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erik_nobbe_coppa_nl/Documents/Aanbestedingen/WIJ Groningen/HR-systeem/2. Offerteaanvraag + digitale bijlagen/Offerteaanvraag + bijlagen DEF/"/>
    </mc:Choice>
  </mc:AlternateContent>
  <xr:revisionPtr revIDLastSave="76" documentId="8_{70461EBF-D13D-43F2-98A4-EEF5DDCC82B7}" xr6:coauthVersionLast="47" xr6:coauthVersionMax="47" xr10:uidLastSave="{DE9F3BB2-519A-4777-BCD0-9EB954612C1F}"/>
  <bookViews>
    <workbookView showHorizontalScroll="0" showVerticalScroll="0" showSheetTabs="0"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2" i="1" l="1"/>
  <c r="D34" i="1"/>
  <c r="D33" i="1"/>
  <c r="D35" i="1" l="1"/>
  <c r="E33" i="1"/>
  <c r="F33" i="1" s="1"/>
  <c r="C35" i="1"/>
  <c r="E32" i="1"/>
  <c r="F32" i="1" s="1"/>
  <c r="E34" i="1"/>
  <c r="C27" i="1"/>
  <c r="C26" i="1"/>
  <c r="C25" i="1"/>
  <c r="C24" i="1"/>
  <c r="F34" i="1" l="1"/>
  <c r="F35" i="1" s="1"/>
  <c r="C18" i="1" s="1"/>
  <c r="E35" i="1"/>
  <c r="C28" i="1"/>
  <c r="B18" i="1" s="1"/>
</calcChain>
</file>

<file path=xl/sharedStrings.xml><?xml version="1.0" encoding="utf-8"?>
<sst xmlns="http://schemas.openxmlformats.org/spreadsheetml/2006/main" count="45" uniqueCount="42">
  <si>
    <t>Naam bedrijf:</t>
  </si>
  <si>
    <t>Naam tekenbevoegde:</t>
  </si>
  <si>
    <t xml:space="preserve">Datum: </t>
  </si>
  <si>
    <t xml:space="preserve"> </t>
  </si>
  <si>
    <t>Handtekening tekenbevoegde:</t>
  </si>
  <si>
    <t>TOTAALPRIJS</t>
  </si>
  <si>
    <t>eenmalige kosten</t>
  </si>
  <si>
    <t>Prijs van het totaal</t>
  </si>
  <si>
    <t>Plafondbedrag</t>
  </si>
  <si>
    <t>Totaalprijs eenmalige kosten</t>
  </si>
  <si>
    <t xml:space="preserve">Aantal  </t>
  </si>
  <si>
    <t>jaarlijkse kosten</t>
  </si>
  <si>
    <t>Totaalprijs jaarlijkse kosten</t>
  </si>
  <si>
    <t>uurtarief</t>
  </si>
  <si>
    <t>all-in</t>
  </si>
  <si>
    <t>All-in kosten</t>
  </si>
  <si>
    <t xml:space="preserve">Opleiding functioneel beheer </t>
  </si>
  <si>
    <t>Inrichting systeem, inrichting koppelingen en datamigratie</t>
  </si>
  <si>
    <t>Kosten</t>
  </si>
  <si>
    <t>Door inschrijver zelf in te vullen jaarlijkse kosten</t>
  </si>
  <si>
    <t>Kosten per maand</t>
  </si>
  <si>
    <t>Kosten per medewerker per maand</t>
  </si>
  <si>
    <t>Uurtarief ondersteuning na implementatie</t>
  </si>
  <si>
    <t>Projectmanager</t>
  </si>
  <si>
    <t>Consultant inrichting</t>
  </si>
  <si>
    <t>Consultant functioneel beheer</t>
  </si>
  <si>
    <t>Door inschrijver zelf in te vullen eenmalige kosten</t>
  </si>
  <si>
    <t xml:space="preserve">Licenties medewerkers (loonstrook) </t>
  </si>
  <si>
    <t xml:space="preserve">De groene velden dienen alleen door de inschrijver ingevuld te worden. </t>
  </si>
  <si>
    <t xml:space="preserve">*Deze kosten worden niet meegenomen in de beoordeling van de gunning. </t>
  </si>
  <si>
    <t>Financiële bijlage</t>
  </si>
  <si>
    <t>Kosten best practises overnemen historische data*</t>
  </si>
  <si>
    <t>kosten over 6 jaar</t>
  </si>
  <si>
    <t>totale kosten over 6 jaar</t>
  </si>
  <si>
    <t xml:space="preserve">Europees openbare aanbesteding Personeels- en administratiesysteem met referentienummer: </t>
  </si>
  <si>
    <t>Onderbouwing</t>
  </si>
  <si>
    <t xml:space="preserve">Onderbouwing  </t>
  </si>
  <si>
    <t>Eenmalige kosten (telt mee voor 25% van het totaal voor de beoordeling)</t>
  </si>
  <si>
    <t>Jaarlijkse kosten (telt mee voor 75% van het totaal voor de beoordeling)</t>
  </si>
  <si>
    <t>(telt mee voor 75%)</t>
  </si>
  <si>
    <t>(telt mee voor 25%)</t>
  </si>
  <si>
    <r>
      <t>Ondergetekende verklaart tevens dat de Inschrijving volledig is gebaseerd op en voldoet aan de bepalingen het aanbestedingsdocument met referentienummer 22-4-2022, de nota(‘s) van inlichtingen en de eigen beantwoording van de vragen. Inschrijver verklaart met het ondertekenen van onderhavig</t>
    </r>
    <r>
      <rPr>
        <b/>
        <sz val="10"/>
        <rFont val="Arial"/>
        <family val="2"/>
      </rPr>
      <t xml:space="preserve"> financiële bijlage </t>
    </r>
    <r>
      <rPr>
        <sz val="10"/>
        <rFont val="Arial"/>
        <family val="2"/>
      </rPr>
      <t>dat de door hem geoffreerde prijzen zonder voorbehoud zijn. Er kan derhalve nooit sprake zijn van een meerprijs, zonder uitdrukkelijke toestemming van de opdrachtgever.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</si>
</sst>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&quot;€&quot;#,##0.00_);\(&quot;€&quot;#,##0.00\)"/>
    <numFmt numFmtId="165" formatCode="_-&quot;€&quot;\ * #,##0.00_-;_-&quot;€&quot;\ * #,##0.00\-;_-&quot;€&quot;\ * &quot;-&quot;??_-;_-@_-"/>
    <numFmt numFmtId="166" formatCode="[$-413]d\ mmmm\ yyyy;@"/>
    <numFmt numFmtId="167" formatCode="&quot;€&quot;\ 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0" fontId="3" fillId="2" borderId="0" xfId="0" applyFont="1" applyFill="1" applyAlignment="1" applyProtection="1">
      <alignment horizontal="right"/>
      <protection hidden="1"/>
    </xf>
    <xf numFmtId="0" fontId="3" fillId="2" borderId="0" xfId="0" applyFont="1" applyFill="1" applyAlignment="1" applyProtection="1">
      <alignment horizontal="right" vertical="top"/>
      <protection hidden="1"/>
    </xf>
    <xf numFmtId="0" fontId="3" fillId="0" borderId="0" xfId="0" applyFont="1" applyProtection="1"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3" fillId="0" borderId="4" xfId="0" applyFont="1" applyBorder="1" applyProtection="1">
      <protection locked="0"/>
    </xf>
    <xf numFmtId="44" fontId="3" fillId="0" borderId="4" xfId="3" applyFont="1" applyBorder="1" applyAlignment="1" applyProtection="1">
      <alignment horizontal="right"/>
    </xf>
    <xf numFmtId="0" fontId="3" fillId="0" borderId="6" xfId="0" applyFont="1" applyBorder="1" applyProtection="1">
      <protection locked="0"/>
    </xf>
    <xf numFmtId="44" fontId="3" fillId="0" borderId="4" xfId="3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3" fillId="0" borderId="4" xfId="0" applyFont="1" applyBorder="1" applyAlignment="1">
      <alignment horizontal="right"/>
    </xf>
    <xf numFmtId="0" fontId="4" fillId="0" borderId="10" xfId="0" applyFont="1" applyBorder="1" applyAlignment="1" applyProtection="1">
      <alignment horizontal="right"/>
      <protection locked="0"/>
    </xf>
    <xf numFmtId="44" fontId="4" fillId="0" borderId="10" xfId="3" applyFont="1" applyFill="1" applyBorder="1" applyProtection="1">
      <protection locked="0"/>
    </xf>
    <xf numFmtId="0" fontId="7" fillId="3" borderId="4" xfId="0" applyFont="1" applyFill="1" applyBorder="1" applyProtection="1">
      <protection locked="0"/>
    </xf>
    <xf numFmtId="0" fontId="7" fillId="3" borderId="4" xfId="0" applyFont="1" applyFill="1" applyBorder="1" applyAlignment="1" applyProtection="1">
      <alignment horizontal="right" wrapText="1"/>
      <protection locked="0"/>
    </xf>
    <xf numFmtId="44" fontId="7" fillId="3" borderId="4" xfId="3" applyFont="1" applyFill="1" applyBorder="1" applyAlignment="1" applyProtection="1">
      <alignment horizontal="right" wrapText="1"/>
      <protection locked="0"/>
    </xf>
    <xf numFmtId="0" fontId="7" fillId="3" borderId="5" xfId="0" applyFont="1" applyFill="1" applyBorder="1" applyProtection="1">
      <protection locked="0"/>
    </xf>
    <xf numFmtId="0" fontId="7" fillId="3" borderId="4" xfId="0" applyFont="1" applyFill="1" applyBorder="1" applyAlignment="1" applyProtection="1">
      <alignment horizontal="right"/>
      <protection locked="0"/>
    </xf>
    <xf numFmtId="0" fontId="7" fillId="3" borderId="5" xfId="0" applyFont="1" applyFill="1" applyBorder="1" applyAlignment="1" applyProtection="1">
      <alignment horizontal="right"/>
      <protection locked="0"/>
    </xf>
    <xf numFmtId="0" fontId="8" fillId="2" borderId="0" xfId="0" applyFont="1" applyFill="1" applyProtection="1">
      <protection hidden="1"/>
    </xf>
    <xf numFmtId="0" fontId="3" fillId="0" borderId="0" xfId="0" applyFont="1" applyProtection="1">
      <protection locked="0"/>
    </xf>
    <xf numFmtId="44" fontId="3" fillId="0" borderId="0" xfId="0" applyNumberFormat="1" applyFont="1" applyAlignment="1" applyProtection="1">
      <alignment horizontal="right"/>
      <protection locked="0"/>
    </xf>
    <xf numFmtId="164" fontId="3" fillId="2" borderId="0" xfId="0" applyNumberFormat="1" applyFont="1" applyFill="1" applyAlignment="1" applyProtection="1">
      <alignment horizontal="left"/>
      <protection hidden="1"/>
    </xf>
    <xf numFmtId="44" fontId="3" fillId="0" borderId="4" xfId="0" applyNumberFormat="1" applyFont="1" applyFill="1" applyBorder="1" applyAlignment="1">
      <alignment horizontal="right"/>
    </xf>
    <xf numFmtId="44" fontId="4" fillId="0" borderId="9" xfId="3" applyFont="1" applyFill="1" applyBorder="1" applyAlignment="1" applyProtection="1">
      <alignment horizontal="right"/>
    </xf>
    <xf numFmtId="44" fontId="3" fillId="4" borderId="4" xfId="3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3" fillId="4" borderId="7" xfId="0" applyFont="1" applyFill="1" applyBorder="1" applyProtection="1">
      <protection locked="0"/>
    </xf>
    <xf numFmtId="44" fontId="3" fillId="0" borderId="7" xfId="0" applyNumberFormat="1" applyFont="1" applyFill="1" applyBorder="1" applyAlignment="1">
      <alignment horizontal="right"/>
    </xf>
    <xf numFmtId="44" fontId="4" fillId="0" borderId="9" xfId="0" applyNumberFormat="1" applyFont="1" applyFill="1" applyBorder="1" applyAlignment="1">
      <alignment horizontal="right"/>
    </xf>
    <xf numFmtId="167" fontId="3" fillId="4" borderId="4" xfId="3" applyNumberFormat="1" applyFont="1" applyFill="1" applyBorder="1" applyAlignment="1" applyProtection="1">
      <alignment horizontal="right"/>
      <protection locked="0"/>
    </xf>
    <xf numFmtId="44" fontId="3" fillId="2" borderId="0" xfId="0" applyNumberFormat="1" applyFont="1" applyFill="1" applyProtection="1">
      <protection hidden="1"/>
    </xf>
    <xf numFmtId="0" fontId="4" fillId="0" borderId="0" xfId="0" applyFont="1" applyBorder="1" applyProtection="1">
      <protection locked="0"/>
    </xf>
    <xf numFmtId="44" fontId="4" fillId="0" borderId="0" xfId="3" applyFont="1" applyFill="1" applyBorder="1" applyAlignment="1" applyProtection="1">
      <alignment horizontal="right"/>
    </xf>
    <xf numFmtId="0" fontId="4" fillId="2" borderId="0" xfId="0" applyFont="1" applyFill="1" applyAlignment="1" applyProtection="1">
      <alignment horizontal="right"/>
      <protection hidden="1"/>
    </xf>
    <xf numFmtId="164" fontId="4" fillId="2" borderId="0" xfId="0" applyNumberFormat="1" applyFont="1" applyFill="1" applyAlignment="1" applyProtection="1">
      <alignment horizontal="left"/>
      <protection hidden="1"/>
    </xf>
    <xf numFmtId="0" fontId="3" fillId="4" borderId="7" xfId="0" applyFont="1" applyFill="1" applyBorder="1" applyAlignment="1" applyProtection="1">
      <alignment horizontal="right"/>
      <protection locked="0"/>
    </xf>
    <xf numFmtId="0" fontId="3" fillId="0" borderId="0" xfId="0" applyFont="1" applyBorder="1" applyProtection="1">
      <protection locked="0"/>
    </xf>
    <xf numFmtId="44" fontId="3" fillId="0" borderId="0" xfId="3" applyFont="1" applyBorder="1" applyAlignment="1" applyProtection="1">
      <alignment horizontal="right"/>
    </xf>
    <xf numFmtId="0" fontId="3" fillId="4" borderId="0" xfId="0" applyFont="1" applyFill="1" applyAlignment="1" applyProtection="1">
      <alignment horizontal="center"/>
      <protection locked="0"/>
    </xf>
    <xf numFmtId="166" fontId="3" fillId="4" borderId="0" xfId="0" applyNumberFormat="1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left"/>
      <protection locked="0"/>
    </xf>
  </cellXfs>
  <cellStyles count="4">
    <cellStyle name="Euro" xfId="2" xr:uid="{00000000-0005-0000-0000-000000000000}"/>
    <cellStyle name="Standaard" xfId="0" builtinId="0"/>
    <cellStyle name="Standaard 2" xfId="1" xr:uid="{00000000-0005-0000-0000-000002000000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520065</xdr:colOff>
      <xdr:row>4</xdr:row>
      <xdr:rowOff>106680</xdr:rowOff>
    </xdr:from>
    <xdr:to>
      <xdr:col>0</xdr:col>
      <xdr:colOff>3048000</xdr:colOff>
      <xdr:row>11</xdr:row>
      <xdr:rowOff>20131</xdr:rowOff>
    </xdr:to>
    <xdr:pic>
      <xdr:nvPicPr>
        <xdr:cNvPr id="4" name="Afbeelding 3" descr="WIJ Groningen - sjoerddevries.org">
          <a:extLst>
            <a:ext uri="{FF2B5EF4-FFF2-40B4-BE49-F238E27FC236}">
              <a16:creationId xmlns:a16="http://schemas.microsoft.com/office/drawing/2014/main" id="{961E2E5E-D6A0-456C-910A-88B16E09F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" y="1002030"/>
          <a:ext cx="2527935" cy="1881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8"/>
  <sheetViews>
    <sheetView tabSelected="1" zoomScale="85" zoomScaleNormal="85" workbookViewId="0">
      <selection activeCell="C5" sqref="C5:D5"/>
    </sheetView>
  </sheetViews>
  <sheetFormatPr defaultColWidth="9.109375" defaultRowHeight="13.8" x14ac:dyDescent="0.25"/>
  <cols>
    <col min="1" max="1" width="71.88671875" style="5" customWidth="1"/>
    <col min="2" max="2" width="26.6640625" style="5" customWidth="1"/>
    <col min="3" max="3" width="36.109375" style="5" bestFit="1" customWidth="1"/>
    <col min="4" max="4" width="30.44140625" style="5" customWidth="1"/>
    <col min="5" max="5" width="17.21875" style="5" bestFit="1" customWidth="1"/>
    <col min="6" max="6" width="21.21875" style="5" customWidth="1"/>
    <col min="7" max="7" width="23.44140625" style="5" customWidth="1"/>
    <col min="8" max="16384" width="9.109375" style="5"/>
  </cols>
  <sheetData>
    <row r="1" spans="1:8" s="2" customFormat="1" ht="30" x14ac:dyDescent="0.5">
      <c r="A1" s="1" t="s">
        <v>30</v>
      </c>
      <c r="B1" s="1"/>
      <c r="C1" s="1"/>
    </row>
    <row r="2" spans="1:8" s="2" customFormat="1" x14ac:dyDescent="0.25"/>
    <row r="3" spans="1:8" s="2" customFormat="1" x14ac:dyDescent="0.25">
      <c r="A3" s="2" t="s">
        <v>34</v>
      </c>
    </row>
    <row r="4" spans="1:8" s="2" customFormat="1" x14ac:dyDescent="0.25"/>
    <row r="5" spans="1:8" s="2" customFormat="1" x14ac:dyDescent="0.25">
      <c r="B5" s="3" t="s">
        <v>0</v>
      </c>
      <c r="C5" s="44"/>
      <c r="D5" s="44"/>
    </row>
    <row r="6" spans="1:8" s="2" customFormat="1" x14ac:dyDescent="0.25">
      <c r="B6" s="3"/>
      <c r="C6" s="3"/>
      <c r="D6" s="3"/>
    </row>
    <row r="7" spans="1:8" s="2" customFormat="1" ht="14.4" x14ac:dyDescent="0.3">
      <c r="A7"/>
      <c r="B7" s="3" t="s">
        <v>1</v>
      </c>
      <c r="C7" s="44"/>
      <c r="D7" s="44"/>
    </row>
    <row r="8" spans="1:8" s="2" customFormat="1" x14ac:dyDescent="0.25">
      <c r="B8" s="3"/>
    </row>
    <row r="9" spans="1:8" s="2" customFormat="1" x14ac:dyDescent="0.25">
      <c r="B9" s="3" t="s">
        <v>2</v>
      </c>
      <c r="C9" s="43"/>
      <c r="D9" s="43"/>
      <c r="E9" s="2" t="s">
        <v>3</v>
      </c>
    </row>
    <row r="10" spans="1:8" s="2" customFormat="1" x14ac:dyDescent="0.25">
      <c r="B10" s="3"/>
    </row>
    <row r="11" spans="1:8" s="2" customFormat="1" ht="74.25" customHeight="1" x14ac:dyDescent="0.25">
      <c r="B11" s="4" t="s">
        <v>4</v>
      </c>
      <c r="C11" s="42"/>
      <c r="D11" s="42"/>
      <c r="H11" s="5"/>
    </row>
    <row r="12" spans="1:8" s="2" customFormat="1" x14ac:dyDescent="0.25"/>
    <row r="13" spans="1:8" s="2" customFormat="1" x14ac:dyDescent="0.25"/>
    <row r="14" spans="1:8" s="2" customFormat="1" x14ac:dyDescent="0.25">
      <c r="A14" s="2" t="s">
        <v>28</v>
      </c>
    </row>
    <row r="15" spans="1:8" s="2" customFormat="1" x14ac:dyDescent="0.25"/>
    <row r="16" spans="1:8" s="2" customFormat="1" x14ac:dyDescent="0.25">
      <c r="B16" s="37" t="s">
        <v>40</v>
      </c>
      <c r="C16" s="37" t="s">
        <v>39</v>
      </c>
    </row>
    <row r="17" spans="1:7" s="2" customFormat="1" ht="15" customHeight="1" x14ac:dyDescent="0.25">
      <c r="A17" s="16" t="s">
        <v>5</v>
      </c>
      <c r="B17" s="17" t="s">
        <v>6</v>
      </c>
      <c r="C17" s="18" t="s">
        <v>33</v>
      </c>
    </row>
    <row r="18" spans="1:7" s="2" customFormat="1" x14ac:dyDescent="0.25">
      <c r="A18" s="7" t="s">
        <v>7</v>
      </c>
      <c r="B18" s="8">
        <f>C28</f>
        <v>0</v>
      </c>
      <c r="C18" s="8">
        <f>F35</f>
        <v>0</v>
      </c>
    </row>
    <row r="19" spans="1:7" s="2" customFormat="1" x14ac:dyDescent="0.25">
      <c r="A19" s="40"/>
      <c r="B19" s="41"/>
      <c r="C19" s="41"/>
    </row>
    <row r="20" spans="1:7" s="2" customFormat="1" x14ac:dyDescent="0.25">
      <c r="A20" s="7" t="s">
        <v>8</v>
      </c>
      <c r="B20" s="8">
        <v>140000</v>
      </c>
      <c r="C20" s="8">
        <v>500000</v>
      </c>
      <c r="D20" s="22"/>
    </row>
    <row r="21" spans="1:7" s="2" customFormat="1" x14ac:dyDescent="0.25"/>
    <row r="22" spans="1:7" s="2" customFormat="1" x14ac:dyDescent="0.25">
      <c r="A22" s="48" t="s">
        <v>35</v>
      </c>
      <c r="B22" s="48"/>
      <c r="C22" s="48"/>
      <c r="D22" s="48"/>
      <c r="E22" s="48"/>
      <c r="F22" s="48"/>
      <c r="G22" s="48"/>
    </row>
    <row r="23" spans="1:7" s="2" customFormat="1" x14ac:dyDescent="0.25">
      <c r="A23" s="19" t="s">
        <v>37</v>
      </c>
      <c r="B23" s="20" t="s">
        <v>18</v>
      </c>
      <c r="C23" s="21" t="s">
        <v>6</v>
      </c>
    </row>
    <row r="24" spans="1:7" s="2" customFormat="1" x14ac:dyDescent="0.25">
      <c r="A24" s="9" t="s">
        <v>17</v>
      </c>
      <c r="B24" s="28"/>
      <c r="C24" s="26">
        <f>B24</f>
        <v>0</v>
      </c>
      <c r="D24" s="22"/>
    </row>
    <row r="25" spans="1:7" s="2" customFormat="1" x14ac:dyDescent="0.25">
      <c r="A25" s="9" t="s">
        <v>16</v>
      </c>
      <c r="B25" s="28"/>
      <c r="C25" s="26">
        <f>B25</f>
        <v>0</v>
      </c>
      <c r="D25" s="22"/>
    </row>
    <row r="26" spans="1:7" s="2" customFormat="1" x14ac:dyDescent="0.25">
      <c r="A26" s="29" t="s">
        <v>26</v>
      </c>
      <c r="B26" s="28"/>
      <c r="C26" s="26">
        <f>B26</f>
        <v>0</v>
      </c>
      <c r="D26" s="22"/>
      <c r="E26" s="22"/>
    </row>
    <row r="27" spans="1:7" s="2" customFormat="1" ht="14.4" thickBot="1" x14ac:dyDescent="0.3">
      <c r="A27" s="29" t="s">
        <v>26</v>
      </c>
      <c r="B27" s="28"/>
      <c r="C27" s="26">
        <f>B27</f>
        <v>0</v>
      </c>
      <c r="D27" s="22"/>
      <c r="E27" s="22"/>
    </row>
    <row r="28" spans="1:7" s="2" customFormat="1" ht="14.4" thickBot="1" x14ac:dyDescent="0.3">
      <c r="A28" s="11" t="s">
        <v>9</v>
      </c>
      <c r="B28" s="12"/>
      <c r="C28" s="27">
        <f>SUM(C24:C27)</f>
        <v>0</v>
      </c>
    </row>
    <row r="29" spans="1:7" s="2" customFormat="1" x14ac:dyDescent="0.25">
      <c r="A29" s="35"/>
      <c r="B29" s="35"/>
      <c r="C29" s="36"/>
    </row>
    <row r="30" spans="1:7" s="2" customFormat="1" x14ac:dyDescent="0.25">
      <c r="A30" s="38" t="s">
        <v>36</v>
      </c>
    </row>
    <row r="31" spans="1:7" s="2" customFormat="1" x14ac:dyDescent="0.25">
      <c r="A31" s="16" t="s">
        <v>38</v>
      </c>
      <c r="B31" s="20" t="s">
        <v>10</v>
      </c>
      <c r="C31" s="16" t="s">
        <v>21</v>
      </c>
      <c r="D31" s="16" t="s">
        <v>20</v>
      </c>
      <c r="E31" s="20" t="s">
        <v>11</v>
      </c>
      <c r="F31" s="20" t="s">
        <v>32</v>
      </c>
    </row>
    <row r="32" spans="1:7" s="2" customFormat="1" x14ac:dyDescent="0.25">
      <c r="A32" s="7" t="s">
        <v>27</v>
      </c>
      <c r="B32" s="13">
        <v>720</v>
      </c>
      <c r="C32" s="29"/>
      <c r="D32" s="10">
        <f>C32*B32</f>
        <v>0</v>
      </c>
      <c r="E32" s="26">
        <f>D32*12</f>
        <v>0</v>
      </c>
      <c r="F32" s="26">
        <f>E32*6</f>
        <v>0</v>
      </c>
    </row>
    <row r="33" spans="1:6" s="2" customFormat="1" x14ac:dyDescent="0.25">
      <c r="A33" s="29" t="s">
        <v>19</v>
      </c>
      <c r="B33" s="39"/>
      <c r="C33" s="30"/>
      <c r="D33" s="10">
        <f>C33*B33</f>
        <v>0</v>
      </c>
      <c r="E33" s="26">
        <f>D33*12</f>
        <v>0</v>
      </c>
      <c r="F33" s="26">
        <f>E33*6</f>
        <v>0</v>
      </c>
    </row>
    <row r="34" spans="1:6" s="2" customFormat="1" ht="14.4" thickBot="1" x14ac:dyDescent="0.3">
      <c r="A34" s="30" t="s">
        <v>19</v>
      </c>
      <c r="B34" s="39"/>
      <c r="C34" s="30"/>
      <c r="D34" s="10">
        <f>C34*B34</f>
        <v>0</v>
      </c>
      <c r="E34" s="31">
        <f>D34*12</f>
        <v>0</v>
      </c>
      <c r="F34" s="31">
        <f>E34*6</f>
        <v>0</v>
      </c>
    </row>
    <row r="35" spans="1:6" s="2" customFormat="1" ht="14.4" thickBot="1" x14ac:dyDescent="0.3">
      <c r="A35" s="11" t="s">
        <v>12</v>
      </c>
      <c r="B35" s="14"/>
      <c r="C35" s="15">
        <f>C32+C33+C34</f>
        <v>0</v>
      </c>
      <c r="D35" s="15">
        <f>D32+D33+D34</f>
        <v>0</v>
      </c>
      <c r="E35" s="32">
        <f>SUM(E32:E34)</f>
        <v>0</v>
      </c>
      <c r="F35" s="32">
        <f>SUM(F32:F34)</f>
        <v>0</v>
      </c>
    </row>
    <row r="36" spans="1:6" s="2" customFormat="1" x14ac:dyDescent="0.25">
      <c r="A36" s="25"/>
      <c r="D36" s="34"/>
      <c r="E36" s="5"/>
    </row>
    <row r="37" spans="1:6" s="2" customFormat="1" ht="14.4" customHeight="1" x14ac:dyDescent="0.25">
      <c r="A37" s="16" t="s">
        <v>22</v>
      </c>
      <c r="B37" s="20" t="s">
        <v>13</v>
      </c>
      <c r="C37" s="22"/>
    </row>
    <row r="38" spans="1:6" s="2" customFormat="1" x14ac:dyDescent="0.25">
      <c r="A38" s="7" t="s">
        <v>23</v>
      </c>
      <c r="B38" s="33"/>
    </row>
    <row r="39" spans="1:6" s="2" customFormat="1" x14ac:dyDescent="0.25">
      <c r="A39" s="7" t="s">
        <v>24</v>
      </c>
      <c r="B39" s="33"/>
    </row>
    <row r="40" spans="1:6" s="2" customFormat="1" x14ac:dyDescent="0.25">
      <c r="A40" s="7" t="s">
        <v>25</v>
      </c>
      <c r="B40" s="33"/>
      <c r="E40" s="34"/>
    </row>
    <row r="41" spans="1:6" s="2" customFormat="1" x14ac:dyDescent="0.25"/>
    <row r="42" spans="1:6" s="2" customFormat="1" x14ac:dyDescent="0.25">
      <c r="A42" s="16" t="s">
        <v>31</v>
      </c>
      <c r="B42" s="20" t="s">
        <v>14</v>
      </c>
    </row>
    <row r="43" spans="1:6" s="2" customFormat="1" x14ac:dyDescent="0.25">
      <c r="A43" s="7" t="s">
        <v>15</v>
      </c>
      <c r="B43" s="33"/>
    </row>
    <row r="44" spans="1:6" s="2" customFormat="1" x14ac:dyDescent="0.25"/>
    <row r="45" spans="1:6" s="2" customFormat="1" x14ac:dyDescent="0.25">
      <c r="A45" s="2" t="s">
        <v>29</v>
      </c>
    </row>
    <row r="46" spans="1:6" s="2" customFormat="1" ht="14.4" thickBot="1" x14ac:dyDescent="0.3">
      <c r="C46" s="23"/>
      <c r="D46" s="23"/>
      <c r="E46" s="24"/>
    </row>
    <row r="47" spans="1:6" s="6" customFormat="1" ht="57.75" customHeight="1" thickBot="1" x14ac:dyDescent="0.3">
      <c r="A47" s="45" t="s">
        <v>41</v>
      </c>
      <c r="B47" s="46"/>
      <c r="C47" s="47"/>
      <c r="D47" s="2"/>
    </row>
    <row r="48" spans="1:6" s="2" customFormat="1" x14ac:dyDescent="0.25"/>
    <row r="49" s="2" customFormat="1" ht="15.75" customHeight="1" x14ac:dyDescent="0.25"/>
    <row r="50" s="2" customFormat="1" ht="43.5" customHeight="1" x14ac:dyDescent="0.25"/>
    <row r="51" s="2" customFormat="1" x14ac:dyDescent="0.25"/>
    <row r="52" s="2" customFormat="1" x14ac:dyDescent="0.25"/>
    <row r="53" s="2" customFormat="1" ht="73.5" customHeigh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pans="1:4" s="2" customFormat="1" x14ac:dyDescent="0.25"/>
    <row r="274" spans="1:4" s="2" customFormat="1" x14ac:dyDescent="0.25"/>
    <row r="275" spans="1:4" s="2" customFormat="1" x14ac:dyDescent="0.25"/>
    <row r="276" spans="1:4" s="2" customFormat="1" x14ac:dyDescent="0.25">
      <c r="D276" s="5"/>
    </row>
    <row r="277" spans="1:4" s="2" customFormat="1" x14ac:dyDescent="0.25">
      <c r="A277" s="5"/>
      <c r="B277" s="5"/>
      <c r="C277" s="5"/>
      <c r="D277" s="5"/>
    </row>
    <row r="278" spans="1:4" s="2" customFormat="1" x14ac:dyDescent="0.25">
      <c r="A278" s="5"/>
      <c r="B278" s="5"/>
      <c r="C278" s="5"/>
      <c r="D278" s="5"/>
    </row>
    <row r="279" spans="1:4" s="2" customFormat="1" x14ac:dyDescent="0.25">
      <c r="A279" s="5"/>
      <c r="B279" s="5"/>
      <c r="C279" s="5"/>
      <c r="D279" s="5"/>
    </row>
    <row r="280" spans="1:4" s="2" customFormat="1" x14ac:dyDescent="0.25">
      <c r="A280" s="5"/>
      <c r="B280" s="5"/>
      <c r="C280" s="5"/>
      <c r="D280" s="5"/>
    </row>
    <row r="281" spans="1:4" s="2" customFormat="1" x14ac:dyDescent="0.25">
      <c r="A281" s="5"/>
      <c r="B281" s="5"/>
      <c r="C281" s="5"/>
      <c r="D281" s="5"/>
    </row>
    <row r="282" spans="1:4" s="2" customFormat="1" x14ac:dyDescent="0.25">
      <c r="A282" s="5"/>
      <c r="B282" s="5"/>
      <c r="C282" s="5"/>
      <c r="D282" s="5"/>
    </row>
    <row r="283" spans="1:4" s="2" customFormat="1" x14ac:dyDescent="0.25">
      <c r="A283" s="5"/>
      <c r="B283" s="5"/>
      <c r="C283" s="5"/>
      <c r="D283" s="5"/>
    </row>
    <row r="284" spans="1:4" s="2" customFormat="1" x14ac:dyDescent="0.25">
      <c r="A284" s="5"/>
      <c r="B284" s="5"/>
      <c r="C284" s="5"/>
      <c r="D284" s="5"/>
    </row>
    <row r="285" spans="1:4" s="2" customFormat="1" x14ac:dyDescent="0.25">
      <c r="A285" s="5"/>
      <c r="B285" s="5"/>
      <c r="C285" s="5"/>
      <c r="D285" s="5"/>
    </row>
    <row r="286" spans="1:4" s="2" customFormat="1" x14ac:dyDescent="0.25">
      <c r="A286" s="5"/>
      <c r="B286" s="5"/>
      <c r="C286" s="5"/>
      <c r="D286" s="5"/>
    </row>
    <row r="287" spans="1:4" s="2" customFormat="1" x14ac:dyDescent="0.25">
      <c r="A287" s="5"/>
      <c r="B287" s="5"/>
      <c r="C287" s="5"/>
      <c r="D287" s="5"/>
    </row>
    <row r="288" spans="1:4" s="2" customFormat="1" x14ac:dyDescent="0.25">
      <c r="A288" s="5"/>
      <c r="B288" s="5"/>
      <c r="C288" s="5"/>
      <c r="D288" s="5"/>
    </row>
  </sheetData>
  <sheetProtection algorithmName="SHA-512" hashValue="cOFUjKqBDH3SssOkQVh8JhmAeT+il28g10uWrZerQ7axqKEt38AOnVOPHGxh42J2QwWIY2TDroi9lkyKRM+9dA==" saltValue="ddJPylXbGEoOw1j5SnT0Jw==" spinCount="100000" sheet="1" objects="1" scenarios="1" selectLockedCells="1"/>
  <protectedRanges>
    <protectedRange sqref="C7 C9 C11 C5" name="Bereik1"/>
  </protectedRanges>
  <dataConsolidate/>
  <mergeCells count="6">
    <mergeCell ref="C11:D11"/>
    <mergeCell ref="C9:D9"/>
    <mergeCell ref="C7:D7"/>
    <mergeCell ref="C5:D5"/>
    <mergeCell ref="A47:C47"/>
    <mergeCell ref="A22:G22"/>
  </mergeCells>
  <pageMargins left="0.7" right="0.7" top="0.75" bottom="0.75" header="0.3" footer="0.3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D7FC2BFE244F499E0FCBCAC20EA626" ma:contentTypeVersion="2" ma:contentTypeDescription="Een nieuw document maken." ma:contentTypeScope="" ma:versionID="20ee532395c4d40037cdd95ab82b36a7">
  <xsd:schema xmlns:xsd="http://www.w3.org/2001/XMLSchema" xmlns:xs="http://www.w3.org/2001/XMLSchema" xmlns:p="http://schemas.microsoft.com/office/2006/metadata/properties" xmlns:ns2="3a60a974-153c-46d4-8066-aaf65e604f2c" targetNamespace="http://schemas.microsoft.com/office/2006/metadata/properties" ma:root="true" ma:fieldsID="b9501d17f64bfdaee79183f99d6724b8" ns2:_="">
    <xsd:import namespace="3a60a974-153c-46d4-8066-aaf65e604f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0a974-153c-46d4-8066-aaf65e604f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3C3690-7D9E-4D0F-B760-C89160DE5B5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02C046-6BE5-45CE-A9E2-E16BE52D9B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60a974-153c-46d4-8066-aaf65e604f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0868EF-F59C-4BFD-8712-91FEBA62AC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OGD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Suzan Tatlicioglu</dc:creator>
  <cp:keywords/>
  <dc:description/>
  <cp:lastModifiedBy>Erik Nobbe</cp:lastModifiedBy>
  <cp:revision/>
  <dcterms:created xsi:type="dcterms:W3CDTF">2017-06-28T12:45:10Z</dcterms:created>
  <dcterms:modified xsi:type="dcterms:W3CDTF">2022-04-22T11:12:49Z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0x0101007CD7FC2BFE244F499E0FCBCAC20EA626</vt:lpwstr>
  </property>
</Properties>
</file>