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aevesbv.sharepoint.com/teams/BUWestNIC/Gedeelde documenten/General/03 PROJECTEN/Gemeente Zuidplas/EA Trapliften/05 Nota van inlichtingen/Nota van Inlichtingen 2/"/>
    </mc:Choice>
  </mc:AlternateContent>
  <xr:revisionPtr revIDLastSave="51" documentId="8_{2E5E14C5-B8C6-4135-B25C-19BDE072D440}" xr6:coauthVersionLast="47" xr6:coauthVersionMax="47" xr10:uidLastSave="{C22C78BD-9923-4F1C-8913-4316AE6BB166}"/>
  <bookViews>
    <workbookView xWindow="-120" yWindow="-120" windowWidth="29040" windowHeight="15840" xr2:uid="{00000000-000D-0000-FFFF-FFFF00000000}"/>
  </bookViews>
  <sheets>
    <sheet name="Prijsinvulformuli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2" l="1"/>
  <c r="D33" i="2" s="1"/>
  <c r="E20" i="2"/>
  <c r="E21" i="2"/>
  <c r="E22" i="2"/>
  <c r="E23" i="2"/>
  <c r="E24" i="2"/>
  <c r="E25" i="2"/>
  <c r="D21" i="2"/>
  <c r="N21" i="2" s="1"/>
  <c r="D22" i="2"/>
  <c r="K22" i="2" s="1"/>
  <c r="D23" i="2"/>
  <c r="D24" i="2"/>
  <c r="N24" i="2" s="1"/>
  <c r="D25" i="2"/>
  <c r="N25" i="2" s="1"/>
  <c r="D20" i="2"/>
  <c r="N20" i="2" s="1"/>
  <c r="K21" i="2" l="1"/>
  <c r="K25" i="2"/>
  <c r="N22" i="2"/>
  <c r="N23" i="2"/>
  <c r="K24" i="2"/>
  <c r="K23" i="2"/>
  <c r="K20" i="2"/>
  <c r="H9" i="2"/>
  <c r="H10" i="2"/>
  <c r="H11" i="2"/>
  <c r="H12" i="2"/>
  <c r="H13" i="2"/>
  <c r="H8" i="2"/>
  <c r="F22" i="2" l="1"/>
  <c r="F23" i="2"/>
  <c r="F25" i="2"/>
  <c r="F21" i="2"/>
  <c r="F20" i="2"/>
  <c r="F24" i="2"/>
  <c r="F26" i="2" l="1"/>
  <c r="D31" i="2" s="1"/>
  <c r="D34" i="2" s="1"/>
  <c r="F15" i="2"/>
  <c r="D32" i="2" s="1"/>
</calcChain>
</file>

<file path=xl/sharedStrings.xml><?xml version="1.0" encoding="utf-8"?>
<sst xmlns="http://schemas.openxmlformats.org/spreadsheetml/2006/main" count="64" uniqueCount="46">
  <si>
    <t>Subtotaal</t>
  </si>
  <si>
    <t>Jaar</t>
  </si>
  <si>
    <t>Inschrijver</t>
  </si>
  <si>
    <t>Naam</t>
  </si>
  <si>
    <t>Functie</t>
  </si>
  <si>
    <t>Plaats</t>
  </si>
  <si>
    <t>Datum</t>
  </si>
  <si>
    <t>Handtekening</t>
  </si>
  <si>
    <t>Prijs per stuk (excl. BTW)</t>
  </si>
  <si>
    <t>Traplift recht</t>
  </si>
  <si>
    <t>Traplift recht met uitloop</t>
  </si>
  <si>
    <t>Bijlage 5 - Prijzenblad</t>
  </si>
  <si>
    <t>Productcategorie</t>
  </si>
  <si>
    <t>Per product 15 jaar</t>
  </si>
  <si>
    <t>Jaar 1</t>
  </si>
  <si>
    <t>Jaar 2</t>
  </si>
  <si>
    <t>Garantie</t>
  </si>
  <si>
    <t>Totaal fictief 15 jaar onderhoud o.b.v. indicatie aantal</t>
  </si>
  <si>
    <r>
      <rPr>
        <b/>
        <sz val="12"/>
        <color theme="1"/>
        <rFont val="Calibri"/>
        <family val="2"/>
        <scheme val="minor"/>
      </rPr>
      <t xml:space="preserve">
Aanschaf en installatie</t>
    </r>
    <r>
      <rPr>
        <sz val="12"/>
        <color theme="1"/>
        <rFont val="Calibri"/>
        <family val="2"/>
        <scheme val="minor"/>
      </rPr>
      <t xml:space="preserve">
LET OP: Opdrachtnemer hanteert All-in prijs per type traplift.
Onder de All-in prijs vallen onder andere de volgende kosten (deze kosten gelden tevens gedurende de garantietermijn):
1. Voorrijkosten.
2. Passing en inmeten.</t>
    </r>
    <r>
      <rPr>
        <sz val="12"/>
        <color rgb="FFFF0000"/>
        <rFont val="Calibri"/>
        <family val="2"/>
        <scheme val="minor"/>
      </rPr>
      <t xml:space="preserve">
</t>
    </r>
    <r>
      <rPr>
        <sz val="12"/>
        <color theme="1"/>
        <rFont val="Calibri"/>
        <family val="2"/>
        <scheme val="minor"/>
      </rPr>
      <t>3. Eventueel verwijderen van aanwezige trapleuning.</t>
    </r>
    <r>
      <rPr>
        <sz val="12"/>
        <color rgb="FFFF0000"/>
        <rFont val="Calibri"/>
        <family val="2"/>
        <scheme val="minor"/>
      </rPr>
      <t xml:space="preserve">
</t>
    </r>
    <r>
      <rPr>
        <sz val="12"/>
        <rFont val="Calibri"/>
        <family val="2"/>
        <scheme val="minor"/>
      </rPr>
      <t>4. Het plaatsen van een wandcontactdoos/stroomvoorziening.</t>
    </r>
    <r>
      <rPr>
        <sz val="12"/>
        <color theme="1"/>
        <rFont val="Calibri"/>
        <family val="2"/>
        <scheme val="minor"/>
      </rPr>
      <t xml:space="preserve">
5. Montage inclusief alle noodzakelijke aanpassingen voor veilig gebruik.
6. Bevestigingsmiddelen.
7. Arbeid.
8. Toeslagen.
9. Instructie.
10</t>
    </r>
    <r>
      <rPr>
        <sz val="12"/>
        <rFont val="Calibri"/>
        <family val="2"/>
        <scheme val="minor"/>
      </rPr>
      <t xml:space="preserve"> All-in onderhoud en alle voorkomende reparaties gedurende de garantietermijn.</t>
    </r>
    <r>
      <rPr>
        <sz val="12"/>
        <color theme="1"/>
        <rFont val="Calibri"/>
        <family val="2"/>
        <scheme val="minor"/>
      </rPr>
      <t xml:space="preserve">
11. Vervangende traplift bij reparatie (indien van toepassing).
12. Demontage.
13. U garandeert geen aanvullende kosten in rekening te brengen.
</t>
    </r>
  </si>
  <si>
    <t>Totale fictieve aanschafprijs over 5 jaar</t>
  </si>
  <si>
    <t>Prijs per jaar - jaar 3 t/m 10</t>
  </si>
  <si>
    <t xml:space="preserve">Aantal jaren </t>
  </si>
  <si>
    <t>Prijs per jaar - jaar 11 t/m 15</t>
  </si>
  <si>
    <t>Aantal jaren</t>
  </si>
  <si>
    <t>Prijs jaar 3 t/m 10</t>
  </si>
  <si>
    <t>Prijs jaar 11 t/m 15</t>
  </si>
  <si>
    <t>Totaal</t>
  </si>
  <si>
    <t>Totale inschrijfprijs (in Euro's, excl BTW) over 5 jaar</t>
  </si>
  <si>
    <t>Totaal aanschafprijs over 5 jaar</t>
  </si>
  <si>
    <r>
      <t xml:space="preserve">
</t>
    </r>
    <r>
      <rPr>
        <b/>
        <sz val="12"/>
        <color theme="1"/>
        <rFont val="Calibri"/>
        <family val="2"/>
        <scheme val="minor"/>
      </rPr>
      <t>Onderhoud</t>
    </r>
    <r>
      <rPr>
        <sz val="12"/>
        <color theme="1"/>
        <rFont val="Calibri"/>
        <family val="2"/>
        <scheme val="minor"/>
      </rPr>
      <t xml:space="preserve">
LET OP: Onderhoudsprijs dient te worden gegeven per stuk per type traplift. 
LET OP: Opdrachtnemer dient bij jaar 3 tot en met 10 eenzelfde tarief in te voeren.
LET OP: Opdrachtnemer dient bij jaar 11 tot en met 15 eenzelfde tarief in te voeren.
LET OP: Bovenstaand tarief geldt voor de opvolgende jaren tot einde inzet traplift.
LET OP: Opdrachtnemer hanteert All-in prijs per type traplift voor het jaarlijks onderhoud:
Onder de prijs voor het jaarlijks onderhoud vallen gedurende de looptijd de dienstverlening van de storingsservice en het preventief en correctief onderhoud, inclusief de daaruit voorvloeiende reparatie en vervanging van onderdelen en/of de gehele traplift. 
De leverancier biedt op elke geleverde traplift garantie. Binnen de garantie valt het all-in onderhoud. Na het verstrijken van de garantietermijn sluit leverancier met de aanbestedende dienst voor elke geleverde traplift een all-in onderhoudscontract af. 
</t>
    </r>
  </si>
  <si>
    <t>Soort traplift</t>
  </si>
  <si>
    <t>Indicatie aantal
p/jaar Zuidplas</t>
  </si>
  <si>
    <t>Indicatie aantal
p/jaar Bodegraven-Reeuwijk</t>
  </si>
  <si>
    <r>
      <t xml:space="preserve">
U dient </t>
    </r>
    <r>
      <rPr>
        <u/>
        <sz val="12"/>
        <color theme="1"/>
        <rFont val="Calibri"/>
        <family val="2"/>
        <scheme val="minor"/>
      </rPr>
      <t>allèèn</t>
    </r>
    <r>
      <rPr>
        <sz val="12"/>
        <color theme="1"/>
        <rFont val="Calibri"/>
        <family val="2"/>
        <scheme val="minor"/>
      </rPr>
      <t xml:space="preserve"> de oranje cellen in te vullen.
De prijs dient exclusief BTW te worden aangeboden. 
Dit dient een All-in prijs te zijn. 
De genoemde aantallen in het prijzenblad zijn indicatief, bedoelt om tot een reëele inschrijfprijs te komen. U kunt hieraan geen rechten ontlenen.
</t>
    </r>
  </si>
  <si>
    <t xml:space="preserve">Indicatie aantal Zuidplas </t>
  </si>
  <si>
    <t>Indicatie aantal Bodegraven-Reeuwijk</t>
  </si>
  <si>
    <t>Traplift met 2 bochten</t>
  </si>
  <si>
    <t>Traplift met 1 bocht</t>
  </si>
  <si>
    <t xml:space="preserve">Traplift met 3 bochten </t>
  </si>
  <si>
    <t>Traplift spilzijde</t>
  </si>
  <si>
    <t>Verwijdering merkvreemde traplift</t>
  </si>
  <si>
    <t>Bedrag per traplift</t>
  </si>
  <si>
    <t>Versie 2.0</t>
  </si>
  <si>
    <t>Verwijdering van één merkvreemde traplift</t>
  </si>
  <si>
    <t>Indicatie aantal gedurende raamovereenkomst</t>
  </si>
  <si>
    <t xml:space="preserve">Totaalprijs verwijderen merkvreemde trapliften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</si>
</sst>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1"/>
      <name val="Verdana"/>
      <family val="2"/>
    </font>
    <font>
      <sz val="8"/>
      <name val="Calibri"/>
      <family val="2"/>
      <scheme val="minor"/>
    </font>
    <font>
      <sz val="10"/>
      <color theme="1"/>
      <name val="Verdana"/>
      <family val="2"/>
    </font>
    <font>
      <sz val="12"/>
      <color theme="1"/>
      <name val="Calibri"/>
      <family val="2"/>
      <scheme val="minor"/>
    </font>
    <font>
      <u/>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sz val="16"/>
      <color theme="1"/>
      <name val="Calibri"/>
      <family val="2"/>
      <scheme val="minor"/>
    </font>
    <font>
      <b/>
      <sz val="16"/>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3" fillId="0" borderId="0" xfId="0" applyFont="1" applyAlignment="1">
      <alignment horizontal="left" vertical="center"/>
    </xf>
    <xf numFmtId="0" fontId="0" fillId="0" borderId="0" xfId="0" applyBorder="1" applyAlignment="1">
      <alignment vertical="center"/>
    </xf>
    <xf numFmtId="0" fontId="6" fillId="0" borderId="1" xfId="0" applyFont="1" applyBorder="1" applyAlignment="1" applyProtection="1">
      <alignment horizontal="center" vertical="center" wrapText="1"/>
      <protection hidden="1"/>
    </xf>
    <xf numFmtId="0" fontId="6" fillId="0" borderId="1" xfId="0" applyFont="1" applyBorder="1" applyAlignment="1" applyProtection="1">
      <alignment horizontal="left" vertical="top" wrapText="1"/>
      <protection hidden="1"/>
    </xf>
    <xf numFmtId="44" fontId="6" fillId="0" borderId="1" xfId="1" applyFont="1" applyBorder="1" applyAlignment="1" applyProtection="1">
      <alignment horizontal="center" vertical="center" wrapText="1"/>
      <protection hidden="1"/>
    </xf>
    <xf numFmtId="0" fontId="6" fillId="0" borderId="1"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44" fontId="8" fillId="0" borderId="8" xfId="1" applyFont="1" applyBorder="1" applyAlignment="1" applyProtection="1">
      <alignment horizontal="center" vertical="center" wrapText="1"/>
      <protection hidden="1"/>
    </xf>
    <xf numFmtId="0" fontId="6" fillId="0" borderId="0" xfId="0" applyFont="1"/>
    <xf numFmtId="0" fontId="8" fillId="0" borderId="1" xfId="0" applyFont="1" applyBorder="1" applyAlignment="1" applyProtection="1">
      <alignment horizontal="center" vertical="center" wrapText="1"/>
      <protection hidden="1"/>
    </xf>
    <xf numFmtId="164" fontId="6" fillId="0" borderId="1" xfId="1" applyNumberFormat="1" applyFont="1" applyBorder="1" applyAlignment="1" applyProtection="1">
      <alignment horizontal="center" vertical="center" wrapText="1"/>
      <protection hidden="1"/>
    </xf>
    <xf numFmtId="0" fontId="6" fillId="0" borderId="1" xfId="0" applyFont="1" applyBorder="1" applyAlignment="1">
      <alignment horizontal="center"/>
    </xf>
    <xf numFmtId="0" fontId="6" fillId="0" borderId="14" xfId="0" applyFont="1" applyBorder="1" applyAlignment="1" applyProtection="1">
      <alignment horizontal="right" vertical="center" wrapText="1"/>
      <protection hidden="1"/>
    </xf>
    <xf numFmtId="0" fontId="6" fillId="0" borderId="15" xfId="0" applyFont="1" applyBorder="1" applyAlignment="1" applyProtection="1">
      <alignment horizontal="right" vertical="center" wrapText="1"/>
      <protection hidden="1"/>
    </xf>
    <xf numFmtId="44" fontId="6" fillId="2" borderId="1" xfId="1" applyFont="1" applyFill="1" applyBorder="1" applyAlignment="1" applyProtection="1">
      <alignment horizontal="center" vertical="center" wrapText="1"/>
      <protection locked="0"/>
    </xf>
    <xf numFmtId="0" fontId="6" fillId="0" borderId="12" xfId="0" applyFont="1" applyBorder="1" applyAlignment="1" applyProtection="1">
      <alignment horizontal="left" vertical="center" wrapText="1"/>
      <protection hidden="1"/>
    </xf>
    <xf numFmtId="0" fontId="8" fillId="0" borderId="13" xfId="0" applyFont="1" applyBorder="1" applyAlignment="1" applyProtection="1">
      <alignment horizontal="center" vertical="center" wrapText="1"/>
      <protection hidden="1"/>
    </xf>
    <xf numFmtId="0" fontId="6" fillId="0" borderId="13" xfId="0" applyFont="1" applyBorder="1" applyAlignment="1">
      <alignment horizontal="center"/>
    </xf>
    <xf numFmtId="164" fontId="6" fillId="0" borderId="13" xfId="1" applyNumberFormat="1" applyFont="1" applyBorder="1" applyAlignment="1" applyProtection="1">
      <alignment horizontal="center" vertical="center" wrapText="1"/>
      <protection hidden="1"/>
    </xf>
    <xf numFmtId="44" fontId="6" fillId="0" borderId="13" xfId="1" applyFont="1" applyBorder="1" applyAlignment="1" applyProtection="1">
      <alignment horizontal="center" vertical="center" wrapText="1"/>
      <protection hidden="1"/>
    </xf>
    <xf numFmtId="44" fontId="6" fillId="0" borderId="1" xfId="1" applyFont="1" applyBorder="1" applyAlignment="1">
      <alignment horizontal="center"/>
    </xf>
    <xf numFmtId="0" fontId="11" fillId="0" borderId="7" xfId="0" applyFont="1" applyBorder="1" applyAlignment="1" applyProtection="1">
      <alignment horizontal="left" vertical="center" wrapText="1"/>
      <protection hidden="1"/>
    </xf>
    <xf numFmtId="164" fontId="11" fillId="0" borderId="9" xfId="1" applyNumberFormat="1" applyFont="1" applyBorder="1" applyAlignment="1" applyProtection="1">
      <alignment horizontal="center" vertical="center" wrapText="1"/>
      <protection hidden="1"/>
    </xf>
    <xf numFmtId="0" fontId="11" fillId="0" borderId="10" xfId="0" applyFont="1" applyBorder="1" applyAlignment="1" applyProtection="1">
      <alignment horizontal="left" vertical="center" wrapText="1"/>
      <protection hidden="1"/>
    </xf>
    <xf numFmtId="164" fontId="11" fillId="0" borderId="31" xfId="1" applyNumberFormat="1" applyFont="1" applyBorder="1" applyAlignment="1" applyProtection="1">
      <alignment horizontal="center" vertical="center" wrapText="1"/>
      <protection hidden="1"/>
    </xf>
    <xf numFmtId="0" fontId="12" fillId="0" borderId="16" xfId="0" applyFont="1" applyBorder="1" applyAlignment="1" applyProtection="1">
      <alignment horizontal="left" vertical="center" wrapText="1"/>
      <protection hidden="1"/>
    </xf>
    <xf numFmtId="164" fontId="11" fillId="0" borderId="6" xfId="1" applyNumberFormat="1" applyFont="1" applyBorder="1" applyAlignment="1" applyProtection="1">
      <alignment horizontal="center" vertical="center" wrapText="1"/>
      <protection hidden="1"/>
    </xf>
    <xf numFmtId="0" fontId="6" fillId="0" borderId="32" xfId="0" applyFont="1" applyBorder="1" applyAlignment="1" applyProtection="1">
      <alignment horizontal="left" vertical="top" wrapText="1"/>
      <protection hidden="1"/>
    </xf>
    <xf numFmtId="0" fontId="6" fillId="0" borderId="33" xfId="0" applyFont="1" applyBorder="1" applyAlignment="1" applyProtection="1">
      <alignment horizontal="left" vertical="center" wrapText="1"/>
      <protection hidden="1"/>
    </xf>
    <xf numFmtId="0" fontId="0" fillId="3" borderId="0" xfId="0" applyFill="1"/>
    <xf numFmtId="0" fontId="6" fillId="3" borderId="0" xfId="0" applyFont="1" applyFill="1"/>
    <xf numFmtId="0" fontId="5" fillId="3" borderId="0" xfId="0" applyFont="1" applyFill="1" applyBorder="1" applyAlignment="1">
      <alignment vertical="center" wrapText="1"/>
    </xf>
    <xf numFmtId="0" fontId="0" fillId="3" borderId="0" xfId="0" applyFill="1" applyBorder="1" applyAlignment="1">
      <alignment vertical="center" wrapText="1"/>
    </xf>
    <xf numFmtId="0" fontId="13" fillId="3" borderId="0" xfId="0" applyFont="1" applyFill="1" applyAlignment="1">
      <alignment wrapText="1"/>
    </xf>
    <xf numFmtId="0" fontId="0" fillId="3" borderId="0" xfId="0" applyFill="1" applyBorder="1" applyAlignment="1">
      <alignment vertical="center"/>
    </xf>
    <xf numFmtId="0" fontId="2" fillId="3" borderId="0" xfId="0" applyFont="1" applyFill="1" applyBorder="1" applyAlignment="1" applyProtection="1">
      <alignment horizontal="left" vertical="center" wrapText="1"/>
      <protection hidden="1"/>
    </xf>
    <xf numFmtId="44" fontId="2" fillId="3" borderId="0" xfId="1" applyFont="1" applyFill="1" applyBorder="1" applyAlignment="1" applyProtection="1">
      <alignment horizontal="center" vertical="center" wrapText="1"/>
      <protection hidden="1"/>
    </xf>
    <xf numFmtId="0" fontId="0" fillId="3" borderId="0" xfId="0" applyFill="1" applyAlignment="1" applyProtection="1">
      <alignment vertical="center" wrapText="1"/>
      <protection hidden="1"/>
    </xf>
    <xf numFmtId="0" fontId="0" fillId="3" borderId="0" xfId="0" applyFill="1" applyAlignment="1" applyProtection="1">
      <alignment horizontal="center" vertical="center" wrapText="1"/>
      <protection hidden="1"/>
    </xf>
    <xf numFmtId="0" fontId="8" fillId="3" borderId="0" xfId="0" applyFont="1" applyFill="1" applyBorder="1" applyAlignment="1" applyProtection="1">
      <alignment horizontal="left" vertical="center" wrapText="1"/>
      <protection hidden="1"/>
    </xf>
    <xf numFmtId="164" fontId="6" fillId="3" borderId="0" xfId="1" applyNumberFormat="1" applyFont="1" applyFill="1" applyBorder="1" applyAlignment="1" applyProtection="1">
      <alignment horizontal="center" vertical="center" wrapText="1"/>
      <protection hidden="1"/>
    </xf>
    <xf numFmtId="44" fontId="8" fillId="3" borderId="0" xfId="1" applyFont="1" applyFill="1" applyBorder="1" applyAlignment="1" applyProtection="1">
      <alignment horizontal="center" vertical="center" wrapText="1"/>
      <protection hidden="1"/>
    </xf>
    <xf numFmtId="0" fontId="6" fillId="3" borderId="0" xfId="0" applyFont="1" applyFill="1" applyBorder="1"/>
    <xf numFmtId="0" fontId="6" fillId="3" borderId="0" xfId="0" applyFont="1" applyFill="1" applyBorder="1" applyAlignment="1">
      <alignment horizontal="center"/>
    </xf>
    <xf numFmtId="0" fontId="11" fillId="0" borderId="34" xfId="0" applyFont="1" applyBorder="1" applyAlignment="1" applyProtection="1">
      <alignment horizontal="left" vertical="center" wrapText="1"/>
      <protection hidden="1"/>
    </xf>
    <xf numFmtId="44" fontId="6" fillId="0" borderId="32" xfId="0" applyNumberFormat="1" applyFont="1" applyBorder="1" applyAlignment="1" applyProtection="1">
      <alignment horizontal="left" vertical="top" wrapText="1"/>
      <protection hidden="1"/>
    </xf>
    <xf numFmtId="0" fontId="6" fillId="2" borderId="17"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wrapText="1"/>
      <protection locked="0"/>
    </xf>
    <xf numFmtId="0" fontId="6" fillId="2" borderId="19" xfId="0" applyFont="1" applyFill="1" applyBorder="1" applyAlignment="1" applyProtection="1">
      <alignment horizontal="center" vertical="center" wrapText="1"/>
      <protection locked="0"/>
    </xf>
    <xf numFmtId="0" fontId="0" fillId="2" borderId="20" xfId="0" applyFill="1" applyBorder="1" applyAlignment="1" applyProtection="1">
      <alignment horizontal="center" vertical="center" wrapText="1"/>
      <protection locked="0"/>
    </xf>
    <xf numFmtId="0" fontId="0" fillId="2" borderId="21" xfId="0" applyFill="1" applyBorder="1" applyAlignment="1" applyProtection="1">
      <alignment horizontal="center" vertical="center" wrapText="1"/>
      <protection locked="0"/>
    </xf>
    <xf numFmtId="0" fontId="0" fillId="2" borderId="22" xfId="0" applyFill="1" applyBorder="1" applyAlignment="1" applyProtection="1">
      <alignment horizontal="center" vertical="center" wrapText="1"/>
      <protection locked="0"/>
    </xf>
    <xf numFmtId="0" fontId="0" fillId="2" borderId="23" xfId="0" applyFill="1" applyBorder="1" applyAlignment="1" applyProtection="1">
      <alignment horizontal="center" vertical="center" wrapText="1"/>
      <protection locked="0"/>
    </xf>
    <xf numFmtId="0" fontId="0" fillId="2" borderId="0"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0" borderId="28" xfId="0" applyFont="1" applyBorder="1" applyAlignment="1" applyProtection="1">
      <alignment horizontal="right" vertical="top" wrapText="1"/>
      <protection hidden="1"/>
    </xf>
    <xf numFmtId="0" fontId="0" fillId="0" borderId="29" xfId="0" applyFont="1" applyBorder="1" applyAlignment="1" applyProtection="1">
      <alignment horizontal="right" vertical="top" wrapText="1"/>
      <protection hidden="1"/>
    </xf>
    <xf numFmtId="0" fontId="0" fillId="0" borderId="30" xfId="0" applyFont="1" applyBorder="1" applyAlignment="1" applyProtection="1">
      <alignment horizontal="right" vertical="top" wrapText="1"/>
      <protection hidden="1"/>
    </xf>
    <xf numFmtId="0" fontId="6" fillId="2" borderId="5" xfId="0" applyFont="1" applyFill="1" applyBorder="1" applyAlignment="1">
      <alignment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xf>
    <xf numFmtId="0" fontId="6" fillId="2" borderId="3" xfId="0" applyFont="1" applyFill="1" applyBorder="1" applyAlignment="1">
      <alignment vertical="center"/>
    </xf>
    <xf numFmtId="0" fontId="6" fillId="2" borderId="5" xfId="0" applyFont="1" applyFill="1" applyBorder="1" applyAlignment="1">
      <alignment wrapText="1"/>
    </xf>
    <xf numFmtId="0" fontId="6" fillId="2" borderId="3" xfId="0" applyFont="1" applyFill="1" applyBorder="1"/>
    <xf numFmtId="0" fontId="6" fillId="2" borderId="4" xfId="0" applyFont="1" applyFill="1" applyBorder="1"/>
    <xf numFmtId="0" fontId="2" fillId="0" borderId="5"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44" fontId="2" fillId="0" borderId="2" xfId="1" applyFont="1" applyBorder="1" applyAlignment="1" applyProtection="1">
      <alignment horizontal="center" vertical="center" wrapText="1"/>
      <protection hidden="1"/>
    </xf>
    <xf numFmtId="44" fontId="2" fillId="0" borderId="4" xfId="1" applyFont="1" applyBorder="1" applyAlignment="1" applyProtection="1">
      <alignment horizontal="center" vertical="center" wrapText="1"/>
      <protection hidden="1"/>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7"/>
  <sheetViews>
    <sheetView tabSelected="1" zoomScale="85" zoomScaleNormal="85" workbookViewId="0">
      <selection activeCell="D2" sqref="D2"/>
    </sheetView>
  </sheetViews>
  <sheetFormatPr defaultRowHeight="15" x14ac:dyDescent="0.25"/>
  <cols>
    <col min="1" max="2" width="8.85546875" style="31"/>
    <col min="3" max="3" width="67.5703125" customWidth="1"/>
    <col min="4" max="4" width="40.28515625" customWidth="1"/>
    <col min="5" max="5" width="22.5703125" customWidth="1"/>
    <col min="6" max="6" width="30.7109375" customWidth="1"/>
    <col min="7" max="7" width="44.7109375" customWidth="1"/>
    <col min="8" max="8" width="28.42578125" customWidth="1"/>
    <col min="9" max="9" width="23.42578125" customWidth="1"/>
    <col min="10" max="10" width="14.28515625" bestFit="1" customWidth="1"/>
    <col min="11" max="11" width="29.42578125" customWidth="1"/>
    <col min="12" max="12" width="23" customWidth="1"/>
    <col min="13" max="13" width="10.140625" bestFit="1" customWidth="1"/>
    <col min="14" max="14" width="27.42578125" style="31" customWidth="1"/>
    <col min="15" max="54" width="8.85546875" style="31"/>
  </cols>
  <sheetData>
    <row r="1" spans="3:55" ht="30" customHeight="1" x14ac:dyDescent="0.25">
      <c r="C1" s="1" t="s">
        <v>11</v>
      </c>
      <c r="D1" s="1" t="s">
        <v>42</v>
      </c>
      <c r="E1" s="31"/>
      <c r="F1" s="31"/>
      <c r="G1" s="31"/>
      <c r="H1" s="31"/>
      <c r="I1" s="31"/>
      <c r="J1" s="31"/>
      <c r="K1" s="31"/>
      <c r="L1" s="31"/>
      <c r="M1" s="31"/>
    </row>
    <row r="2" spans="3:55" s="31" customFormat="1" ht="11.45" customHeight="1" thickBot="1" x14ac:dyDescent="0.3">
      <c r="E2"/>
    </row>
    <row r="3" spans="3:55" ht="114" customHeight="1" thickBot="1" x14ac:dyDescent="0.3">
      <c r="C3" s="63" t="s">
        <v>33</v>
      </c>
      <c r="D3" s="64"/>
      <c r="E3" s="65"/>
      <c r="F3" s="35"/>
      <c r="G3" s="31"/>
      <c r="H3" s="31"/>
      <c r="I3" s="31"/>
      <c r="J3" s="31"/>
      <c r="K3" s="31"/>
      <c r="L3" s="31"/>
      <c r="M3" s="31"/>
    </row>
    <row r="4" spans="3:55" s="31" customFormat="1" ht="9.6" customHeight="1" thickBot="1" x14ac:dyDescent="0.3">
      <c r="C4" s="33"/>
      <c r="D4" s="34"/>
      <c r="E4" s="2"/>
    </row>
    <row r="5" spans="3:55" ht="286.14999999999998" customHeight="1" thickBot="1" x14ac:dyDescent="0.3">
      <c r="C5" s="63" t="s">
        <v>18</v>
      </c>
      <c r="D5" s="66"/>
      <c r="E5" s="65"/>
      <c r="F5" s="35"/>
      <c r="G5" s="31"/>
      <c r="H5" s="31"/>
      <c r="I5" s="31"/>
      <c r="J5" s="31"/>
      <c r="K5" s="31"/>
      <c r="L5" s="31"/>
      <c r="M5" s="31"/>
    </row>
    <row r="6" spans="3:55" s="31" customFormat="1" ht="13.9" customHeight="1" x14ac:dyDescent="0.25">
      <c r="C6" s="33"/>
      <c r="D6" s="36"/>
      <c r="E6" s="36"/>
    </row>
    <row r="7" spans="3:55" ht="47.25" x14ac:dyDescent="0.25">
      <c r="C7" s="11" t="s">
        <v>30</v>
      </c>
      <c r="D7" s="11" t="s">
        <v>8</v>
      </c>
      <c r="E7" s="11" t="s">
        <v>31</v>
      </c>
      <c r="F7" s="11" t="s">
        <v>32</v>
      </c>
      <c r="G7" s="11" t="s">
        <v>1</v>
      </c>
      <c r="H7" s="11" t="s">
        <v>0</v>
      </c>
      <c r="I7" s="31"/>
      <c r="J7" s="31"/>
      <c r="K7" s="31"/>
      <c r="L7" s="31"/>
      <c r="M7" s="31"/>
      <c r="BC7" s="31"/>
    </row>
    <row r="8" spans="3:55" ht="28.15" customHeight="1" x14ac:dyDescent="0.25">
      <c r="C8" s="4" t="s">
        <v>9</v>
      </c>
      <c r="D8" s="16">
        <v>0</v>
      </c>
      <c r="E8" s="3">
        <v>6</v>
      </c>
      <c r="F8" s="3">
        <v>1</v>
      </c>
      <c r="G8" s="3">
        <v>5</v>
      </c>
      <c r="H8" s="5">
        <f>D8*(E8+F8)*G8</f>
        <v>0</v>
      </c>
      <c r="I8" s="31"/>
      <c r="J8" s="31"/>
      <c r="K8" s="31"/>
      <c r="L8" s="31"/>
      <c r="M8" s="31"/>
      <c r="BC8" s="31"/>
    </row>
    <row r="9" spans="3:55" ht="28.15" customHeight="1" x14ac:dyDescent="0.25">
      <c r="C9" s="4" t="s">
        <v>10</v>
      </c>
      <c r="D9" s="16">
        <v>0</v>
      </c>
      <c r="E9" s="3">
        <v>16</v>
      </c>
      <c r="F9" s="3">
        <v>14</v>
      </c>
      <c r="G9" s="3">
        <v>5</v>
      </c>
      <c r="H9" s="5">
        <f t="shared" ref="H9:H13" si="0">D9*(E9+F9)*G9</f>
        <v>0</v>
      </c>
      <c r="I9" s="31"/>
      <c r="J9" s="31"/>
      <c r="K9" s="31"/>
      <c r="L9" s="31"/>
      <c r="M9" s="31"/>
      <c r="BC9" s="31"/>
    </row>
    <row r="10" spans="3:55" ht="28.15" customHeight="1" x14ac:dyDescent="0.25">
      <c r="C10" s="4" t="s">
        <v>39</v>
      </c>
      <c r="D10" s="16">
        <v>0</v>
      </c>
      <c r="E10" s="3">
        <v>2</v>
      </c>
      <c r="F10" s="3">
        <v>0</v>
      </c>
      <c r="G10" s="3">
        <v>5</v>
      </c>
      <c r="H10" s="5">
        <f t="shared" si="0"/>
        <v>0</v>
      </c>
      <c r="I10" s="31"/>
      <c r="J10" s="31"/>
      <c r="K10" s="31"/>
      <c r="L10" s="31"/>
      <c r="M10" s="31"/>
      <c r="BC10" s="31"/>
    </row>
    <row r="11" spans="3:55" ht="27.75" customHeight="1" x14ac:dyDescent="0.25">
      <c r="C11" s="4" t="s">
        <v>37</v>
      </c>
      <c r="D11" s="16">
        <v>0</v>
      </c>
      <c r="E11" s="3">
        <v>8</v>
      </c>
      <c r="F11" s="3">
        <v>10</v>
      </c>
      <c r="G11" s="3">
        <v>5</v>
      </c>
      <c r="H11" s="5">
        <f t="shared" si="0"/>
        <v>0</v>
      </c>
      <c r="I11" s="31"/>
      <c r="J11" s="31"/>
      <c r="K11" s="31"/>
      <c r="L11" s="31"/>
      <c r="M11" s="31"/>
      <c r="BC11" s="31"/>
    </row>
    <row r="12" spans="3:55" ht="28.15" customHeight="1" x14ac:dyDescent="0.25">
      <c r="C12" s="6" t="s">
        <v>36</v>
      </c>
      <c r="D12" s="16">
        <v>0</v>
      </c>
      <c r="E12" s="3">
        <v>18</v>
      </c>
      <c r="F12" s="3">
        <v>10</v>
      </c>
      <c r="G12" s="3">
        <v>5</v>
      </c>
      <c r="H12" s="5">
        <f t="shared" si="0"/>
        <v>0</v>
      </c>
      <c r="I12" s="31"/>
      <c r="J12" s="31"/>
      <c r="K12" s="31"/>
      <c r="L12" s="31"/>
      <c r="M12" s="31"/>
      <c r="BC12" s="31"/>
    </row>
    <row r="13" spans="3:55" ht="28.15" customHeight="1" x14ac:dyDescent="0.25">
      <c r="C13" s="6" t="s">
        <v>38</v>
      </c>
      <c r="D13" s="16">
        <v>0</v>
      </c>
      <c r="E13" s="3">
        <v>2</v>
      </c>
      <c r="F13" s="3">
        <v>0</v>
      </c>
      <c r="G13" s="3">
        <v>5</v>
      </c>
      <c r="H13" s="5">
        <f t="shared" si="0"/>
        <v>0</v>
      </c>
      <c r="I13" s="31"/>
      <c r="J13" s="31"/>
      <c r="K13" s="31"/>
      <c r="L13" s="31"/>
      <c r="M13" s="31"/>
      <c r="BC13" s="31"/>
    </row>
    <row r="14" spans="3:55" s="31" customFormat="1" ht="15.75" thickBot="1" x14ac:dyDescent="0.3">
      <c r="C14" s="39"/>
      <c r="D14" s="40"/>
      <c r="E14" s="40"/>
      <c r="F14" s="40"/>
      <c r="G14" s="40"/>
    </row>
    <row r="15" spans="3:55" ht="19.5" thickBot="1" x14ac:dyDescent="0.3">
      <c r="C15" s="70" t="s">
        <v>28</v>
      </c>
      <c r="D15" s="71"/>
      <c r="E15" s="71"/>
      <c r="F15" s="72">
        <f>SUM(H8:H13)</f>
        <v>0</v>
      </c>
      <c r="G15" s="73"/>
      <c r="H15" s="31"/>
      <c r="I15" s="31"/>
      <c r="J15" s="31"/>
      <c r="K15" s="31"/>
      <c r="L15" s="31"/>
      <c r="M15" s="31"/>
    </row>
    <row r="16" spans="3:55" s="31" customFormat="1" ht="19.5" thickBot="1" x14ac:dyDescent="0.3">
      <c r="C16" s="37"/>
      <c r="D16" s="37"/>
      <c r="E16" s="37"/>
      <c r="F16" s="38"/>
      <c r="G16" s="38"/>
    </row>
    <row r="17" spans="1:55" ht="225.6" customHeight="1" thickBot="1" x14ac:dyDescent="0.3">
      <c r="C17" s="67" t="s">
        <v>29</v>
      </c>
      <c r="D17" s="68"/>
      <c r="E17" s="69"/>
      <c r="F17" s="35"/>
      <c r="G17" s="38"/>
      <c r="H17" s="31"/>
      <c r="I17" s="31"/>
      <c r="J17" s="31"/>
      <c r="K17" s="31"/>
      <c r="L17" s="31"/>
      <c r="M17" s="31"/>
    </row>
    <row r="18" spans="1:55" s="31" customFormat="1" ht="19.5" thickBot="1" x14ac:dyDescent="0.3">
      <c r="C18" s="37"/>
      <c r="D18" s="37"/>
      <c r="E18" s="37"/>
      <c r="F18" s="38"/>
      <c r="G18" s="38"/>
    </row>
    <row r="19" spans="1:55" s="10" customFormat="1" ht="39" customHeight="1" x14ac:dyDescent="0.25">
      <c r="A19" s="32"/>
      <c r="B19" s="32"/>
      <c r="C19" s="7" t="s">
        <v>12</v>
      </c>
      <c r="D19" s="8" t="s">
        <v>34</v>
      </c>
      <c r="E19" s="8" t="s">
        <v>35</v>
      </c>
      <c r="F19" s="8" t="s">
        <v>13</v>
      </c>
      <c r="G19" s="9" t="s">
        <v>14</v>
      </c>
      <c r="H19" s="9" t="s">
        <v>15</v>
      </c>
      <c r="I19" s="9" t="s">
        <v>20</v>
      </c>
      <c r="J19" s="9" t="s">
        <v>21</v>
      </c>
      <c r="K19" s="9" t="s">
        <v>24</v>
      </c>
      <c r="L19" s="9" t="s">
        <v>22</v>
      </c>
      <c r="M19" s="9" t="s">
        <v>23</v>
      </c>
      <c r="N19" s="9" t="s">
        <v>25</v>
      </c>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row>
    <row r="20" spans="1:55" s="10" customFormat="1" ht="15.75" x14ac:dyDescent="0.25">
      <c r="A20" s="32"/>
      <c r="B20" s="32"/>
      <c r="C20" s="4" t="s">
        <v>9</v>
      </c>
      <c r="D20" s="29">
        <f>E8</f>
        <v>6</v>
      </c>
      <c r="E20" s="29">
        <f>F8</f>
        <v>1</v>
      </c>
      <c r="F20" s="12">
        <f>K20+N20</f>
        <v>0</v>
      </c>
      <c r="G20" s="5" t="s">
        <v>16</v>
      </c>
      <c r="H20" s="5" t="s">
        <v>16</v>
      </c>
      <c r="I20" s="16">
        <v>0</v>
      </c>
      <c r="J20" s="13">
        <v>8</v>
      </c>
      <c r="K20" s="22">
        <f>I20*J20*(D20+E20)</f>
        <v>0</v>
      </c>
      <c r="L20" s="16">
        <v>0</v>
      </c>
      <c r="M20" s="13">
        <v>5</v>
      </c>
      <c r="N20" s="22">
        <f>L20*M20*(D20+E20)</f>
        <v>0</v>
      </c>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row>
    <row r="21" spans="1:55" s="10" customFormat="1" ht="15.75" x14ac:dyDescent="0.25">
      <c r="A21" s="32"/>
      <c r="B21" s="32"/>
      <c r="C21" s="4" t="s">
        <v>10</v>
      </c>
      <c r="D21" s="29">
        <f t="shared" ref="D21:E25" si="1">E9</f>
        <v>16</v>
      </c>
      <c r="E21" s="29">
        <f t="shared" si="1"/>
        <v>14</v>
      </c>
      <c r="F21" s="12">
        <f t="shared" ref="F21:F25" si="2">K21+N21</f>
        <v>0</v>
      </c>
      <c r="G21" s="5" t="s">
        <v>16</v>
      </c>
      <c r="H21" s="5" t="s">
        <v>16</v>
      </c>
      <c r="I21" s="16">
        <v>0</v>
      </c>
      <c r="J21" s="13">
        <v>8</v>
      </c>
      <c r="K21" s="22">
        <f t="shared" ref="K21:K25" si="3">I21*J21*(D21+E21)</f>
        <v>0</v>
      </c>
      <c r="L21" s="16">
        <v>0</v>
      </c>
      <c r="M21" s="13">
        <v>5</v>
      </c>
      <c r="N21" s="22">
        <f t="shared" ref="N21:N25" si="4">L21*M21*(D21+E21)</f>
        <v>0</v>
      </c>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row>
    <row r="22" spans="1:55" s="10" customFormat="1" ht="15.75" x14ac:dyDescent="0.25">
      <c r="A22" s="32"/>
      <c r="B22" s="32"/>
      <c r="C22" s="4" t="s">
        <v>39</v>
      </c>
      <c r="D22" s="29">
        <f t="shared" si="1"/>
        <v>2</v>
      </c>
      <c r="E22" s="29">
        <f t="shared" si="1"/>
        <v>0</v>
      </c>
      <c r="F22" s="12">
        <f t="shared" si="2"/>
        <v>0</v>
      </c>
      <c r="G22" s="5" t="s">
        <v>16</v>
      </c>
      <c r="H22" s="5" t="s">
        <v>16</v>
      </c>
      <c r="I22" s="16">
        <v>0</v>
      </c>
      <c r="J22" s="13">
        <v>8</v>
      </c>
      <c r="K22" s="22">
        <f t="shared" si="3"/>
        <v>0</v>
      </c>
      <c r="L22" s="16">
        <v>0</v>
      </c>
      <c r="M22" s="13">
        <v>5</v>
      </c>
      <c r="N22" s="22">
        <f t="shared" si="4"/>
        <v>0</v>
      </c>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row>
    <row r="23" spans="1:55" s="10" customFormat="1" ht="15.75" x14ac:dyDescent="0.25">
      <c r="A23" s="32"/>
      <c r="B23" s="32"/>
      <c r="C23" s="4" t="s">
        <v>37</v>
      </c>
      <c r="D23" s="29">
        <f t="shared" si="1"/>
        <v>8</v>
      </c>
      <c r="E23" s="29">
        <f t="shared" si="1"/>
        <v>10</v>
      </c>
      <c r="F23" s="12">
        <f t="shared" si="2"/>
        <v>0</v>
      </c>
      <c r="G23" s="5" t="s">
        <v>16</v>
      </c>
      <c r="H23" s="5" t="s">
        <v>16</v>
      </c>
      <c r="I23" s="16">
        <v>0</v>
      </c>
      <c r="J23" s="13">
        <v>8</v>
      </c>
      <c r="K23" s="22">
        <f t="shared" si="3"/>
        <v>0</v>
      </c>
      <c r="L23" s="16">
        <v>0</v>
      </c>
      <c r="M23" s="13">
        <v>5</v>
      </c>
      <c r="N23" s="22">
        <f t="shared" si="4"/>
        <v>0</v>
      </c>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row>
    <row r="24" spans="1:55" s="10" customFormat="1" ht="15.75" x14ac:dyDescent="0.25">
      <c r="A24" s="32"/>
      <c r="B24" s="32"/>
      <c r="C24" s="6" t="s">
        <v>36</v>
      </c>
      <c r="D24" s="29">
        <f t="shared" si="1"/>
        <v>18</v>
      </c>
      <c r="E24" s="29">
        <f t="shared" si="1"/>
        <v>10</v>
      </c>
      <c r="F24" s="12">
        <f t="shared" si="2"/>
        <v>0</v>
      </c>
      <c r="G24" s="5" t="s">
        <v>16</v>
      </c>
      <c r="H24" s="5" t="s">
        <v>16</v>
      </c>
      <c r="I24" s="16">
        <v>0</v>
      </c>
      <c r="J24" s="13">
        <v>8</v>
      </c>
      <c r="K24" s="22">
        <f t="shared" si="3"/>
        <v>0</v>
      </c>
      <c r="L24" s="16">
        <v>0</v>
      </c>
      <c r="M24" s="13">
        <v>5</v>
      </c>
      <c r="N24" s="22">
        <f t="shared" si="4"/>
        <v>0</v>
      </c>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row>
    <row r="25" spans="1:55" s="10" customFormat="1" ht="15.75" x14ac:dyDescent="0.25">
      <c r="A25" s="32"/>
      <c r="B25" s="32"/>
      <c r="C25" s="6" t="s">
        <v>38</v>
      </c>
      <c r="D25" s="29">
        <f t="shared" si="1"/>
        <v>2</v>
      </c>
      <c r="E25" s="29">
        <f t="shared" si="1"/>
        <v>0</v>
      </c>
      <c r="F25" s="12">
        <f t="shared" si="2"/>
        <v>0</v>
      </c>
      <c r="G25" s="5" t="s">
        <v>16</v>
      </c>
      <c r="H25" s="5" t="s">
        <v>16</v>
      </c>
      <c r="I25" s="16">
        <v>0</v>
      </c>
      <c r="J25" s="13">
        <v>8</v>
      </c>
      <c r="K25" s="22">
        <f t="shared" si="3"/>
        <v>0</v>
      </c>
      <c r="L25" s="16">
        <v>0</v>
      </c>
      <c r="M25" s="13">
        <v>5</v>
      </c>
      <c r="N25" s="22">
        <f t="shared" si="4"/>
        <v>0</v>
      </c>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row>
    <row r="26" spans="1:55" s="10" customFormat="1" ht="16.5" thickBot="1" x14ac:dyDescent="0.3">
      <c r="A26" s="32"/>
      <c r="B26" s="32"/>
      <c r="C26" s="17" t="s">
        <v>26</v>
      </c>
      <c r="D26" s="30"/>
      <c r="E26" s="18"/>
      <c r="F26" s="20">
        <f>SUM(F20:F25)</f>
        <v>0</v>
      </c>
      <c r="G26" s="21"/>
      <c r="H26" s="21"/>
      <c r="I26" s="19"/>
      <c r="J26" s="19"/>
      <c r="K26" s="19"/>
      <c r="L26" s="19"/>
      <c r="M26" s="19"/>
      <c r="N26" s="19"/>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row>
    <row r="27" spans="1:55" s="32" customFormat="1" ht="25.9" customHeight="1" thickBot="1" x14ac:dyDescent="0.3">
      <c r="C27" s="41"/>
      <c r="D27" s="42"/>
      <c r="E27" s="41"/>
      <c r="F27" s="43"/>
      <c r="G27" s="43"/>
      <c r="H27" s="44"/>
      <c r="I27" s="45"/>
      <c r="J27" s="45"/>
      <c r="K27" s="44"/>
      <c r="L27" s="45"/>
      <c r="M27" s="45"/>
    </row>
    <row r="28" spans="1:55" s="32" customFormat="1" ht="47.25" x14ac:dyDescent="0.25">
      <c r="C28" s="7" t="s">
        <v>40</v>
      </c>
      <c r="D28" s="8" t="s">
        <v>41</v>
      </c>
      <c r="E28" s="8" t="s">
        <v>44</v>
      </c>
      <c r="F28" s="8" t="s">
        <v>45</v>
      </c>
      <c r="G28" s="43"/>
      <c r="H28" s="44"/>
      <c r="I28" s="45"/>
      <c r="J28" s="45"/>
      <c r="K28" s="44"/>
      <c r="L28" s="45"/>
      <c r="M28" s="45"/>
    </row>
    <row r="29" spans="1:55" s="32" customFormat="1" ht="25.9" customHeight="1" x14ac:dyDescent="0.25">
      <c r="C29" s="4" t="s">
        <v>43</v>
      </c>
      <c r="D29" s="16">
        <v>0</v>
      </c>
      <c r="E29" s="29">
        <v>50</v>
      </c>
      <c r="F29" s="47">
        <f>D29*E29</f>
        <v>0</v>
      </c>
      <c r="G29" s="43"/>
      <c r="H29" s="44"/>
      <c r="I29" s="45"/>
      <c r="J29" s="45"/>
      <c r="K29" s="44"/>
      <c r="L29" s="45"/>
      <c r="M29" s="45"/>
    </row>
    <row r="30" spans="1:55" s="32" customFormat="1" ht="25.9" customHeight="1" thickBot="1" x14ac:dyDescent="0.3">
      <c r="C30" s="41"/>
      <c r="D30" s="42"/>
      <c r="E30" s="41"/>
      <c r="F30" s="43"/>
      <c r="G30" s="43"/>
      <c r="H30" s="44"/>
      <c r="I30" s="45"/>
      <c r="J30" s="45"/>
      <c r="K30" s="44"/>
      <c r="L30" s="45"/>
      <c r="M30" s="45"/>
    </row>
    <row r="31" spans="1:55" s="10" customFormat="1" ht="25.9" customHeight="1" x14ac:dyDescent="0.25">
      <c r="A31" s="32"/>
      <c r="B31" s="32"/>
      <c r="C31" s="23" t="s">
        <v>17</v>
      </c>
      <c r="D31" s="24">
        <f>F26</f>
        <v>0</v>
      </c>
      <c r="E31" s="41"/>
      <c r="F31" s="43"/>
      <c r="G31" s="43"/>
      <c r="H31" s="44"/>
      <c r="I31" s="45"/>
      <c r="J31" s="45"/>
      <c r="K31" s="44"/>
      <c r="L31" s="45"/>
      <c r="M31" s="45"/>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row>
    <row r="32" spans="1:55" s="10" customFormat="1" ht="25.9" customHeight="1" x14ac:dyDescent="0.25">
      <c r="A32" s="32"/>
      <c r="B32" s="32"/>
      <c r="C32" s="25" t="s">
        <v>19</v>
      </c>
      <c r="D32" s="26">
        <f>F15</f>
        <v>0</v>
      </c>
      <c r="E32" s="41"/>
      <c r="F32" s="43"/>
      <c r="G32" s="43"/>
      <c r="H32" s="44"/>
      <c r="I32" s="45"/>
      <c r="J32" s="45"/>
      <c r="K32" s="44"/>
      <c r="L32" s="45"/>
      <c r="M32" s="45"/>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row>
    <row r="33" spans="1:54" s="10" customFormat="1" ht="25.9" customHeight="1" thickBot="1" x14ac:dyDescent="0.3">
      <c r="A33" s="32"/>
      <c r="B33" s="32"/>
      <c r="C33" s="46" t="s">
        <v>40</v>
      </c>
      <c r="D33" s="26">
        <f>F29</f>
        <v>0</v>
      </c>
      <c r="E33" s="41"/>
      <c r="F33" s="43"/>
      <c r="G33" s="43"/>
      <c r="H33" s="44"/>
      <c r="I33" s="45"/>
      <c r="J33" s="45"/>
      <c r="K33" s="44"/>
      <c r="L33" s="45"/>
      <c r="M33" s="45"/>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row>
    <row r="34" spans="1:54" s="10" customFormat="1" ht="25.9" customHeight="1" thickBot="1" x14ac:dyDescent="0.3">
      <c r="A34" s="32"/>
      <c r="B34" s="32"/>
      <c r="C34" s="27" t="s">
        <v>27</v>
      </c>
      <c r="D34" s="28">
        <f>D31+D32+D33</f>
        <v>0</v>
      </c>
      <c r="E34" s="41"/>
      <c r="F34" s="43"/>
      <c r="G34" s="43"/>
      <c r="H34" s="44"/>
      <c r="I34" s="45"/>
      <c r="J34" s="45"/>
      <c r="K34" s="44"/>
      <c r="L34" s="45"/>
      <c r="M34" s="45"/>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row>
    <row r="35" spans="1:54" s="32" customFormat="1" ht="25.9" customHeight="1" x14ac:dyDescent="0.25">
      <c r="C35" s="41"/>
      <c r="D35" s="42"/>
      <c r="E35" s="41"/>
      <c r="F35" s="43"/>
      <c r="G35" s="43"/>
      <c r="H35" s="44"/>
      <c r="I35" s="45"/>
      <c r="J35" s="45"/>
      <c r="K35" s="44"/>
      <c r="L35" s="45"/>
      <c r="M35" s="45"/>
    </row>
    <row r="36" spans="1:54" s="31" customFormat="1" ht="15.75" thickBot="1" x14ac:dyDescent="0.3">
      <c r="C36" s="39"/>
      <c r="D36" s="40"/>
      <c r="E36" s="40"/>
      <c r="F36" s="40"/>
      <c r="G36" s="40"/>
    </row>
    <row r="37" spans="1:54" s="10" customFormat="1" ht="19.899999999999999" customHeight="1" x14ac:dyDescent="0.25">
      <c r="A37" s="32"/>
      <c r="B37" s="32"/>
      <c r="C37" s="14" t="s">
        <v>2</v>
      </c>
      <c r="D37" s="74"/>
      <c r="E37" s="74"/>
      <c r="F37" s="74"/>
      <c r="G37" s="75"/>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row>
    <row r="38" spans="1:54" s="10" customFormat="1" ht="19.899999999999999" customHeight="1" x14ac:dyDescent="0.25">
      <c r="A38" s="32"/>
      <c r="B38" s="32"/>
      <c r="C38" s="15" t="s">
        <v>3</v>
      </c>
      <c r="D38" s="76"/>
      <c r="E38" s="76"/>
      <c r="F38" s="76"/>
      <c r="G38" s="77"/>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row>
    <row r="39" spans="1:54" s="10" customFormat="1" ht="19.899999999999999" customHeight="1" x14ac:dyDescent="0.25">
      <c r="A39" s="32"/>
      <c r="B39" s="32"/>
      <c r="C39" s="15" t="s">
        <v>4</v>
      </c>
      <c r="D39" s="76"/>
      <c r="E39" s="76"/>
      <c r="F39" s="76"/>
      <c r="G39" s="77"/>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row>
    <row r="40" spans="1:54" s="10" customFormat="1" ht="19.899999999999999" customHeight="1" x14ac:dyDescent="0.25">
      <c r="A40" s="32"/>
      <c r="B40" s="32"/>
      <c r="C40" s="15" t="s">
        <v>5</v>
      </c>
      <c r="D40" s="48"/>
      <c r="E40" s="49"/>
      <c r="F40" s="49"/>
      <c r="G40" s="50"/>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row>
    <row r="41" spans="1:54" s="10" customFormat="1" ht="19.899999999999999" customHeight="1" x14ac:dyDescent="0.25">
      <c r="A41" s="32"/>
      <c r="B41" s="32"/>
      <c r="C41" s="15" t="s">
        <v>6</v>
      </c>
      <c r="D41" s="48"/>
      <c r="E41" s="49"/>
      <c r="F41" s="49"/>
      <c r="G41" s="50"/>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row>
    <row r="42" spans="1:54" s="10" customFormat="1" ht="15.75" x14ac:dyDescent="0.25">
      <c r="A42" s="32"/>
      <c r="B42" s="32"/>
      <c r="C42" s="60" t="s">
        <v>7</v>
      </c>
      <c r="D42" s="51"/>
      <c r="E42" s="52"/>
      <c r="F42" s="52"/>
      <c r="G42" s="53"/>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row>
    <row r="43" spans="1:54" s="10" customFormat="1" ht="15.75" x14ac:dyDescent="0.25">
      <c r="A43" s="32"/>
      <c r="B43" s="32"/>
      <c r="C43" s="61"/>
      <c r="D43" s="54"/>
      <c r="E43" s="55"/>
      <c r="F43" s="55"/>
      <c r="G43" s="56"/>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row>
    <row r="44" spans="1:54" s="10" customFormat="1" ht="15.75" x14ac:dyDescent="0.25">
      <c r="A44" s="32"/>
      <c r="B44" s="32"/>
      <c r="C44" s="61"/>
      <c r="D44" s="54"/>
      <c r="E44" s="55"/>
      <c r="F44" s="55"/>
      <c r="G44" s="56"/>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row>
    <row r="45" spans="1:54" s="10" customFormat="1" ht="15.75" x14ac:dyDescent="0.25">
      <c r="A45" s="32"/>
      <c r="B45" s="32"/>
      <c r="C45" s="61"/>
      <c r="D45" s="54"/>
      <c r="E45" s="55"/>
      <c r="F45" s="55"/>
      <c r="G45" s="56"/>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row>
    <row r="46" spans="1:54" s="10" customFormat="1" ht="15.75" x14ac:dyDescent="0.25">
      <c r="A46" s="32"/>
      <c r="B46" s="32"/>
      <c r="C46" s="61"/>
      <c r="D46" s="54"/>
      <c r="E46" s="55"/>
      <c r="F46" s="55"/>
      <c r="G46" s="56"/>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row>
    <row r="47" spans="1:54" ht="15.75" thickBot="1" x14ac:dyDescent="0.3">
      <c r="C47" s="62"/>
      <c r="D47" s="57"/>
      <c r="E47" s="58"/>
      <c r="F47" s="58"/>
      <c r="G47" s="59"/>
      <c r="H47" s="31"/>
      <c r="I47" s="31"/>
      <c r="J47" s="31"/>
      <c r="K47" s="31"/>
      <c r="L47" s="31"/>
      <c r="M47" s="31"/>
    </row>
    <row r="48" spans="1:54" s="31" customFormat="1" x14ac:dyDescent="0.25"/>
    <row r="49" s="31" customFormat="1" x14ac:dyDescent="0.25"/>
    <row r="50" s="31" customFormat="1" x14ac:dyDescent="0.25"/>
    <row r="51" s="31" customFormat="1" x14ac:dyDescent="0.25"/>
    <row r="52" s="31" customFormat="1" x14ac:dyDescent="0.25"/>
    <row r="53" s="31" customFormat="1" x14ac:dyDescent="0.25"/>
    <row r="54" s="31" customFormat="1" x14ac:dyDescent="0.25"/>
    <row r="55" s="31" customFormat="1" x14ac:dyDescent="0.25"/>
    <row r="56" s="31" customFormat="1" x14ac:dyDescent="0.25"/>
    <row r="57" s="31" customFormat="1" x14ac:dyDescent="0.25"/>
    <row r="58" s="31" customFormat="1" x14ac:dyDescent="0.25"/>
    <row r="59" s="31" customFormat="1" x14ac:dyDescent="0.25"/>
    <row r="60" s="31" customFormat="1" x14ac:dyDescent="0.25"/>
    <row r="61" s="31" customFormat="1" x14ac:dyDescent="0.25"/>
    <row r="62" s="31" customFormat="1" x14ac:dyDescent="0.25"/>
    <row r="63" s="31" customFormat="1" x14ac:dyDescent="0.25"/>
    <row r="64" s="31" customFormat="1" x14ac:dyDescent="0.25"/>
    <row r="65" s="31" customFormat="1" x14ac:dyDescent="0.25"/>
    <row r="66" s="31" customFormat="1" x14ac:dyDescent="0.25"/>
    <row r="67" s="31" customFormat="1" x14ac:dyDescent="0.25"/>
    <row r="68" s="31" customFormat="1" x14ac:dyDescent="0.25"/>
    <row r="69" s="31" customFormat="1" x14ac:dyDescent="0.25"/>
    <row r="70" s="31" customFormat="1" x14ac:dyDescent="0.25"/>
    <row r="71" s="31" customFormat="1" x14ac:dyDescent="0.25"/>
    <row r="72" s="31" customFormat="1" x14ac:dyDescent="0.25"/>
    <row r="73" s="31" customFormat="1" x14ac:dyDescent="0.25"/>
    <row r="74" s="31" customFormat="1" x14ac:dyDescent="0.25"/>
    <row r="75" s="31" customFormat="1" x14ac:dyDescent="0.25"/>
    <row r="76" s="31" customFormat="1" x14ac:dyDescent="0.25"/>
    <row r="77" s="31" customFormat="1" x14ac:dyDescent="0.25"/>
    <row r="78" s="31" customFormat="1" x14ac:dyDescent="0.25"/>
    <row r="79" s="31" customFormat="1" x14ac:dyDescent="0.25"/>
    <row r="80" s="31" customFormat="1" x14ac:dyDescent="0.25"/>
    <row r="81" s="31" customFormat="1" x14ac:dyDescent="0.25"/>
    <row r="82" s="31" customFormat="1" x14ac:dyDescent="0.25"/>
    <row r="83" s="31" customFormat="1" x14ac:dyDescent="0.25"/>
    <row r="84" s="31" customFormat="1" x14ac:dyDescent="0.25"/>
    <row r="85" s="31" customFormat="1" x14ac:dyDescent="0.25"/>
    <row r="86" s="31" customFormat="1" x14ac:dyDescent="0.25"/>
    <row r="87" s="31" customFormat="1" x14ac:dyDescent="0.25"/>
    <row r="88" s="31" customFormat="1" x14ac:dyDescent="0.25"/>
    <row r="89" s="31" customFormat="1" x14ac:dyDescent="0.25"/>
    <row r="90" s="31" customFormat="1" x14ac:dyDescent="0.25"/>
    <row r="91" s="31" customFormat="1" x14ac:dyDescent="0.25"/>
    <row r="92" s="31" customFormat="1" x14ac:dyDescent="0.25"/>
    <row r="93" s="31" customFormat="1" x14ac:dyDescent="0.25"/>
    <row r="94" s="31" customFormat="1" x14ac:dyDescent="0.25"/>
    <row r="95" s="31" customFormat="1" x14ac:dyDescent="0.25"/>
    <row r="96" s="31" customFormat="1" x14ac:dyDescent="0.25"/>
    <row r="97" s="31" customFormat="1" x14ac:dyDescent="0.25"/>
    <row r="98" s="31" customFormat="1" x14ac:dyDescent="0.25"/>
    <row r="99" s="31" customFormat="1" x14ac:dyDescent="0.25"/>
    <row r="100" s="31" customFormat="1" x14ac:dyDescent="0.25"/>
    <row r="101" s="31" customFormat="1" x14ac:dyDescent="0.25"/>
    <row r="102" s="31" customFormat="1" x14ac:dyDescent="0.25"/>
    <row r="103" s="31" customFormat="1" x14ac:dyDescent="0.25"/>
    <row r="104" s="31" customFormat="1" x14ac:dyDescent="0.25"/>
    <row r="105" s="31" customFormat="1" x14ac:dyDescent="0.25"/>
    <row r="106" s="31" customFormat="1" x14ac:dyDescent="0.25"/>
    <row r="107" s="31" customFormat="1" x14ac:dyDescent="0.25"/>
    <row r="108" s="31" customFormat="1" x14ac:dyDescent="0.25"/>
    <row r="109" s="31" customFormat="1" x14ac:dyDescent="0.25"/>
    <row r="110" s="31" customFormat="1" x14ac:dyDescent="0.25"/>
    <row r="111" s="31" customFormat="1" x14ac:dyDescent="0.25"/>
    <row r="112" s="31" customFormat="1" x14ac:dyDescent="0.25"/>
    <row r="113" s="31" customFormat="1" x14ac:dyDescent="0.25"/>
    <row r="114" s="31" customFormat="1" x14ac:dyDescent="0.25"/>
    <row r="115" s="31" customFormat="1" x14ac:dyDescent="0.25"/>
    <row r="116" s="31" customFormat="1" x14ac:dyDescent="0.25"/>
    <row r="117" s="31" customFormat="1" x14ac:dyDescent="0.25"/>
    <row r="118" s="31" customFormat="1" x14ac:dyDescent="0.25"/>
    <row r="119" s="31" customFormat="1" x14ac:dyDescent="0.25"/>
    <row r="120" s="31" customFormat="1" x14ac:dyDescent="0.25"/>
    <row r="121" s="31" customFormat="1" x14ac:dyDescent="0.25"/>
    <row r="122" s="31" customFormat="1" x14ac:dyDescent="0.25"/>
    <row r="123" s="31" customFormat="1" x14ac:dyDescent="0.25"/>
    <row r="124" s="31" customFormat="1" x14ac:dyDescent="0.25"/>
    <row r="125" s="31" customFormat="1" x14ac:dyDescent="0.25"/>
    <row r="126" s="31" customFormat="1" x14ac:dyDescent="0.25"/>
    <row r="127" s="31" customFormat="1" x14ac:dyDescent="0.25"/>
    <row r="128" s="31" customFormat="1" x14ac:dyDescent="0.25"/>
    <row r="129" s="31" customFormat="1" x14ac:dyDescent="0.25"/>
    <row r="130" s="31" customFormat="1" x14ac:dyDescent="0.25"/>
    <row r="131" s="31" customFormat="1" x14ac:dyDescent="0.25"/>
    <row r="132" s="31" customFormat="1" x14ac:dyDescent="0.25"/>
    <row r="133" s="31" customFormat="1" x14ac:dyDescent="0.25"/>
    <row r="134" s="31" customFormat="1" x14ac:dyDescent="0.25"/>
    <row r="135" s="31" customFormat="1" x14ac:dyDescent="0.25"/>
    <row r="136" s="31" customFormat="1" x14ac:dyDescent="0.25"/>
    <row r="137" s="31" customFormat="1" x14ac:dyDescent="0.25"/>
  </sheetData>
  <mergeCells count="12">
    <mergeCell ref="D40:G40"/>
    <mergeCell ref="D42:G47"/>
    <mergeCell ref="C42:C47"/>
    <mergeCell ref="D41:G41"/>
    <mergeCell ref="C3:E3"/>
    <mergeCell ref="C5:E5"/>
    <mergeCell ref="C17:E17"/>
    <mergeCell ref="C15:E15"/>
    <mergeCell ref="F15:G15"/>
    <mergeCell ref="D37:G37"/>
    <mergeCell ref="D38:G38"/>
    <mergeCell ref="D39:G39"/>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798746deb63ab67de8f794f7fd8d0fd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02a9bd0a4f3c7419e8afd0f1a8edac28"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B9164E-BAD8-4F97-814C-604A6E745932}">
  <ds:schemaRefs>
    <ds:schemaRef ds:uri="http://schemas.microsoft.com/sharepoint/v3/contenttype/forms"/>
  </ds:schemaRefs>
</ds:datastoreItem>
</file>

<file path=customXml/itemProps2.xml><?xml version="1.0" encoding="utf-8"?>
<ds:datastoreItem xmlns:ds="http://schemas.openxmlformats.org/officeDocument/2006/customXml" ds:itemID="{8C15A2EF-E2A1-4CB5-9792-F0CEE7DD303E}">
  <ds:schemaRefs>
    <ds:schemaRef ds:uri="118699ed-b0bb-4314-a950-7636bf7a902d"/>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20329F7F-E136-418F-B978-0687140EB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Bolding</dc:creator>
  <cp:lastModifiedBy>Mike Treffers</cp:lastModifiedBy>
  <dcterms:created xsi:type="dcterms:W3CDTF">2019-07-04T21:30:21Z</dcterms:created>
  <dcterms:modified xsi:type="dcterms:W3CDTF">2022-05-11T13:45:45Z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