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J:\Project\DUO+\2022 Onderhoud keuren en wassen DUO\02 Gepubliceerd\"/>
    </mc:Choice>
  </mc:AlternateContent>
  <bookViews>
    <workbookView xWindow="0" yWindow="0" windowWidth="24000" windowHeight="8700"/>
  </bookViews>
  <sheets>
    <sheet name="Perceel 1" sheetId="1" r:id="rId1"/>
    <sheet name="Perceel 2" sheetId="2" r:id="rId2"/>
  </sheets>
  <calcPr calcId="162913"/>
</workbook>
</file>

<file path=xl/calcChain.xml><?xml version="1.0" encoding="utf-8"?>
<calcChain xmlns="http://schemas.openxmlformats.org/spreadsheetml/2006/main">
  <c r="B16" i="1" l="1"/>
  <c r="B17" i="2"/>
  <c r="E18" i="2"/>
  <c r="B18" i="2"/>
  <c r="E17" i="1"/>
  <c r="B17" i="1"/>
  <c r="E13" i="2" l="1"/>
  <c r="E12" i="1"/>
  <c r="E10" i="2" l="1"/>
  <c r="D25" i="2"/>
  <c r="D24" i="2"/>
  <c r="D23" i="2"/>
  <c r="D22" i="2"/>
  <c r="E17" i="2"/>
  <c r="E19" i="2" s="1"/>
  <c r="E12" i="2"/>
  <c r="E11" i="2"/>
  <c r="E9" i="2"/>
  <c r="E8" i="2"/>
  <c r="E10" i="1"/>
  <c r="E14" i="2" l="1"/>
  <c r="D26" i="2"/>
  <c r="E9" i="1"/>
  <c r="E28" i="2" l="1"/>
  <c r="D22" i="1"/>
  <c r="E8" i="1" l="1"/>
  <c r="E13" i="1" s="1"/>
  <c r="E16" i="1"/>
  <c r="E18" i="1" s="1"/>
  <c r="E27" i="1" l="1"/>
  <c r="D23" i="1"/>
  <c r="D24" i="1"/>
  <c r="D21" i="1"/>
  <c r="E11" i="1"/>
  <c r="D25" i="1" l="1"/>
</calcChain>
</file>

<file path=xl/sharedStrings.xml><?xml version="1.0" encoding="utf-8"?>
<sst xmlns="http://schemas.openxmlformats.org/spreadsheetml/2006/main" count="95" uniqueCount="39">
  <si>
    <t>Alleen de gele vakken invullen</t>
  </si>
  <si>
    <t>Hoeveelheden</t>
  </si>
  <si>
    <t>Naam inschrijver:</t>
  </si>
  <si>
    <t>Naam (dhr/mevr):</t>
  </si>
  <si>
    <t>Functie:</t>
  </si>
  <si>
    <t>Handtekening:</t>
  </si>
  <si>
    <t xml:space="preserve"> </t>
  </si>
  <si>
    <t>Totaalprijs per jaar</t>
  </si>
  <si>
    <t>Aantal maal per jaar</t>
  </si>
  <si>
    <t>Reiniging en onderhoud verzamelcontainers</t>
  </si>
  <si>
    <t>Aldus naar waarheid opgemaakt te ................... op …................. 2022</t>
  </si>
  <si>
    <t>A. Reinigen voorzieningen</t>
  </si>
  <si>
    <t>B. Preventief onderhoud</t>
  </si>
  <si>
    <t xml:space="preserve"> € per uur</t>
  </si>
  <si>
    <t>C. Correctief onderhoud en service bij storingen</t>
  </si>
  <si>
    <t>Indicatieve hoeveelheid</t>
  </si>
  <si>
    <t>Aantal containers</t>
  </si>
  <si>
    <t>Reinigingsronden per jaar</t>
  </si>
  <si>
    <t>In € per ronde</t>
  </si>
  <si>
    <t>Prijs per jaar</t>
  </si>
  <si>
    <t>In € per container</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</si>
  <si>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</si>
  <si>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 xml:space="preserve">Totaal reinigen </t>
  </si>
  <si>
    <t>Totaal preventief onderhoud</t>
  </si>
  <si>
    <t>Totaal correctief onderhoud en storingen</t>
  </si>
  <si>
    <t>Inzet wagen/kraan met 1 chauffeur</t>
  </si>
  <si>
    <t>Inzet wagen/kraan met 1 chauffeur + 1 onderhoudsmonteur</t>
  </si>
  <si>
    <t>Inzet servicewagen met 1 onderhoudsmonteur</t>
  </si>
  <si>
    <t>Voorrijkosten (per storing)</t>
  </si>
  <si>
    <t>Reinigen ondergrondse containers OPK - uitwendig</t>
  </si>
  <si>
    <t>Reinigen ondergrondse containers Restafval - inwendig en uitwendig</t>
  </si>
  <si>
    <t>Reinigen ondergrondse containers Glas - inwendig en uitwendig</t>
  </si>
  <si>
    <t>Bijlage 3: Inschrijvingstabel 
Perceel 1: Ouder-Amstel</t>
  </si>
  <si>
    <t>Bijlage 3: Inschrijvingstabel 
Perceel 2: Uithoorn</t>
  </si>
  <si>
    <t>Reinigen ondergrondse containers Textiel - uitwendig</t>
  </si>
  <si>
    <t>Onderhouden ondergrondse containers</t>
  </si>
  <si>
    <t>Reinigen ondergrondse containers PMD - inwendig en uitwendig</t>
  </si>
  <si>
    <t>Onderhouden bovegrondse behuizingen</t>
  </si>
  <si>
    <t>Reinigen bovengrondse behuizingen GFT incl. behuizing - inwendig en uitwendig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</si>
</sst>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3" x14ac:knownFonts="1">
    <font>
      <sz val="11"/>
      <color theme="1"/>
      <name val="Calibri"/>
      <family val="2"/>
      <scheme val="minor"/>
    </font>
    <font>
      <b/>
      <sz val="12"/>
      <color indexed="8"/>
      <name val="Verdana"/>
      <family val="2"/>
    </font>
    <font>
      <b/>
      <sz val="16"/>
      <color indexed="8"/>
      <name val="Verdana"/>
      <family val="2"/>
    </font>
    <font>
      <b/>
      <sz val="10"/>
      <color indexed="8"/>
      <name val="Verdana"/>
      <family val="2"/>
    </font>
    <font>
      <b/>
      <sz val="9"/>
      <color indexed="8"/>
      <name val="Verdana"/>
      <family val="2"/>
    </font>
    <font>
      <b/>
      <sz val="11"/>
      <color indexed="8"/>
      <name val="Verdana"/>
      <family val="2"/>
    </font>
    <font>
      <sz val="10"/>
      <color indexed="8"/>
      <name val="Verdana"/>
      <family val="2"/>
    </font>
    <font>
      <sz val="9"/>
      <color indexed="8"/>
      <name val="Verdana"/>
      <family val="2"/>
    </font>
    <font>
      <sz val="11"/>
      <color rgb="FFFF0000"/>
      <name val="Calibri"/>
      <family val="2"/>
      <scheme val="minor"/>
    </font>
    <font>
      <b/>
      <sz val="10"/>
      <name val="Verdana"/>
      <family val="2"/>
    </font>
    <font>
      <b/>
      <sz val="11"/>
      <color theme="1"/>
      <name val="Calibri"/>
      <family val="2"/>
      <scheme val="minor"/>
    </font>
    <font>
      <sz val="10"/>
      <name val="Verdana"/>
      <family val="2"/>
    </font>
    <font>
      <i/>
      <sz val="9"/>
      <color indexed="8"/>
      <name val="Verdana"/>
      <family val="2"/>
    </font>
  </fonts>
  <fills count="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0" xfId="0"/>
    <xf numFmtId="0" fontId="1" fillId="0" borderId="0" xfId="0" applyFont="1" applyAlignment="1" applyProtection="1">
      <alignment horizontal="left"/>
    </xf>
    <xf numFmtId="0" fontId="2" fillId="0" borderId="0" xfId="0" applyFont="1" applyBorder="1" applyAlignment="1" applyProtection="1">
      <alignment horizontal="center"/>
    </xf>
    <xf numFmtId="0" fontId="3" fillId="0" borderId="0" xfId="0" applyFont="1" applyBorder="1" applyProtection="1"/>
    <xf numFmtId="164" fontId="4" fillId="0" borderId="0" xfId="0" applyNumberFormat="1" applyFont="1" applyBorder="1" applyAlignment="1" applyProtection="1">
      <alignment wrapText="1"/>
    </xf>
    <xf numFmtId="0" fontId="5" fillId="0" borderId="0" xfId="0" applyFont="1" applyBorder="1" applyProtection="1"/>
    <xf numFmtId="1" fontId="5" fillId="0" borderId="0" xfId="0" applyNumberFormat="1" applyFont="1" applyBorder="1" applyAlignment="1" applyProtection="1">
      <alignment horizontal="center"/>
    </xf>
    <xf numFmtId="0" fontId="7" fillId="0" borderId="0" xfId="0" applyFont="1" applyProtection="1"/>
    <xf numFmtId="164" fontId="7" fillId="0" borderId="0" xfId="0" applyNumberFormat="1" applyFont="1" applyProtection="1"/>
    <xf numFmtId="0" fontId="7" fillId="0" borderId="2" xfId="0" applyFont="1" applyBorder="1" applyAlignment="1" applyProtection="1">
      <alignment vertical="center"/>
    </xf>
    <xf numFmtId="0" fontId="7" fillId="0" borderId="5" xfId="0" applyFont="1" applyBorder="1" applyAlignment="1" applyProtection="1">
      <alignment horizontal="center" vertical="center"/>
    </xf>
    <xf numFmtId="0" fontId="7" fillId="0" borderId="1" xfId="0" applyFont="1" applyBorder="1" applyAlignment="1" applyProtection="1">
      <alignment vertical="top"/>
    </xf>
    <xf numFmtId="0" fontId="6" fillId="2" borderId="0" xfId="0" applyFont="1" applyFill="1" applyBorder="1" applyAlignment="1" applyProtection="1">
      <alignment vertical="top" wrapText="1"/>
    </xf>
    <xf numFmtId="0" fontId="8" fillId="0" borderId="0" xfId="0" applyFont="1"/>
    <xf numFmtId="0" fontId="1" fillId="0" borderId="0" xfId="0" applyFont="1" applyAlignment="1" applyProtection="1">
      <alignment horizontal="left" wrapText="1"/>
    </xf>
    <xf numFmtId="0" fontId="3" fillId="0" borderId="0" xfId="0" applyFont="1" applyBorder="1" applyAlignment="1" applyProtection="1">
      <alignment wrapText="1"/>
    </xf>
    <xf numFmtId="0" fontId="5" fillId="0" borderId="0" xfId="0" applyFont="1" applyBorder="1" applyAlignment="1" applyProtection="1">
      <alignment wrapText="1"/>
    </xf>
    <xf numFmtId="0" fontId="0" fillId="0" borderId="0" xfId="0" applyAlignment="1">
      <alignment wrapText="1"/>
    </xf>
    <xf numFmtId="0" fontId="7" fillId="0" borderId="0" xfId="0" applyFont="1" applyAlignment="1" applyProtection="1">
      <alignment wrapText="1"/>
    </xf>
    <xf numFmtId="0" fontId="7" fillId="0" borderId="8" xfId="0" applyFont="1" applyBorder="1" applyAlignment="1" applyProtection="1">
      <alignment vertical="center" wrapText="1"/>
    </xf>
    <xf numFmtId="0" fontId="7" fillId="3" borderId="3" xfId="0" applyFont="1" applyFill="1" applyBorder="1" applyAlignment="1" applyProtection="1">
      <alignment vertical="center"/>
      <protection locked="0"/>
    </xf>
    <xf numFmtId="0" fontId="7" fillId="3" borderId="6" xfId="0" applyFont="1" applyFill="1" applyBorder="1" applyAlignment="1" applyProtection="1">
      <alignment vertical="center"/>
      <protection locked="0"/>
    </xf>
    <xf numFmtId="0" fontId="7" fillId="3" borderId="4" xfId="0" applyFont="1" applyFill="1" applyBorder="1" applyAlignment="1" applyProtection="1">
      <alignment vertical="center"/>
      <protection locked="0"/>
    </xf>
    <xf numFmtId="164" fontId="11" fillId="2" borderId="13" xfId="0" applyNumberFormat="1" applyFont="1" applyFill="1" applyBorder="1" applyAlignment="1" applyProtection="1">
      <alignment vertical="top" wrapText="1"/>
    </xf>
    <xf numFmtId="164" fontId="11" fillId="2" borderId="14" xfId="0" applyNumberFormat="1" applyFont="1" applyFill="1" applyBorder="1" applyAlignment="1" applyProtection="1">
      <alignment vertical="top" wrapText="1"/>
    </xf>
    <xf numFmtId="164" fontId="11" fillId="2" borderId="16" xfId="0" applyNumberFormat="1" applyFont="1" applyFill="1" applyBorder="1" applyAlignment="1" applyProtection="1">
      <alignment vertical="top" wrapText="1"/>
    </xf>
    <xf numFmtId="164" fontId="6" fillId="2" borderId="13" xfId="0" applyNumberFormat="1" applyFont="1" applyFill="1" applyBorder="1" applyAlignment="1" applyProtection="1">
      <alignment vertical="top" wrapText="1"/>
    </xf>
    <xf numFmtId="164" fontId="6" fillId="2" borderId="14" xfId="0" applyNumberFormat="1" applyFont="1" applyFill="1" applyBorder="1" applyAlignment="1" applyProtection="1">
      <alignment vertical="top" wrapText="1"/>
    </xf>
    <xf numFmtId="0" fontId="3" fillId="2" borderId="17" xfId="0" applyFont="1" applyFill="1" applyBorder="1" applyAlignment="1" applyProtection="1">
      <alignment vertical="top" wrapText="1"/>
    </xf>
    <xf numFmtId="0" fontId="6" fillId="2" borderId="18" xfId="0" applyFont="1" applyFill="1" applyBorder="1" applyAlignment="1" applyProtection="1">
      <alignment vertical="top" wrapText="1"/>
    </xf>
    <xf numFmtId="164" fontId="6" fillId="2" borderId="18" xfId="0" applyNumberFormat="1" applyFont="1" applyFill="1" applyBorder="1" applyAlignment="1" applyProtection="1">
      <alignment vertical="top" wrapText="1"/>
    </xf>
    <xf numFmtId="164" fontId="3" fillId="2" borderId="19" xfId="0" applyNumberFormat="1" applyFont="1" applyFill="1" applyBorder="1" applyAlignment="1" applyProtection="1">
      <alignment vertical="top" wrapText="1"/>
    </xf>
    <xf numFmtId="0" fontId="3" fillId="2" borderId="18" xfId="0" applyFont="1" applyFill="1" applyBorder="1" applyAlignment="1" applyProtection="1">
      <alignment vertical="top" wrapText="1"/>
    </xf>
    <xf numFmtId="164" fontId="3" fillId="2" borderId="18" xfId="0" applyNumberFormat="1" applyFont="1" applyFill="1" applyBorder="1" applyAlignment="1" applyProtection="1">
      <alignment vertical="top" wrapText="1"/>
    </xf>
    <xf numFmtId="0" fontId="9" fillId="2" borderId="17" xfId="0" applyFont="1" applyFill="1" applyBorder="1" applyAlignment="1" applyProtection="1">
      <alignment vertical="top" wrapText="1"/>
    </xf>
    <xf numFmtId="164" fontId="9" fillId="2" borderId="18" xfId="0" applyNumberFormat="1" applyFont="1" applyFill="1" applyBorder="1" applyAlignment="1" applyProtection="1">
      <alignment vertical="top" wrapText="1"/>
    </xf>
    <xf numFmtId="164" fontId="9" fillId="2" borderId="19" xfId="0" applyNumberFormat="1" applyFont="1" applyFill="1" applyBorder="1" applyAlignment="1" applyProtection="1">
      <alignment vertical="top" wrapText="1"/>
    </xf>
    <xf numFmtId="0" fontId="4" fillId="6" borderId="17" xfId="0" applyFont="1" applyFill="1" applyBorder="1" applyProtection="1"/>
    <xf numFmtId="0" fontId="10" fillId="6" borderId="20" xfId="0" applyFont="1" applyFill="1" applyBorder="1" applyAlignment="1">
      <alignment wrapText="1"/>
    </xf>
    <xf numFmtId="0" fontId="10" fillId="6" borderId="20" xfId="0" applyFont="1" applyFill="1" applyBorder="1"/>
    <xf numFmtId="164" fontId="4" fillId="6" borderId="19" xfId="0" applyNumberFormat="1" applyFont="1" applyFill="1" applyBorder="1" applyProtection="1"/>
    <xf numFmtId="0" fontId="11" fillId="2" borderId="3" xfId="0" applyFont="1" applyFill="1" applyBorder="1" applyAlignment="1" applyProtection="1">
      <alignment vertical="top" wrapText="1"/>
    </xf>
    <xf numFmtId="0" fontId="11" fillId="2" borderId="21" xfId="0" applyFont="1" applyFill="1" applyBorder="1" applyAlignment="1" applyProtection="1">
      <alignment vertical="top" wrapText="1"/>
    </xf>
    <xf numFmtId="0" fontId="11" fillId="2" borderId="9" xfId="0" applyFont="1" applyFill="1" applyBorder="1" applyAlignment="1" applyProtection="1">
      <alignment vertical="top" wrapText="1"/>
    </xf>
    <xf numFmtId="0" fontId="11" fillId="2" borderId="22" xfId="0" applyFont="1" applyFill="1" applyBorder="1" applyAlignment="1" applyProtection="1">
      <alignment vertical="top" wrapText="1"/>
    </xf>
    <xf numFmtId="0" fontId="3" fillId="5" borderId="12" xfId="0" applyFont="1" applyFill="1" applyBorder="1" applyAlignment="1" applyProtection="1">
      <alignment horizontal="center" vertical="top" wrapText="1"/>
    </xf>
    <xf numFmtId="0" fontId="3" fillId="5" borderId="12" xfId="0" applyFont="1" applyFill="1" applyBorder="1" applyAlignment="1" applyProtection="1">
      <alignment horizontal="center" vertical="top"/>
    </xf>
    <xf numFmtId="0" fontId="9" fillId="2" borderId="12" xfId="0" applyFont="1" applyFill="1" applyBorder="1" applyAlignment="1" applyProtection="1">
      <alignment horizontal="center" vertical="top" wrapText="1"/>
    </xf>
    <xf numFmtId="164" fontId="11" fillId="2" borderId="23" xfId="0" applyNumberFormat="1" applyFont="1" applyFill="1" applyBorder="1" applyAlignment="1" applyProtection="1">
      <alignment vertical="top" wrapText="1"/>
    </xf>
    <xf numFmtId="164" fontId="11" fillId="4" borderId="7" xfId="0" applyNumberFormat="1" applyFont="1" applyFill="1" applyBorder="1" applyAlignment="1" applyProtection="1">
      <alignment vertical="top" wrapText="1"/>
      <protection locked="0"/>
    </xf>
    <xf numFmtId="164" fontId="11" fillId="4" borderId="15" xfId="0" applyNumberFormat="1" applyFont="1" applyFill="1" applyBorder="1" applyAlignment="1" applyProtection="1">
      <alignment vertical="top" wrapText="1"/>
      <protection locked="0"/>
    </xf>
    <xf numFmtId="0" fontId="6" fillId="2" borderId="24" xfId="0" applyFont="1" applyFill="1" applyBorder="1" applyAlignment="1" applyProtection="1">
      <alignment horizontal="center" vertical="top" wrapText="1"/>
    </xf>
    <xf numFmtId="164" fontId="6" fillId="2" borderId="25" xfId="0" applyNumberFormat="1" applyFont="1" applyFill="1" applyBorder="1" applyAlignment="1" applyProtection="1">
      <alignment vertical="top" wrapText="1"/>
    </xf>
    <xf numFmtId="0" fontId="6" fillId="2" borderId="15" xfId="0" applyFont="1" applyFill="1" applyBorder="1" applyAlignment="1" applyProtection="1">
      <alignment horizontal="center" vertical="top" wrapText="1"/>
    </xf>
    <xf numFmtId="164" fontId="6" fillId="2" borderId="16" xfId="0" applyNumberFormat="1" applyFont="1" applyFill="1" applyBorder="1" applyAlignment="1" applyProtection="1">
      <alignment vertical="top" wrapText="1"/>
    </xf>
    <xf numFmtId="0" fontId="9" fillId="2" borderId="29" xfId="0" applyFont="1" applyFill="1" applyBorder="1" applyAlignment="1" applyProtection="1">
      <alignment horizontal="center" vertical="top" wrapText="1"/>
    </xf>
    <xf numFmtId="164" fontId="11" fillId="4" borderId="26" xfId="0" applyNumberFormat="1" applyFont="1" applyFill="1" applyBorder="1" applyAlignment="1" applyProtection="1">
      <alignment vertical="top" wrapText="1"/>
      <protection locked="0"/>
    </xf>
    <xf numFmtId="164" fontId="11" fillId="4" borderId="27" xfId="0" applyNumberFormat="1" applyFont="1" applyFill="1" applyBorder="1" applyAlignment="1" applyProtection="1">
      <alignment vertical="top" wrapText="1"/>
      <protection locked="0"/>
    </xf>
    <xf numFmtId="164" fontId="11" fillId="4" borderId="10" xfId="0" applyNumberFormat="1" applyFont="1" applyFill="1" applyBorder="1" applyAlignment="1" applyProtection="1">
      <alignment vertical="top" wrapText="1"/>
      <protection locked="0"/>
    </xf>
    <xf numFmtId="164" fontId="11" fillId="4" borderId="28" xfId="0" applyNumberFormat="1" applyFont="1" applyFill="1" applyBorder="1" applyAlignment="1" applyProtection="1">
      <alignment vertical="top" wrapText="1"/>
      <protection locked="0"/>
    </xf>
    <xf numFmtId="0" fontId="9" fillId="2" borderId="25" xfId="0" applyFont="1" applyFill="1" applyBorder="1" applyAlignment="1" applyProtection="1">
      <alignment horizontal="center" vertical="top"/>
    </xf>
    <xf numFmtId="0" fontId="6" fillId="2" borderId="28" xfId="0" applyFont="1" applyFill="1" applyBorder="1" applyAlignment="1" applyProtection="1">
      <alignment horizontal="center" vertical="top" wrapText="1"/>
    </xf>
    <xf numFmtId="0" fontId="9" fillId="5" borderId="29" xfId="0" applyFont="1" applyFill="1" applyBorder="1" applyAlignment="1" applyProtection="1">
      <alignment horizontal="center" vertical="top"/>
    </xf>
    <xf numFmtId="164" fontId="6" fillId="4" borderId="29" xfId="0" applyNumberFormat="1" applyFont="1" applyFill="1" applyBorder="1" applyAlignment="1" applyProtection="1">
      <alignment vertical="top" wrapText="1"/>
      <protection locked="0"/>
    </xf>
    <xf numFmtId="0" fontId="3" fillId="5" borderId="25" xfId="0" applyFont="1" applyFill="1" applyBorder="1" applyAlignment="1" applyProtection="1">
      <alignment horizontal="center" vertical="top"/>
    </xf>
    <xf numFmtId="0" fontId="3" fillId="5" borderId="24" xfId="0" applyFont="1" applyFill="1" applyBorder="1" applyAlignment="1" applyProtection="1">
      <alignment horizontal="center" vertical="top" wrapText="1"/>
    </xf>
    <xf numFmtId="0" fontId="3" fillId="5" borderId="12" xfId="0" applyFont="1" applyFill="1" applyBorder="1" applyAlignment="1" applyProtection="1">
      <alignment vertical="top"/>
    </xf>
    <xf numFmtId="0" fontId="6" fillId="2" borderId="12" xfId="0" applyFont="1" applyFill="1" applyBorder="1" applyAlignment="1" applyProtection="1">
      <alignment vertical="top" wrapText="1"/>
    </xf>
    <xf numFmtId="0" fontId="6" fillId="2" borderId="22" xfId="0" applyFont="1" applyFill="1" applyBorder="1" applyAlignment="1" applyProtection="1">
      <alignment vertical="top" wrapText="1"/>
    </xf>
    <xf numFmtId="0" fontId="6" fillId="2" borderId="12" xfId="0" applyFont="1" applyFill="1" applyBorder="1" applyAlignment="1" applyProtection="1">
      <alignment horizontal="center" vertical="top" wrapText="1"/>
    </xf>
    <xf numFmtId="0" fontId="6" fillId="2" borderId="22" xfId="0" applyFont="1" applyFill="1" applyBorder="1" applyAlignment="1" applyProtection="1">
      <alignment horizontal="center" vertical="top" wrapText="1"/>
    </xf>
    <xf numFmtId="0" fontId="9" fillId="2" borderId="12" xfId="0" applyFont="1" applyFill="1" applyBorder="1" applyAlignment="1" applyProtection="1">
      <alignment vertical="top"/>
    </xf>
    <xf numFmtId="0" fontId="11" fillId="2" borderId="3" xfId="0" applyFont="1" applyFill="1" applyBorder="1" applyAlignment="1" applyProtection="1">
      <alignment horizontal="center" vertical="top" wrapText="1"/>
    </xf>
    <xf numFmtId="0" fontId="11" fillId="2" borderId="21" xfId="0" applyFont="1" applyFill="1" applyBorder="1" applyAlignment="1" applyProtection="1">
      <alignment horizontal="center" vertical="top" wrapText="1"/>
    </xf>
    <xf numFmtId="0" fontId="11" fillId="2" borderId="9" xfId="0" applyFont="1" applyFill="1" applyBorder="1" applyAlignment="1" applyProtection="1">
      <alignment horizontal="center" vertical="top" wrapText="1"/>
    </xf>
    <xf numFmtId="0" fontId="11" fillId="2" borderId="22" xfId="0" applyFont="1" applyFill="1" applyBorder="1" applyAlignment="1" applyProtection="1">
      <alignment horizontal="center" vertical="top" wrapText="1"/>
    </xf>
    <xf numFmtId="164" fontId="6" fillId="4" borderId="28" xfId="0" applyNumberFormat="1" applyFont="1" applyFill="1" applyBorder="1" applyAlignment="1" applyProtection="1">
      <alignment vertical="top" wrapText="1"/>
      <protection locked="0"/>
    </xf>
    <xf numFmtId="0" fontId="3" fillId="5" borderId="12" xfId="0" applyFont="1" applyFill="1" applyBorder="1" applyAlignment="1" applyProtection="1">
      <alignment vertical="top" wrapText="1"/>
    </xf>
    <xf numFmtId="0" fontId="6" fillId="2" borderId="3" xfId="0" applyFont="1" applyFill="1" applyBorder="1" applyAlignment="1" applyProtection="1">
      <alignment vertical="top" wrapText="1"/>
    </xf>
    <xf numFmtId="0" fontId="6" fillId="2" borderId="9" xfId="0" applyFont="1" applyFill="1" applyBorder="1" applyAlignment="1" applyProtection="1">
      <alignment vertical="top" wrapText="1"/>
    </xf>
    <xf numFmtId="0" fontId="6" fillId="2" borderId="21" xfId="0" applyFont="1" applyFill="1" applyBorder="1" applyAlignment="1" applyProtection="1">
      <alignment vertical="top" wrapText="1"/>
    </xf>
    <xf numFmtId="0" fontId="6" fillId="2" borderId="3" xfId="0" applyFont="1" applyFill="1" applyBorder="1" applyAlignment="1" applyProtection="1">
      <alignment horizontal="center" vertical="top" wrapText="1"/>
    </xf>
    <xf numFmtId="0" fontId="6" fillId="2" borderId="9" xfId="0" applyFont="1" applyFill="1" applyBorder="1" applyAlignment="1" applyProtection="1">
      <alignment horizontal="center" vertical="top" wrapText="1"/>
    </xf>
    <xf numFmtId="0" fontId="6" fillId="2" borderId="30" xfId="0" applyFont="1" applyFill="1" applyBorder="1" applyAlignment="1" applyProtection="1">
      <alignment horizontal="center" vertical="top" wrapText="1"/>
    </xf>
    <xf numFmtId="0" fontId="3" fillId="5" borderId="29" xfId="0" applyFont="1" applyFill="1" applyBorder="1" applyAlignment="1" applyProtection="1">
      <alignment horizontal="center" vertical="top" wrapText="1"/>
    </xf>
    <xf numFmtId="0" fontId="6" fillId="2" borderId="26" xfId="0" applyFont="1" applyFill="1" applyBorder="1" applyAlignment="1" applyProtection="1">
      <alignment horizontal="center" vertical="top" wrapText="1"/>
    </xf>
    <xf numFmtId="0" fontId="6" fillId="2" borderId="10" xfId="0" applyFont="1" applyFill="1" applyBorder="1" applyAlignment="1" applyProtection="1">
      <alignment horizontal="center" vertical="top" wrapText="1"/>
    </xf>
    <xf numFmtId="0" fontId="6" fillId="2" borderId="31" xfId="0" applyFont="1" applyFill="1" applyBorder="1" applyAlignment="1" applyProtection="1">
      <alignment horizontal="center" vertical="top" wrapText="1"/>
    </xf>
    <xf numFmtId="0" fontId="9" fillId="5" borderId="29" xfId="0" applyFont="1" applyFill="1" applyBorder="1" applyAlignment="1" applyProtection="1">
      <alignment horizontal="center" vertical="top" wrapText="1"/>
    </xf>
    <xf numFmtId="164" fontId="6" fillId="4" borderId="26" xfId="0" applyNumberFormat="1" applyFont="1" applyFill="1" applyBorder="1" applyAlignment="1" applyProtection="1">
      <alignment vertical="top" wrapText="1"/>
      <protection locked="0"/>
    </xf>
    <xf numFmtId="164" fontId="6" fillId="4" borderId="10" xfId="0" applyNumberFormat="1" applyFont="1" applyFill="1" applyBorder="1" applyAlignment="1" applyProtection="1">
      <alignment vertical="top" wrapText="1"/>
      <protection locked="0"/>
    </xf>
    <xf numFmtId="0" fontId="3" fillId="5" borderId="25" xfId="0" applyFont="1" applyFill="1" applyBorder="1" applyAlignment="1" applyProtection="1">
      <alignment horizontal="center" vertical="top" wrapText="1"/>
    </xf>
    <xf numFmtId="0" fontId="3" fillId="2" borderId="32" xfId="0" applyFont="1" applyFill="1" applyBorder="1" applyAlignment="1" applyProtection="1">
      <alignment vertical="top" wrapText="1"/>
    </xf>
    <xf numFmtId="0" fontId="9" fillId="2" borderId="32" xfId="0" applyFont="1" applyFill="1" applyBorder="1" applyAlignment="1" applyProtection="1">
      <alignment vertical="top" wrapText="1"/>
    </xf>
    <xf numFmtId="0" fontId="6" fillId="2" borderId="17" xfId="0" applyFont="1" applyFill="1" applyBorder="1" applyAlignment="1" applyProtection="1">
      <alignment vertical="top" wrapText="1"/>
    </xf>
    <xf numFmtId="0" fontId="7" fillId="0" borderId="9" xfId="0" applyFont="1" applyBorder="1" applyAlignment="1" applyProtection="1">
      <alignment vertical="center"/>
    </xf>
    <xf numFmtId="164" fontId="4" fillId="6" borderId="33" xfId="0" applyNumberFormat="1" applyFont="1" applyFill="1" applyBorder="1" applyProtection="1"/>
    <xf numFmtId="0" fontId="12" fillId="5" borderId="10" xfId="0" applyFont="1" applyFill="1" applyBorder="1" applyAlignment="1">
      <alignment horizontal="left" vertical="top" wrapText="1"/>
    </xf>
    <xf numFmtId="0" fontId="12" fillId="5" borderId="8" xfId="0" applyFont="1" applyFill="1" applyBorder="1" applyAlignment="1">
      <alignment horizontal="left" vertical="top" wrapText="1"/>
    </xf>
    <xf numFmtId="0" fontId="12" fillId="5" borderId="11" xfId="0" applyFont="1" applyFill="1" applyBorder="1" applyAlignment="1">
      <alignment horizontal="left" vertical="top" wrapText="1"/>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jpg@01D77330.A638702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7330.A638702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0</xdr:row>
      <xdr:rowOff>31750</xdr:rowOff>
    </xdr:from>
    <xdr:to>
      <xdr:col>3</xdr:col>
      <xdr:colOff>1320800</xdr:colOff>
      <xdr:row>4</xdr:row>
      <xdr:rowOff>171450</xdr:rowOff>
    </xdr:to>
    <xdr:pic>
      <xdr:nvPicPr>
        <xdr:cNvPr id="3" name="Afbeelding 2" descr="Afbeeldingsresultaat voor duo+ logo"/>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337550" y="31750"/>
          <a:ext cx="3060700" cy="1143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933450</xdr:colOff>
      <xdr:row>0</xdr:row>
      <xdr:rowOff>31750</xdr:rowOff>
    </xdr:from>
    <xdr:to>
      <xdr:col>4</xdr:col>
      <xdr:colOff>3175</xdr:colOff>
      <xdr:row>5</xdr:row>
      <xdr:rowOff>120650</xdr:rowOff>
    </xdr:to>
    <xdr:pic>
      <xdr:nvPicPr>
        <xdr:cNvPr id="2" name="Afbeelding 1" descr="Afbeeldingsresultaat voor duo+ logo"/>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337550" y="31750"/>
          <a:ext cx="3060700" cy="11430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tabSelected="1" topLeftCell="A10" zoomScaleNormal="100" workbookViewId="0">
      <selection activeCell="B33" sqref="B33:D33"/>
    </sheetView>
  </sheetViews>
  <sheetFormatPr defaultRowHeight="15" x14ac:dyDescent="0.25"/>
  <cols>
    <col min="1" max="1" width="106" bestFit="1" customWidth="1"/>
    <col min="2" max="2" width="18.140625" customWidth="1"/>
    <col min="3" max="3" width="19.28515625" style="18" customWidth="1"/>
    <col min="4" max="4" width="19.85546875" bestFit="1" customWidth="1"/>
    <col min="5" max="5" width="14.7109375" bestFit="1" customWidth="1"/>
    <col min="7" max="7" width="23.28515625" customWidth="1"/>
  </cols>
  <sheetData>
    <row r="1" spans="1:8" ht="19.5" x14ac:dyDescent="0.25">
      <c r="A1" s="2"/>
      <c r="B1" s="2"/>
      <c r="C1" s="15"/>
      <c r="D1" s="3"/>
      <c r="E1" s="1"/>
    </row>
    <row r="2" spans="1:8" ht="30.75" x14ac:dyDescent="0.25">
      <c r="A2" s="15" t="s">
        <v>32</v>
      </c>
      <c r="B2" s="2"/>
      <c r="C2" s="15"/>
      <c r="D2" s="3"/>
      <c r="E2" s="1"/>
    </row>
    <row r="3" spans="1:8" x14ac:dyDescent="0.25">
      <c r="A3" s="4" t="s">
        <v>9</v>
      </c>
      <c r="B3" s="4"/>
      <c r="C3" s="16"/>
      <c r="D3" s="5"/>
      <c r="E3" s="1"/>
      <c r="F3" s="14"/>
    </row>
    <row r="4" spans="1:8" x14ac:dyDescent="0.25">
      <c r="B4" s="4"/>
      <c r="C4" s="16"/>
      <c r="D4" s="1"/>
      <c r="E4" s="1"/>
      <c r="F4" s="14"/>
    </row>
    <row r="5" spans="1:8" x14ac:dyDescent="0.25">
      <c r="A5" s="4" t="s">
        <v>0</v>
      </c>
      <c r="B5" s="6"/>
      <c r="C5" s="17"/>
      <c r="D5" s="7"/>
      <c r="E5" s="1"/>
    </row>
    <row r="6" spans="1:8" ht="15.75" thickBot="1" x14ac:dyDescent="0.3">
      <c r="A6" s="6"/>
      <c r="B6" s="6"/>
      <c r="C6" s="17"/>
      <c r="D6" s="7"/>
      <c r="E6" s="1"/>
      <c r="H6" s="14"/>
    </row>
    <row r="7" spans="1:8" ht="32.450000000000003" customHeight="1" thickBot="1" x14ac:dyDescent="0.3">
      <c r="A7" s="78" t="s">
        <v>11</v>
      </c>
      <c r="B7" s="46" t="s">
        <v>16</v>
      </c>
      <c r="C7" s="85" t="s">
        <v>17</v>
      </c>
      <c r="D7" s="89" t="s">
        <v>18</v>
      </c>
      <c r="E7" s="92" t="s">
        <v>19</v>
      </c>
      <c r="H7" s="14" t="s">
        <v>6</v>
      </c>
    </row>
    <row r="8" spans="1:8" x14ac:dyDescent="0.25">
      <c r="A8" s="79" t="s">
        <v>30</v>
      </c>
      <c r="B8" s="82">
        <v>100</v>
      </c>
      <c r="C8" s="86">
        <v>1</v>
      </c>
      <c r="D8" s="90">
        <v>0</v>
      </c>
      <c r="E8" s="27">
        <f>D8*B8*C8</f>
        <v>0</v>
      </c>
      <c r="H8" s="14" t="s">
        <v>6</v>
      </c>
    </row>
    <row r="9" spans="1:8" s="1" customFormat="1" x14ac:dyDescent="0.25">
      <c r="A9" s="80" t="s">
        <v>29</v>
      </c>
      <c r="B9" s="83">
        <v>20</v>
      </c>
      <c r="C9" s="87">
        <v>1</v>
      </c>
      <c r="D9" s="91">
        <v>0</v>
      </c>
      <c r="E9" s="28">
        <f>D9*B9*C9</f>
        <v>0</v>
      </c>
      <c r="H9" s="14" t="s">
        <v>6</v>
      </c>
    </row>
    <row r="10" spans="1:8" x14ac:dyDescent="0.25">
      <c r="A10" s="80" t="s">
        <v>34</v>
      </c>
      <c r="B10" s="83">
        <v>10</v>
      </c>
      <c r="C10" s="87">
        <v>1</v>
      </c>
      <c r="D10" s="91">
        <v>0</v>
      </c>
      <c r="E10" s="28">
        <f>D10*B10*C10</f>
        <v>0</v>
      </c>
    </row>
    <row r="11" spans="1:8" s="1" customFormat="1" x14ac:dyDescent="0.25">
      <c r="A11" s="80" t="s">
        <v>31</v>
      </c>
      <c r="B11" s="83">
        <v>20</v>
      </c>
      <c r="C11" s="87">
        <v>1</v>
      </c>
      <c r="D11" s="91">
        <v>0</v>
      </c>
      <c r="E11" s="28">
        <f t="shared" ref="E11" si="0">D11*B11*C11</f>
        <v>0</v>
      </c>
    </row>
    <row r="12" spans="1:8" s="1" customFormat="1" ht="15.75" thickBot="1" x14ac:dyDescent="0.3">
      <c r="A12" s="81" t="s">
        <v>38</v>
      </c>
      <c r="B12" s="84">
        <v>50</v>
      </c>
      <c r="C12" s="88">
        <v>4</v>
      </c>
      <c r="D12" s="77">
        <v>0</v>
      </c>
      <c r="E12" s="55">
        <f t="shared" ref="E12" si="1">D12*B12*C12</f>
        <v>0</v>
      </c>
    </row>
    <row r="13" spans="1:8" s="1" customFormat="1" ht="15.75" thickBot="1" x14ac:dyDescent="0.3">
      <c r="A13" s="93" t="s">
        <v>22</v>
      </c>
      <c r="B13" s="95"/>
      <c r="C13" s="30"/>
      <c r="D13" s="31"/>
      <c r="E13" s="32">
        <f>SUM(E8:E12)</f>
        <v>0</v>
      </c>
    </row>
    <row r="14" spans="1:8" s="1" customFormat="1" ht="15.75" thickBot="1" x14ac:dyDescent="0.3">
      <c r="A14" s="13"/>
      <c r="B14" s="13"/>
      <c r="C14" s="13"/>
      <c r="D14" s="13"/>
      <c r="E14" s="13"/>
    </row>
    <row r="15" spans="1:8" s="1" customFormat="1" ht="26.25" thickBot="1" x14ac:dyDescent="0.3">
      <c r="A15" s="67" t="s">
        <v>12</v>
      </c>
      <c r="B15" s="47" t="s">
        <v>1</v>
      </c>
      <c r="C15" s="66" t="s">
        <v>8</v>
      </c>
      <c r="D15" s="63" t="s">
        <v>20</v>
      </c>
      <c r="E15" s="65" t="s">
        <v>19</v>
      </c>
    </row>
    <row r="16" spans="1:8" s="1" customFormat="1" x14ac:dyDescent="0.25">
      <c r="A16" s="68" t="s">
        <v>35</v>
      </c>
      <c r="B16" s="70">
        <f>SUM(B8:B11)</f>
        <v>150</v>
      </c>
      <c r="C16" s="52">
        <v>1</v>
      </c>
      <c r="D16" s="64">
        <v>0</v>
      </c>
      <c r="E16" s="53">
        <f>D16*B16*C16</f>
        <v>0</v>
      </c>
    </row>
    <row r="17" spans="1:5" s="1" customFormat="1" ht="15.75" thickBot="1" x14ac:dyDescent="0.3">
      <c r="A17" s="69" t="s">
        <v>37</v>
      </c>
      <c r="B17" s="71">
        <f>B12</f>
        <v>50</v>
      </c>
      <c r="C17" s="54">
        <v>1</v>
      </c>
      <c r="D17" s="77">
        <v>0</v>
      </c>
      <c r="E17" s="55">
        <f>D17*B17*C17</f>
        <v>0</v>
      </c>
    </row>
    <row r="18" spans="1:5" ht="15.75" thickBot="1" x14ac:dyDescent="0.3">
      <c r="A18" s="93" t="s">
        <v>23</v>
      </c>
      <c r="B18" s="29" t="s">
        <v>6</v>
      </c>
      <c r="C18" s="33" t="s">
        <v>6</v>
      </c>
      <c r="D18" s="34" t="s">
        <v>6</v>
      </c>
      <c r="E18" s="32">
        <f>SUM(E16:E17)</f>
        <v>0</v>
      </c>
    </row>
    <row r="19" spans="1:5" s="1" customFormat="1" ht="15.75" thickBot="1" x14ac:dyDescent="0.3">
      <c r="C19" s="18"/>
    </row>
    <row r="20" spans="1:5" s="1" customFormat="1" ht="29.45" customHeight="1" thickBot="1" x14ac:dyDescent="0.3">
      <c r="A20" s="72" t="s">
        <v>14</v>
      </c>
      <c r="B20" s="48" t="s">
        <v>15</v>
      </c>
      <c r="C20" s="56" t="s">
        <v>13</v>
      </c>
      <c r="D20" s="61" t="s">
        <v>19</v>
      </c>
    </row>
    <row r="21" spans="1:5" s="1" customFormat="1" x14ac:dyDescent="0.25">
      <c r="A21" s="42" t="s">
        <v>25</v>
      </c>
      <c r="B21" s="73">
        <v>5</v>
      </c>
      <c r="C21" s="57">
        <v>0</v>
      </c>
      <c r="D21" s="24">
        <f>C21*B21</f>
        <v>0</v>
      </c>
    </row>
    <row r="22" spans="1:5" s="1" customFormat="1" x14ac:dyDescent="0.25">
      <c r="A22" s="43" t="s">
        <v>26</v>
      </c>
      <c r="B22" s="74">
        <v>5</v>
      </c>
      <c r="C22" s="58">
        <v>0</v>
      </c>
      <c r="D22" s="49">
        <f>C22*B22</f>
        <v>0</v>
      </c>
    </row>
    <row r="23" spans="1:5" s="1" customFormat="1" x14ac:dyDescent="0.25">
      <c r="A23" s="44" t="s">
        <v>27</v>
      </c>
      <c r="B23" s="75">
        <v>4</v>
      </c>
      <c r="C23" s="59">
        <v>0</v>
      </c>
      <c r="D23" s="25">
        <f>C23*B23</f>
        <v>0</v>
      </c>
    </row>
    <row r="24" spans="1:5" s="1" customFormat="1" ht="15.75" thickBot="1" x14ac:dyDescent="0.3">
      <c r="A24" s="45" t="s">
        <v>28</v>
      </c>
      <c r="B24" s="76">
        <v>14</v>
      </c>
      <c r="C24" s="60">
        <v>0</v>
      </c>
      <c r="D24" s="26">
        <f>C24*B24</f>
        <v>0</v>
      </c>
    </row>
    <row r="25" spans="1:5" s="1" customFormat="1" ht="15.75" thickBot="1" x14ac:dyDescent="0.3">
      <c r="A25" s="94" t="s">
        <v>24</v>
      </c>
      <c r="B25" s="35" t="s">
        <v>6</v>
      </c>
      <c r="C25" s="36" t="s">
        <v>6</v>
      </c>
      <c r="D25" s="37">
        <f>SUM(D21:D24)</f>
        <v>0</v>
      </c>
    </row>
    <row r="26" spans="1:5" s="1" customFormat="1" ht="15.75" thickBot="1" x14ac:dyDescent="0.3">
      <c r="C26" s="18"/>
    </row>
    <row r="27" spans="1:5" s="1" customFormat="1" ht="15.75" thickBot="1" x14ac:dyDescent="0.3">
      <c r="A27" s="38" t="s">
        <v>7</v>
      </c>
      <c r="B27" s="97"/>
      <c r="C27" s="39"/>
      <c r="D27" s="40"/>
      <c r="E27" s="41">
        <f>SUM(E13+E18+D25)</f>
        <v>0</v>
      </c>
    </row>
    <row r="28" spans="1:5" x14ac:dyDescent="0.25">
      <c r="C28"/>
    </row>
    <row r="29" spans="1:5" ht="36.950000000000003" customHeight="1" x14ac:dyDescent="0.25">
      <c r="A29" s="98" t="s">
        <v>21</v>
      </c>
      <c r="B29" s="99"/>
      <c r="C29" s="99"/>
      <c r="D29" s="100"/>
    </row>
    <row r="30" spans="1:5" s="1" customFormat="1" ht="15.75" thickBot="1" x14ac:dyDescent="0.3">
      <c r="A30" s="8"/>
      <c r="B30" s="8"/>
      <c r="C30" s="19"/>
      <c r="D30" s="9"/>
    </row>
    <row r="31" spans="1:5" x14ac:dyDescent="0.25">
      <c r="A31" s="21" t="s">
        <v>10</v>
      </c>
      <c r="B31" s="22"/>
      <c r="C31" s="22"/>
      <c r="D31" s="23"/>
    </row>
    <row r="32" spans="1:5" x14ac:dyDescent="0.25">
      <c r="A32" s="10"/>
      <c r="B32" s="96"/>
      <c r="C32" s="20"/>
      <c r="D32" s="11"/>
    </row>
    <row r="33" spans="1:4" x14ac:dyDescent="0.25">
      <c r="A33" s="10" t="s">
        <v>2</v>
      </c>
      <c r="B33" s="101"/>
      <c r="C33" s="102"/>
      <c r="D33" s="103"/>
    </row>
    <row r="34" spans="1:4" x14ac:dyDescent="0.25">
      <c r="A34" s="10"/>
      <c r="B34" s="96"/>
      <c r="C34" s="20"/>
      <c r="D34" s="11"/>
    </row>
    <row r="35" spans="1:4" x14ac:dyDescent="0.25">
      <c r="A35" s="10" t="s">
        <v>3</v>
      </c>
      <c r="B35" s="101"/>
      <c r="C35" s="102"/>
      <c r="D35" s="103"/>
    </row>
    <row r="36" spans="1:4" x14ac:dyDescent="0.25">
      <c r="A36" s="10"/>
      <c r="B36" s="96"/>
      <c r="C36" s="20"/>
      <c r="D36" s="11"/>
    </row>
    <row r="37" spans="1:4" x14ac:dyDescent="0.25">
      <c r="A37" s="10" t="s">
        <v>4</v>
      </c>
      <c r="B37" s="101"/>
      <c r="C37" s="102"/>
      <c r="D37" s="103"/>
    </row>
    <row r="38" spans="1:4" x14ac:dyDescent="0.25">
      <c r="A38" s="10"/>
      <c r="B38" s="96"/>
      <c r="C38" s="20"/>
      <c r="D38" s="11"/>
    </row>
    <row r="39" spans="1:4" ht="15.75" thickBot="1" x14ac:dyDescent="0.3">
      <c r="A39" s="12" t="s">
        <v>5</v>
      </c>
      <c r="B39" s="101"/>
      <c r="C39" s="102"/>
      <c r="D39" s="103"/>
    </row>
    <row r="45" spans="1:4" x14ac:dyDescent="0.25">
      <c r="A45" t="s">
        <v>6</v>
      </c>
    </row>
  </sheetData>
  <sheetProtection algorithmName="SHA-512" hashValue="JlPAom7+dHTv2Uwz2kw1uHZKXcX6rYjgzFaDty5rZ/FuXHejMuBd+r1rbS6ARsLzxuGyz6pj+qI4QE+jbIfquA==" saltValue="CWIcGKHSgyXIzkbqGcZKFw==" spinCount="100000" sheet="1" objects="1" scenarios="1" selectLockedCells="1"/>
  <mergeCells count="5">
    <mergeCell ref="A29:D29"/>
    <mergeCell ref="B33:D33"/>
    <mergeCell ref="B35:D35"/>
    <mergeCell ref="B37:D37"/>
    <mergeCell ref="B39:D39"/>
  </mergeCells>
  <pageMargins left="0.7" right="0.7" top="0.75" bottom="0.75" header="0.3" footer="0.3"/>
  <pageSetup paperSize="9" scale="60" fitToHeight="0" orientation="landscape" r:id="rId1"/>
  <ignoredErrors>
    <ignoredError sqref="B1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topLeftCell="A22" zoomScaleNormal="100" workbookViewId="0">
      <selection activeCell="A32" sqref="A32"/>
    </sheetView>
  </sheetViews>
  <sheetFormatPr defaultColWidth="8.7109375" defaultRowHeight="15" x14ac:dyDescent="0.25"/>
  <cols>
    <col min="1" max="1" width="106" style="1" bestFit="1" customWidth="1"/>
    <col min="2" max="2" width="18.140625" style="1" customWidth="1"/>
    <col min="3" max="3" width="19.28515625" style="18" customWidth="1"/>
    <col min="4" max="4" width="19.85546875" style="1" bestFit="1" customWidth="1"/>
    <col min="5" max="5" width="14.7109375" style="1" bestFit="1" customWidth="1"/>
    <col min="6" max="6" width="8.7109375" style="1"/>
    <col min="7" max="7" width="23.28515625" style="1" customWidth="1"/>
    <col min="8" max="16384" width="8.7109375" style="1"/>
  </cols>
  <sheetData>
    <row r="1" spans="1:8" ht="19.5" x14ac:dyDescent="0.25">
      <c r="A1" s="2"/>
      <c r="B1" s="2"/>
      <c r="C1" s="15"/>
      <c r="D1" s="3"/>
    </row>
    <row r="2" spans="1:8" ht="30.75" x14ac:dyDescent="0.25">
      <c r="A2" s="15" t="s">
        <v>33</v>
      </c>
      <c r="B2" s="2"/>
      <c r="C2" s="15"/>
      <c r="D2" s="3"/>
    </row>
    <row r="3" spans="1:8" x14ac:dyDescent="0.25">
      <c r="A3" s="4" t="s">
        <v>9</v>
      </c>
      <c r="B3" s="4"/>
      <c r="C3" s="16"/>
      <c r="D3" s="5"/>
      <c r="F3" s="14"/>
    </row>
    <row r="4" spans="1:8" x14ac:dyDescent="0.25">
      <c r="B4" s="4"/>
      <c r="C4" s="16"/>
      <c r="F4" s="14"/>
    </row>
    <row r="5" spans="1:8" x14ac:dyDescent="0.25">
      <c r="A5" s="4" t="s">
        <v>0</v>
      </c>
      <c r="B5" s="6"/>
      <c r="C5" s="17"/>
      <c r="D5" s="7"/>
    </row>
    <row r="6" spans="1:8" ht="15.75" thickBot="1" x14ac:dyDescent="0.3">
      <c r="A6" s="6"/>
      <c r="B6" s="6"/>
      <c r="C6" s="17"/>
      <c r="D6" s="7"/>
      <c r="H6" s="14"/>
    </row>
    <row r="7" spans="1:8" ht="32.450000000000003" customHeight="1" thickBot="1" x14ac:dyDescent="0.3">
      <c r="A7" s="78" t="s">
        <v>11</v>
      </c>
      <c r="B7" s="46" t="s">
        <v>16</v>
      </c>
      <c r="C7" s="85" t="s">
        <v>17</v>
      </c>
      <c r="D7" s="89" t="s">
        <v>18</v>
      </c>
      <c r="E7" s="92" t="s">
        <v>19</v>
      </c>
      <c r="H7" s="14" t="s">
        <v>6</v>
      </c>
    </row>
    <row r="8" spans="1:8" x14ac:dyDescent="0.25">
      <c r="A8" s="79" t="s">
        <v>30</v>
      </c>
      <c r="B8" s="82">
        <v>320</v>
      </c>
      <c r="C8" s="86">
        <v>1</v>
      </c>
      <c r="D8" s="90">
        <v>0</v>
      </c>
      <c r="E8" s="27">
        <f>D8*B8*C8</f>
        <v>0</v>
      </c>
      <c r="H8" s="14" t="s">
        <v>6</v>
      </c>
    </row>
    <row r="9" spans="1:8" x14ac:dyDescent="0.25">
      <c r="A9" s="80" t="s">
        <v>29</v>
      </c>
      <c r="B9" s="83">
        <v>65</v>
      </c>
      <c r="C9" s="87">
        <v>1</v>
      </c>
      <c r="D9" s="91">
        <v>0</v>
      </c>
      <c r="E9" s="28">
        <f>D9*B9*C9</f>
        <v>0</v>
      </c>
      <c r="H9" s="14" t="s">
        <v>6</v>
      </c>
    </row>
    <row r="10" spans="1:8" x14ac:dyDescent="0.25">
      <c r="A10" s="80" t="s">
        <v>36</v>
      </c>
      <c r="B10" s="83">
        <v>60</v>
      </c>
      <c r="C10" s="87">
        <v>1</v>
      </c>
      <c r="D10" s="91">
        <v>0</v>
      </c>
      <c r="E10" s="28">
        <f>D10*B10*C10</f>
        <v>0</v>
      </c>
    </row>
    <row r="11" spans="1:8" x14ac:dyDescent="0.25">
      <c r="A11" s="80" t="s">
        <v>34</v>
      </c>
      <c r="B11" s="83">
        <v>15</v>
      </c>
      <c r="C11" s="87">
        <v>1</v>
      </c>
      <c r="D11" s="91">
        <v>0</v>
      </c>
      <c r="E11" s="28">
        <f>D11*B11*C11</f>
        <v>0</v>
      </c>
    </row>
    <row r="12" spans="1:8" x14ac:dyDescent="0.25">
      <c r="A12" s="80" t="s">
        <v>31</v>
      </c>
      <c r="B12" s="83">
        <v>30</v>
      </c>
      <c r="C12" s="87">
        <v>1</v>
      </c>
      <c r="D12" s="91">
        <v>0</v>
      </c>
      <c r="E12" s="28">
        <f t="shared" ref="E12:E13" si="0">D12*B12*C12</f>
        <v>0</v>
      </c>
    </row>
    <row r="13" spans="1:8" ht="15.75" thickBot="1" x14ac:dyDescent="0.3">
      <c r="A13" s="81" t="s">
        <v>38</v>
      </c>
      <c r="B13" s="84">
        <v>130</v>
      </c>
      <c r="C13" s="88">
        <v>2</v>
      </c>
      <c r="D13" s="77">
        <v>0</v>
      </c>
      <c r="E13" s="55">
        <f t="shared" si="0"/>
        <v>0</v>
      </c>
    </row>
    <row r="14" spans="1:8" ht="15.75" thickBot="1" x14ac:dyDescent="0.3">
      <c r="A14" s="93" t="s">
        <v>22</v>
      </c>
      <c r="B14" s="95"/>
      <c r="C14" s="30"/>
      <c r="D14" s="31"/>
      <c r="E14" s="32">
        <f>SUM(E8:E13)</f>
        <v>0</v>
      </c>
    </row>
    <row r="15" spans="1:8" ht="15.75" thickBot="1" x14ac:dyDescent="0.3">
      <c r="A15" s="13"/>
      <c r="B15" s="13"/>
      <c r="C15" s="13"/>
      <c r="D15" s="13"/>
      <c r="E15" s="13"/>
    </row>
    <row r="16" spans="1:8" ht="26.25" thickBot="1" x14ac:dyDescent="0.3">
      <c r="A16" s="67" t="s">
        <v>12</v>
      </c>
      <c r="B16" s="47" t="s">
        <v>1</v>
      </c>
      <c r="C16" s="85" t="s">
        <v>8</v>
      </c>
      <c r="D16" s="63" t="s">
        <v>20</v>
      </c>
      <c r="E16" s="65" t="s">
        <v>19</v>
      </c>
    </row>
    <row r="17" spans="1:5" x14ac:dyDescent="0.25">
      <c r="A17" s="79" t="s">
        <v>35</v>
      </c>
      <c r="B17" s="82">
        <f>SUM(B8:B12)</f>
        <v>490</v>
      </c>
      <c r="C17" s="86">
        <v>1</v>
      </c>
      <c r="D17" s="90">
        <v>0</v>
      </c>
      <c r="E17" s="27">
        <f>D17*B17*C17</f>
        <v>0</v>
      </c>
    </row>
    <row r="18" spans="1:5" ht="15.75" thickBot="1" x14ac:dyDescent="0.3">
      <c r="A18" s="69" t="s">
        <v>37</v>
      </c>
      <c r="B18" s="71">
        <f>B13</f>
        <v>130</v>
      </c>
      <c r="C18" s="62">
        <v>1</v>
      </c>
      <c r="D18" s="77">
        <v>0</v>
      </c>
      <c r="E18" s="55">
        <f>D18*B18*C18</f>
        <v>0</v>
      </c>
    </row>
    <row r="19" spans="1:5" ht="15.75" thickBot="1" x14ac:dyDescent="0.3">
      <c r="A19" s="93" t="s">
        <v>23</v>
      </c>
      <c r="B19" s="29" t="s">
        <v>6</v>
      </c>
      <c r="C19" s="33" t="s">
        <v>6</v>
      </c>
      <c r="D19" s="34" t="s">
        <v>6</v>
      </c>
      <c r="E19" s="32">
        <f>SUM(E17:E17)</f>
        <v>0</v>
      </c>
    </row>
    <row r="20" spans="1:5" ht="29.45" customHeight="1" thickBot="1" x14ac:dyDescent="0.3"/>
    <row r="21" spans="1:5" ht="26.25" thickBot="1" x14ac:dyDescent="0.3">
      <c r="A21" s="72" t="s">
        <v>14</v>
      </c>
      <c r="B21" s="48" t="s">
        <v>15</v>
      </c>
      <c r="C21" s="56" t="s">
        <v>13</v>
      </c>
      <c r="D21" s="61" t="s">
        <v>19</v>
      </c>
    </row>
    <row r="22" spans="1:5" x14ac:dyDescent="0.25">
      <c r="A22" s="42" t="s">
        <v>25</v>
      </c>
      <c r="B22" s="73">
        <v>16</v>
      </c>
      <c r="C22" s="57">
        <v>0</v>
      </c>
      <c r="D22" s="24">
        <f>C22*B22</f>
        <v>0</v>
      </c>
    </row>
    <row r="23" spans="1:5" x14ac:dyDescent="0.25">
      <c r="A23" s="43" t="s">
        <v>26</v>
      </c>
      <c r="B23" s="74">
        <v>16</v>
      </c>
      <c r="C23" s="58">
        <v>0</v>
      </c>
      <c r="D23" s="49">
        <f>C23*B23</f>
        <v>0</v>
      </c>
    </row>
    <row r="24" spans="1:5" x14ac:dyDescent="0.25">
      <c r="A24" s="44" t="s">
        <v>27</v>
      </c>
      <c r="B24" s="75">
        <v>16</v>
      </c>
      <c r="C24" s="50">
        <v>0</v>
      </c>
      <c r="D24" s="25">
        <f>C24*B24</f>
        <v>0</v>
      </c>
    </row>
    <row r="25" spans="1:5" ht="15.75" thickBot="1" x14ac:dyDescent="0.3">
      <c r="A25" s="45" t="s">
        <v>28</v>
      </c>
      <c r="B25" s="76">
        <v>48</v>
      </c>
      <c r="C25" s="51">
        <v>0</v>
      </c>
      <c r="D25" s="26">
        <f>C25*B25</f>
        <v>0</v>
      </c>
    </row>
    <row r="26" spans="1:5" ht="15.75" thickBot="1" x14ac:dyDescent="0.3">
      <c r="A26" s="94" t="s">
        <v>24</v>
      </c>
      <c r="B26" s="35" t="s">
        <v>6</v>
      </c>
      <c r="C26" s="36" t="s">
        <v>6</v>
      </c>
      <c r="D26" s="37">
        <f>SUM(D22:D25)</f>
        <v>0</v>
      </c>
    </row>
    <row r="27" spans="1:5" ht="15.75" thickBot="1" x14ac:dyDescent="0.3"/>
    <row r="28" spans="1:5" ht="15.75" thickBot="1" x14ac:dyDescent="0.3">
      <c r="A28" s="38" t="s">
        <v>7</v>
      </c>
      <c r="B28" s="97"/>
      <c r="C28" s="39"/>
      <c r="D28" s="40"/>
      <c r="E28" s="41">
        <f>SUM(E14+E19+D26)</f>
        <v>0</v>
      </c>
    </row>
    <row r="29" spans="1:5" ht="36.950000000000003" customHeight="1" x14ac:dyDescent="0.25">
      <c r="C29" s="1"/>
    </row>
    <row r="30" spans="1:5" ht="36" customHeight="1" x14ac:dyDescent="0.25">
      <c r="A30" s="98" t="s">
        <v>21</v>
      </c>
      <c r="B30" s="99"/>
      <c r="C30" s="99"/>
      <c r="D30" s="100"/>
    </row>
    <row r="31" spans="1:5" ht="15.75" thickBot="1" x14ac:dyDescent="0.3">
      <c r="A31" s="8"/>
      <c r="B31" s="8"/>
      <c r="C31" s="19"/>
      <c r="D31" s="9"/>
    </row>
    <row r="32" spans="1:5" x14ac:dyDescent="0.25">
      <c r="A32" s="21" t="s">
        <v>10</v>
      </c>
      <c r="B32" s="22"/>
      <c r="C32" s="22"/>
      <c r="D32" s="23"/>
    </row>
    <row r="33" spans="1:4" x14ac:dyDescent="0.25">
      <c r="A33" s="10"/>
      <c r="B33" s="96"/>
      <c r="C33" s="20"/>
      <c r="D33" s="11"/>
    </row>
    <row r="34" spans="1:4" x14ac:dyDescent="0.25">
      <c r="A34" s="10" t="s">
        <v>2</v>
      </c>
      <c r="B34" s="101"/>
      <c r="C34" s="102"/>
      <c r="D34" s="103"/>
    </row>
    <row r="35" spans="1:4" x14ac:dyDescent="0.25">
      <c r="A35" s="10"/>
      <c r="B35" s="96"/>
      <c r="C35" s="1"/>
      <c r="D35" s="11"/>
    </row>
    <row r="36" spans="1:4" x14ac:dyDescent="0.25">
      <c r="A36" s="10" t="s">
        <v>3</v>
      </c>
      <c r="B36" s="101"/>
      <c r="C36" s="102"/>
      <c r="D36" s="103"/>
    </row>
    <row r="37" spans="1:4" x14ac:dyDescent="0.25">
      <c r="A37" s="10"/>
      <c r="B37" s="96"/>
      <c r="C37" s="20"/>
      <c r="D37" s="11"/>
    </row>
    <row r="38" spans="1:4" x14ac:dyDescent="0.25">
      <c r="A38" s="10" t="s">
        <v>4</v>
      </c>
      <c r="B38" s="101"/>
      <c r="C38" s="102"/>
      <c r="D38" s="103"/>
    </row>
    <row r="39" spans="1:4" x14ac:dyDescent="0.25">
      <c r="A39" s="10"/>
      <c r="B39" s="96"/>
      <c r="C39" s="20"/>
      <c r="D39" s="11"/>
    </row>
    <row r="40" spans="1:4" ht="15.75" thickBot="1" x14ac:dyDescent="0.3">
      <c r="A40" s="12" t="s">
        <v>5</v>
      </c>
      <c r="B40" s="101"/>
      <c r="C40" s="102"/>
      <c r="D40" s="103"/>
    </row>
    <row r="46" spans="1:4" x14ac:dyDescent="0.25">
      <c r="A46" s="1" t="s">
        <v>6</v>
      </c>
    </row>
  </sheetData>
  <sheetProtection algorithmName="SHA-512" hashValue="rd+QIARsXMwVm6pQGVFMGp3Qzeh3TZYbnorShsZFQ6HHgMv7UtBsHY3eCH6XdFlGF4sipSSnBzPDUxtDTp18Ew==" saltValue="W9M6+yat6pjXRahl+wCCZQ==" spinCount="100000" sheet="1" objects="1" scenarios="1" selectLockedCells="1"/>
  <mergeCells count="5">
    <mergeCell ref="A30:D30"/>
    <mergeCell ref="B34:D34"/>
    <mergeCell ref="B36:D36"/>
    <mergeCell ref="B38:D38"/>
    <mergeCell ref="B40:D40"/>
  </mergeCells>
  <pageMargins left="0.7" right="0.7" top="0.75" bottom="0.75" header="0.3" footer="0.3"/>
  <pageSetup paperSize="9" scale="56" orientation="landscape" r:id="rId1"/>
  <ignoredErrors>
    <ignoredError sqref="B1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vt:lpstr>
      <vt:lpstr>Perceel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Schyns</dc:creator>
  <cp:lastModifiedBy>Evalinde van Winden</cp:lastModifiedBy>
  <cp:lastPrinted>2022-08-17T06:38:45Z</cp:lastPrinted>
  <dcterms:created xsi:type="dcterms:W3CDTF">2017-08-31T09:31:14Z</dcterms:created>
  <dcterms:modified xsi:type="dcterms:W3CDTF">2022-08-17T07:38:10Z</dcterms:modified>
</cp:coreProperties>
</file>