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N:\Thema-Koers\Inkoop\0. Aanbestedingen 2021\2021-021-BU onderhoud openbare verlichting 2022-2030\4. nota van inlichtingen\"/>
    </mc:Choice>
  </mc:AlternateContent>
  <xr:revisionPtr revIDLastSave="0" documentId="13_ncr:1_{0D881A19-F087-4863-BB81-35753ABC7266}" xr6:coauthVersionLast="47" xr6:coauthVersionMax="47" xr10:uidLastSave="{00000000-0000-0000-0000-000000000000}"/>
  <bookViews>
    <workbookView xWindow="-120" yWindow="-120" windowWidth="24240" windowHeight="13140" xr2:uid="{00000000-000D-0000-FFFF-FFFF00000000}"/>
  </bookViews>
  <sheets>
    <sheet name="prijzenblad" sheetId="3" r:id="rId1"/>
  </sheets>
  <definedNames>
    <definedName name="_Toc376716885" localSheetId="0">prijzenblad!$C$26</definedName>
    <definedName name="_Toc376716886" localSheetId="0">prijzenblad!#REF!</definedName>
    <definedName name="_xlnm.Print_Area" localSheetId="0">prijzenblad!$A$1:$H$61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7" i="3" l="1"/>
  <c r="H25" i="3"/>
  <c r="J30" i="3"/>
  <c r="J29" i="3"/>
  <c r="H45" i="3"/>
  <c r="H44" i="3"/>
  <c r="H41" i="3"/>
  <c r="H40" i="3"/>
  <c r="H35" i="3"/>
  <c r="H34" i="3"/>
  <c r="H33" i="3"/>
  <c r="H31" i="3"/>
  <c r="H30" i="3"/>
  <c r="H29" i="3"/>
  <c r="J22" i="3"/>
  <c r="E21" i="3" s="1"/>
  <c r="E56" i="3"/>
  <c r="A56" i="3"/>
  <c r="E22" i="3" l="1"/>
  <c r="H22" i="3" s="1"/>
  <c r="E23" i="3"/>
  <c r="H23" i="3" s="1"/>
  <c r="E20" i="3"/>
  <c r="E24" i="3"/>
  <c r="H24" i="3" s="1"/>
  <c r="H20" i="3"/>
  <c r="H21" i="3"/>
  <c r="E48" i="3" l="1"/>
</calcChain>
</file>

<file path=xl/sharedStrings.xml><?xml version="1.0" encoding="utf-8"?>
<sst xmlns="http://schemas.openxmlformats.org/spreadsheetml/2006/main" count="127" uniqueCount="91">
  <si>
    <t>TARIEVENLIJST</t>
  </si>
  <si>
    <t>v</t>
  </si>
  <si>
    <t>De hierna te noemen inschrijver(s):</t>
  </si>
  <si>
    <t>jaar</t>
  </si>
  <si>
    <t>n</t>
  </si>
  <si>
    <t>Naam:</t>
  </si>
  <si>
    <t>maand</t>
  </si>
  <si>
    <t>s</t>
  </si>
  <si>
    <t>a.</t>
  </si>
  <si>
    <t>week</t>
  </si>
  <si>
    <t>b.</t>
  </si>
  <si>
    <t>uur</t>
  </si>
  <si>
    <t>c.</t>
  </si>
  <si>
    <t>stuk</t>
  </si>
  <si>
    <t>d.</t>
  </si>
  <si>
    <t>e.</t>
  </si>
  <si>
    <t>(Bij een natuurlijk persoon naam en voornamen voluit, bij een rechtspersoon de statutaire naam; bij een natuurlijk persoon de woonplaats, bij een rechtspersoon de vestigingsplaats)</t>
  </si>
  <si>
    <t>inzake:</t>
  </si>
  <si>
    <t>referentie-nummer</t>
  </si>
  <si>
    <t>omschrijving</t>
  </si>
  <si>
    <t>eenheid</t>
  </si>
  <si>
    <t>hoeveelheid</t>
  </si>
  <si>
    <t>prijs per eenheid</t>
  </si>
  <si>
    <t>totaal bedrag</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</si>
  <si>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</si>
  <si>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</si>
  <si>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</si>
  <si>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</si>
  <si>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inschrijver(s) in te vullen</t>
  </si>
  <si>
    <t>Gevestigd te:</t>
  </si>
  <si>
    <t>nummer Handelsregister</t>
  </si>
  <si>
    <r>
      <t>uit te voeren voor een bedrag, de omzetbelasting daarin niet begrepen, van</t>
    </r>
    <r>
      <rPr>
        <sz val="10"/>
        <rFont val="Arial"/>
        <family val="2"/>
      </rPr>
      <t>:</t>
    </r>
  </si>
  <si>
    <t>De inschrijvingssom is gespecificeerd volgens vermelde staat:</t>
  </si>
  <si>
    <t>1.1</t>
  </si>
  <si>
    <t>2.1</t>
  </si>
  <si>
    <t>f</t>
  </si>
  <si>
    <t>Waarde ontbreekt</t>
  </si>
  <si>
    <t>1.2</t>
  </si>
  <si>
    <t>Staat (staan) door indienen dezes er voor in de opdracht</t>
  </si>
  <si>
    <t>Beheerorganisatie</t>
  </si>
  <si>
    <t>1.3</t>
  </si>
  <si>
    <t>1.4</t>
  </si>
  <si>
    <t>1.5</t>
  </si>
  <si>
    <t>Plaatsen en leveren verlichtingsobjecten 6 m</t>
  </si>
  <si>
    <t>Verwijderen verlichtingsobjecten.</t>
  </si>
  <si>
    <t>Ter beschikking stellen personeel t.b.v. Installatieverantwoordelijkheid.</t>
  </si>
  <si>
    <t>Operationeel hebben storingsdienst 24/7.</t>
  </si>
  <si>
    <t>Operationeel hebben beheersorganisatie.</t>
  </si>
  <si>
    <t>2.2</t>
  </si>
  <si>
    <t>2.2.1</t>
  </si>
  <si>
    <t>2.2.2</t>
  </si>
  <si>
    <t>2.2.3</t>
  </si>
  <si>
    <t>Plaatsen en leveren verlichtingsobjecten 8 m</t>
  </si>
  <si>
    <t>Plaatsen en leveren verlichtingsobjecten 10 m</t>
  </si>
  <si>
    <t>3.1</t>
  </si>
  <si>
    <t>Storingen</t>
  </si>
  <si>
    <t>Schade</t>
  </si>
  <si>
    <t>Herstel van storingen met prioriteit hoog</t>
  </si>
  <si>
    <t>Herstel van storingen met prioriteit laag</t>
  </si>
  <si>
    <t>Herstel van schade met prioriteit hoog</t>
  </si>
  <si>
    <t>Herstel van schade met prioriteit laag</t>
  </si>
  <si>
    <t>Kenmerk:</t>
  </si>
  <si>
    <t>5.1</t>
  </si>
  <si>
    <t>Gedaan te</t>
  </si>
  <si>
    <t xml:space="preserve">
</t>
  </si>
  <si>
    <t>op</t>
  </si>
  <si>
    <t>(Plaats )</t>
  </si>
  <si>
    <t>(datum)</t>
  </si>
  <si>
    <t>Verwijderen verlichtingsobjecten &lt;5 m vervoeren, incl. verwerken.</t>
  </si>
  <si>
    <t>Verwijderen verlichtingsobjecten &gt;=5 &lt;8 m vervoeren, incl. verwerken.</t>
  </si>
  <si>
    <t>Verwijderen verlichtingsobjecten &gt;=8 &lt;12m vervoeren, incl. verwerken</t>
  </si>
  <si>
    <t>Vernieuwing en onderhoud openbare verlichting 2022-2030</t>
  </si>
  <si>
    <t>Verwerken en rapporteren van alle meldingen en data.</t>
  </si>
  <si>
    <t>Ter beschikking stellen van LMS</t>
  </si>
  <si>
    <t>Vernieuwing verlichtingsareaal</t>
  </si>
  <si>
    <t>2.1.1</t>
  </si>
  <si>
    <t>2.1.2</t>
  </si>
  <si>
    <t>2.1.3</t>
  </si>
  <si>
    <t>Plaatsen en leveren verlichtingsobjecten</t>
  </si>
  <si>
    <t>2.3</t>
  </si>
  <si>
    <t>2.3.1</t>
  </si>
  <si>
    <t>Verwijdern, plaatsen en leveren armaturen</t>
  </si>
  <si>
    <t>(Van inschrijver natte handtekening en functie met blauwe pen binnen vak of digitaal ondertekenen</t>
  </si>
  <si>
    <t>LET OP: ONDERSTAANDE STAAT IS VOOR INITIËLE LOOTIJD VAN 18-07-2022 t/m 31-12-2026</t>
  </si>
  <si>
    <t>1.6</t>
  </si>
  <si>
    <t>Reinigen LED armaturen</t>
  </si>
  <si>
    <t>keer</t>
  </si>
  <si>
    <t>Wijzingen die zijn doorgevoerd bij de 1e Nota van inlichtingen zijn zwart gearceerd</t>
  </si>
  <si>
    <t>2021-021-BU</t>
  </si>
  <si>
    <t>Wijzingen die zijn doorgevoerd bij de 2e Nota van inlichtingen zijn rood gearceerd</t>
  </si>
  <si>
    <t>Wijzingen die zijn doorgevoerd bij de 3e Nota van inlichtingen zijn geel gearceerd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</si>
</sst>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8"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8"/>
      <color theme="0" tint="-0.499984740745262"/>
      <name val="Arial"/>
      <family val="2"/>
    </font>
    <font>
      <sz val="36"/>
      <color theme="0" tint="-0.2499465926084170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diagonal/>
    </border>
    <border>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top style="thin">
        <color indexed="64"/>
      </top>
      <bottom/>
      <diagonal/>
    </border>
    <border>
      <left/>
      <right style="thin">
        <color theme="0" tint="-0.499984740745262"/>
      </right>
      <top style="thin">
        <color indexed="64"/>
      </top>
      <bottom/>
      <diagonal/>
    </border>
    <border>
      <left/>
      <right style="thin">
        <color theme="0" tint="-0.499984740745262"/>
      </right>
      <top/>
      <bottom/>
      <diagonal/>
    </border>
    <border>
      <left/>
      <right style="thin">
        <color indexed="64"/>
      </right>
      <top/>
      <bottom/>
      <diagonal/>
    </border>
    <border>
      <left style="thin">
        <color indexed="64"/>
      </left>
      <right style="thin">
        <color indexed="64"/>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7">
    <xf numFmtId="0" fontId="0" fillId="0" borderId="0" xfId="0"/>
    <xf numFmtId="0" fontId="1" fillId="0" borderId="0" xfId="0" applyFont="1" applyAlignment="1">
      <alignment vertical="top"/>
    </xf>
    <xf numFmtId="0" fontId="6"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6"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14" xfId="0" applyNumberFormat="1" applyFont="1" applyFill="1" applyBorder="1" applyAlignment="1">
      <alignment horizontal="right" vertical="top"/>
    </xf>
    <xf numFmtId="164" fontId="1" fillId="4" borderId="10" xfId="0" applyNumberFormat="1" applyFont="1" applyFill="1" applyBorder="1" applyAlignment="1" applyProtection="1">
      <alignment vertical="top" wrapText="1"/>
      <protection locked="0"/>
    </xf>
    <xf numFmtId="164" fontId="1" fillId="4" borderId="11"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0" fontId="1" fillId="2" borderId="12" xfId="0" applyFont="1" applyFill="1" applyBorder="1" applyAlignment="1">
      <alignment vertical="top" wrapText="1"/>
    </xf>
    <xf numFmtId="0" fontId="1" fillId="2" borderId="10" xfId="0" applyFont="1" applyFill="1" applyBorder="1" applyAlignment="1">
      <alignment vertical="top" wrapText="1"/>
    </xf>
    <xf numFmtId="0" fontId="1" fillId="2" borderId="13" xfId="0" applyFont="1" applyFill="1" applyBorder="1" applyAlignment="1">
      <alignment vertical="top" wrapText="1"/>
    </xf>
    <xf numFmtId="0" fontId="2" fillId="3" borderId="11" xfId="0" quotePrefix="1" applyFont="1" applyFill="1" applyBorder="1" applyAlignment="1">
      <alignment horizontal="left" vertical="top" wrapText="1"/>
    </xf>
    <xf numFmtId="0" fontId="1" fillId="2" borderId="6" xfId="0" applyFont="1" applyFill="1" applyBorder="1" applyAlignment="1">
      <alignment vertical="top" wrapText="1"/>
    </xf>
    <xf numFmtId="0" fontId="1" fillId="4" borderId="1" xfId="0" applyFont="1" applyFill="1" applyBorder="1" applyAlignment="1">
      <alignment vertical="top"/>
    </xf>
    <xf numFmtId="2" fontId="1" fillId="3" borderId="9" xfId="0" applyNumberFormat="1" applyFont="1" applyFill="1" applyBorder="1" applyAlignment="1">
      <alignment vertical="top" wrapText="1"/>
    </xf>
    <xf numFmtId="2" fontId="1" fillId="3" borderId="7" xfId="0" applyNumberFormat="1" applyFont="1" applyFill="1" applyBorder="1" applyAlignment="1">
      <alignment horizontal="right" vertical="top"/>
    </xf>
    <xf numFmtId="0" fontId="2" fillId="2" borderId="11" xfId="0" quotePrefix="1" applyFont="1" applyFill="1" applyBorder="1" applyAlignment="1">
      <alignment horizontal="lef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164" fontId="5" fillId="2" borderId="0" xfId="0" applyNumberFormat="1" applyFont="1" applyFill="1" applyAlignment="1">
      <alignment horizontal="right"/>
    </xf>
    <xf numFmtId="0" fontId="1" fillId="3" borderId="15" xfId="0" applyFont="1" applyFill="1" applyBorder="1" applyAlignment="1">
      <alignment wrapText="1"/>
    </xf>
    <xf numFmtId="2" fontId="1" fillId="3" borderId="17" xfId="0" applyNumberFormat="1" applyFont="1" applyFill="1" applyBorder="1" applyAlignment="1">
      <alignment horizontal="right" vertical="top"/>
    </xf>
    <xf numFmtId="0" fontId="1" fillId="2" borderId="18" xfId="0" applyFont="1" applyFill="1" applyBorder="1" applyAlignment="1">
      <alignment vertical="top" wrapText="1"/>
    </xf>
    <xf numFmtId="0" fontId="1" fillId="0" borderId="1" xfId="0" applyFont="1" applyBorder="1" applyAlignment="1">
      <alignment vertical="top" wrapText="1"/>
    </xf>
    <xf numFmtId="0" fontId="1" fillId="5" borderId="1" xfId="0" applyFont="1" applyFill="1" applyBorder="1" applyAlignment="1">
      <alignment vertical="top"/>
    </xf>
    <xf numFmtId="0" fontId="1" fillId="3" borderId="0" xfId="0" applyFont="1" applyFill="1" applyAlignment="1">
      <alignment horizontal="left" vertical="top" wrapText="1"/>
    </xf>
    <xf numFmtId="0" fontId="6" fillId="3" borderId="0" xfId="0" applyFont="1" applyFill="1" applyAlignment="1">
      <alignment horizontal="left" vertical="top"/>
    </xf>
    <xf numFmtId="0" fontId="5" fillId="3" borderId="0" xfId="0" applyFont="1" applyFill="1" applyAlignment="1">
      <alignmen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3" borderId="0" xfId="0" applyFont="1" applyFill="1" applyAlignment="1">
      <alignment vertical="top"/>
    </xf>
    <xf numFmtId="0" fontId="3" fillId="3" borderId="11" xfId="0" quotePrefix="1" applyFont="1" applyFill="1" applyBorder="1" applyAlignment="1">
      <alignment horizontal="left" vertical="top" wrapText="1"/>
    </xf>
    <xf numFmtId="0" fontId="5" fillId="0" borderId="0" xfId="0" applyFont="1" applyAlignment="1">
      <alignment vertical="top"/>
    </xf>
    <xf numFmtId="0" fontId="1" fillId="0" borderId="23" xfId="0" applyFont="1" applyBorder="1" applyAlignment="1">
      <alignment vertical="top"/>
    </xf>
    <xf numFmtId="0" fontId="1" fillId="2" borderId="15" xfId="0" applyFont="1" applyFill="1" applyBorder="1" applyAlignment="1">
      <alignment vertical="top" wrapText="1"/>
    </xf>
    <xf numFmtId="2" fontId="1" fillId="3" borderId="24" xfId="0" applyNumberFormat="1" applyFont="1" applyFill="1" applyBorder="1" applyAlignment="1">
      <alignment horizontal="right" vertical="top"/>
    </xf>
    <xf numFmtId="164" fontId="1" fillId="4" borderId="23" xfId="0" applyNumberFormat="1" applyFont="1" applyFill="1" applyBorder="1" applyAlignment="1" applyProtection="1">
      <alignment horizontal="right" vertical="top"/>
      <protection locked="0"/>
    </xf>
    <xf numFmtId="164" fontId="1" fillId="2" borderId="25" xfId="0" applyNumberFormat="1" applyFont="1" applyFill="1" applyBorder="1" applyAlignment="1">
      <alignment horizontal="right" vertical="top"/>
    </xf>
    <xf numFmtId="0" fontId="1" fillId="3" borderId="0" xfId="0" applyFont="1" applyFill="1" applyAlignment="1">
      <alignment horizontal="right" vertical="top" wrapText="1"/>
    </xf>
    <xf numFmtId="0" fontId="2" fillId="4" borderId="5"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6" fillId="0" borderId="0" xfId="0" applyFont="1" applyAlignment="1">
      <alignment horizontal="left" vertical="top"/>
    </xf>
    <xf numFmtId="0" fontId="6" fillId="3" borderId="0" xfId="0" applyFont="1" applyFill="1" applyAlignment="1">
      <alignment horizontal="right" vertical="top" wrapText="1"/>
    </xf>
    <xf numFmtId="0" fontId="6" fillId="3" borderId="0" xfId="0" applyFont="1" applyFill="1" applyAlignment="1">
      <alignment vertical="top" wrapText="1"/>
    </xf>
    <xf numFmtId="14" fontId="1" fillId="3" borderId="0" xfId="0" applyNumberFormat="1" applyFont="1" applyFill="1" applyAlignment="1">
      <alignment vertical="top" wrapText="1"/>
    </xf>
    <xf numFmtId="2" fontId="1" fillId="3" borderId="0" xfId="0" applyNumberFormat="1" applyFont="1" applyFill="1" applyAlignment="1">
      <alignment vertical="top"/>
    </xf>
    <xf numFmtId="2" fontId="1" fillId="3" borderId="1" xfId="0" applyNumberFormat="1" applyFont="1" applyFill="1" applyBorder="1" applyAlignment="1">
      <alignment horizontal="right" vertical="top"/>
    </xf>
    <xf numFmtId="0" fontId="1" fillId="2" borderId="1" xfId="0" applyFont="1" applyFill="1" applyBorder="1" applyAlignment="1">
      <alignment vertical="top" wrapText="1"/>
    </xf>
    <xf numFmtId="0" fontId="7" fillId="2" borderId="27" xfId="0" quotePrefix="1" applyFont="1" applyFill="1" applyBorder="1" applyAlignment="1">
      <alignment vertical="center"/>
    </xf>
    <xf numFmtId="0" fontId="2" fillId="0" borderId="11" xfId="0" quotePrefix="1" applyFont="1" applyFill="1" applyBorder="1" applyAlignment="1">
      <alignment horizontal="left" vertical="top" wrapText="1"/>
    </xf>
    <xf numFmtId="0" fontId="2" fillId="0" borderId="12" xfId="0" applyFont="1" applyFill="1" applyBorder="1" applyAlignment="1">
      <alignment vertical="top" wrapText="1"/>
    </xf>
    <xf numFmtId="0" fontId="2" fillId="0" borderId="10" xfId="0" applyFont="1" applyFill="1" applyBorder="1" applyAlignment="1">
      <alignment horizontal="left" vertical="top" wrapText="1"/>
    </xf>
    <xf numFmtId="0" fontId="1" fillId="3" borderId="0" xfId="0" applyFont="1" applyFill="1" applyAlignment="1">
      <alignmen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xf>
    <xf numFmtId="0" fontId="1" fillId="3" borderId="0" xfId="0" applyFont="1" applyFill="1" applyAlignment="1">
      <alignment horizontal="left" vertical="top"/>
    </xf>
    <xf numFmtId="0" fontId="4" fillId="3" borderId="0" xfId="0" applyFont="1" applyFill="1" applyAlignment="1">
      <alignment horizontal="left" vertical="center"/>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3" fillId="2" borderId="2" xfId="0" quotePrefix="1" applyFont="1" applyFill="1" applyBorder="1" applyAlignment="1">
      <alignment horizontal="left" vertical="top" wrapText="1"/>
    </xf>
    <xf numFmtId="0" fontId="3" fillId="2" borderId="0" xfId="0" quotePrefix="1" applyFont="1" applyFill="1" applyBorder="1" applyAlignment="1">
      <alignment horizontal="left" vertical="top" wrapText="1"/>
    </xf>
    <xf numFmtId="0" fontId="3" fillId="2" borderId="22" xfId="0" quotePrefix="1" applyFont="1" applyFill="1" applyBorder="1" applyAlignment="1">
      <alignment horizontal="lef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6" fillId="3"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top"/>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164" fontId="4" fillId="2" borderId="0" xfId="0" applyNumberFormat="1" applyFont="1" applyFill="1" applyAlignment="1">
      <alignment horizontal="right"/>
    </xf>
    <xf numFmtId="0" fontId="5" fillId="0" borderId="19" xfId="0" applyFont="1" applyBorder="1" applyAlignment="1">
      <alignment horizontal="left" vertical="top" wrapText="1"/>
    </xf>
    <xf numFmtId="0" fontId="5" fillId="0" borderId="16" xfId="0" applyFont="1" applyBorder="1" applyAlignment="1">
      <alignment horizontal="left" vertical="top" wrapText="1"/>
    </xf>
    <xf numFmtId="0" fontId="5" fillId="0" borderId="20" xfId="0" applyFont="1" applyBorder="1" applyAlignment="1">
      <alignment horizontal="left" vertical="top" wrapText="1"/>
    </xf>
    <xf numFmtId="0" fontId="3" fillId="2" borderId="1" xfId="0" quotePrefix="1" applyFont="1" applyFill="1" applyBorder="1" applyAlignment="1">
      <alignment horizontal="left" vertical="top" wrapText="1"/>
    </xf>
    <xf numFmtId="0" fontId="3" fillId="2" borderId="21" xfId="0" quotePrefix="1" applyFont="1" applyFill="1" applyBorder="1" applyAlignment="1">
      <alignment horizontal="left" vertical="top" wrapText="1"/>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7" fillId="2" borderId="26" xfId="0" quotePrefix="1" applyFont="1" applyFill="1" applyBorder="1" applyAlignment="1">
      <alignment horizontal="center" vertical="center"/>
    </xf>
    <xf numFmtId="0" fontId="7" fillId="2" borderId="27" xfId="0" quotePrefix="1" applyFont="1" applyFill="1" applyBorder="1" applyAlignment="1">
      <alignment horizontal="center" vertical="center"/>
    </xf>
    <xf numFmtId="0" fontId="7" fillId="2" borderId="28" xfId="0" quotePrefix="1" applyFont="1" applyFill="1" applyBorder="1" applyAlignment="1">
      <alignment horizontal="center" vertical="center"/>
    </xf>
    <xf numFmtId="0" fontId="6" fillId="0" borderId="0" xfId="0" applyFont="1" applyAlignment="1">
      <alignment horizontal="center" vertical="top" wrapText="1"/>
    </xf>
    <xf numFmtId="0" fontId="5" fillId="3" borderId="0" xfId="0" applyFont="1" applyFill="1" applyAlignment="1">
      <alignment horizontal="left" vertical="top"/>
    </xf>
    <xf numFmtId="0" fontId="2" fillId="3" borderId="10" xfId="0" applyFont="1" applyFill="1" applyBorder="1" applyAlignment="1">
      <alignment horizontal="left" vertical="top" wrapText="1"/>
    </xf>
    <xf numFmtId="0" fontId="2" fillId="3" borderId="12" xfId="0" applyFont="1" applyFill="1" applyBorder="1" applyAlignment="1">
      <alignment vertical="top" wrapText="1"/>
    </xf>
    <xf numFmtId="0" fontId="2" fillId="3" borderId="10" xfId="0" applyFont="1" applyFill="1" applyBorder="1" applyAlignment="1">
      <alignment vertical="top" wrapText="1"/>
    </xf>
    <xf numFmtId="2" fontId="2" fillId="3" borderId="9" xfId="0" applyNumberFormat="1" applyFont="1" applyFill="1" applyBorder="1" applyAlignment="1">
      <alignment vertical="top" wrapText="1"/>
    </xf>
    <xf numFmtId="2" fontId="2" fillId="3" borderId="7" xfId="0" applyNumberFormat="1" applyFont="1" applyFill="1" applyBorder="1" applyAlignment="1">
      <alignment horizontal="right" vertical="top"/>
    </xf>
  </cellXfs>
  <cellStyles count="1">
    <cellStyle name="Standaard" xfId="0" builtinId="0"/>
  </cellStyles>
  <dxfs count="13">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1625203</xdr:colOff>
      <xdr:row>0</xdr:row>
      <xdr:rowOff>0</xdr:rowOff>
    </xdr:from>
    <xdr:to>
      <xdr:col>4</xdr:col>
      <xdr:colOff>927020</xdr:colOff>
      <xdr:row>0</xdr:row>
      <xdr:rowOff>999490</xdr:rowOff>
    </xdr:to>
    <xdr:pic>
      <xdr:nvPicPr>
        <xdr:cNvPr id="4" name="Afbeelding 3" descr="GemeenteUtrechtseHeuvelrug_logo-web">
          <a:extLst>
            <a:ext uri="{FF2B5EF4-FFF2-40B4-BE49-F238E27FC236}">
              <a16:creationId xmlns:a16="http://schemas.microsoft.com/office/drawing/2014/main" id="{68117CC7-466C-43BC-B54B-F3C9D83A4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7734" y="0"/>
          <a:ext cx="2913380" cy="9994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1"/>
  <sheetViews>
    <sheetView tabSelected="1" topLeftCell="A23" zoomScale="80" zoomScaleNormal="80" workbookViewId="0">
      <selection activeCell="M37" sqref="M37"/>
    </sheetView>
  </sheetViews>
  <sheetFormatPr defaultColWidth="9.140625" defaultRowHeight="12.75" x14ac:dyDescent="0.25"/>
  <cols>
    <col min="1" max="1" width="3.28515625" style="12" bestFit="1" customWidth="1"/>
    <col min="2" max="2" width="13.5703125" style="12" customWidth="1"/>
    <col min="3" max="3" width="42.5703125" style="1" customWidth="1"/>
    <col min="4" max="4" width="8" style="1" customWidth="1"/>
    <col min="5" max="5" width="15.7109375" style="1" customWidth="1"/>
    <col min="6" max="6" width="3.140625" style="1" customWidth="1"/>
    <col min="7" max="7" width="15.7109375" style="14" customWidth="1"/>
    <col min="8" max="8" width="17.140625" style="14" customWidth="1"/>
    <col min="9" max="9" width="9.140625" style="12" customWidth="1"/>
    <col min="10" max="11" width="11.28515625" style="12" hidden="1" customWidth="1"/>
    <col min="12" max="12" width="9.140625" style="12" customWidth="1"/>
    <col min="13" max="25" width="9.140625" style="12"/>
    <col min="26" max="16384" width="9.140625" style="1"/>
  </cols>
  <sheetData>
    <row r="1" spans="1:25" ht="79.900000000000006" customHeight="1" x14ac:dyDescent="0.25">
      <c r="B1" s="81" t="s">
        <v>0</v>
      </c>
      <c r="C1" s="81"/>
      <c r="D1" s="81"/>
      <c r="E1" s="81"/>
      <c r="F1" s="81"/>
      <c r="G1" s="81"/>
      <c r="H1" s="81"/>
    </row>
    <row r="2" spans="1:25" x14ac:dyDescent="0.25">
      <c r="B2" s="82" t="s">
        <v>2</v>
      </c>
      <c r="C2" s="82"/>
      <c r="D2" s="82"/>
      <c r="E2" s="82"/>
      <c r="F2" s="82"/>
      <c r="G2" s="82"/>
      <c r="H2" s="82"/>
      <c r="J2" s="12" t="s">
        <v>3</v>
      </c>
      <c r="K2" s="12" t="s">
        <v>4</v>
      </c>
    </row>
    <row r="3" spans="1:25" ht="25.5" x14ac:dyDescent="0.2">
      <c r="B3" s="40"/>
      <c r="C3" s="15" t="s">
        <v>5</v>
      </c>
      <c r="E3" s="19" t="s">
        <v>29</v>
      </c>
      <c r="F3" s="15"/>
      <c r="G3" s="15"/>
      <c r="H3" s="16" t="s">
        <v>30</v>
      </c>
      <c r="J3" s="12" t="s">
        <v>6</v>
      </c>
      <c r="K3" s="12" t="s">
        <v>7</v>
      </c>
    </row>
    <row r="4" spans="1:25" x14ac:dyDescent="0.25">
      <c r="A4" s="17" t="s">
        <v>8</v>
      </c>
      <c r="B4" s="83"/>
      <c r="C4" s="84"/>
      <c r="D4" s="12"/>
      <c r="E4" s="83"/>
      <c r="F4" s="85"/>
      <c r="G4" s="84"/>
      <c r="H4" s="20"/>
      <c r="J4" s="12" t="s">
        <v>9</v>
      </c>
      <c r="K4" s="12" t="s">
        <v>35</v>
      </c>
    </row>
    <row r="5" spans="1:25" x14ac:dyDescent="0.25">
      <c r="A5" s="17" t="s">
        <v>10</v>
      </c>
      <c r="B5" s="83"/>
      <c r="C5" s="84"/>
      <c r="D5" s="12"/>
      <c r="E5" s="83"/>
      <c r="F5" s="85"/>
      <c r="G5" s="84"/>
      <c r="H5" s="20"/>
      <c r="J5" s="12" t="s">
        <v>11</v>
      </c>
    </row>
    <row r="6" spans="1:25" x14ac:dyDescent="0.25">
      <c r="A6" s="17" t="s">
        <v>12</v>
      </c>
      <c r="B6" s="83"/>
      <c r="C6" s="84"/>
      <c r="D6" s="12"/>
      <c r="E6" s="83"/>
      <c r="F6" s="85"/>
      <c r="G6" s="84"/>
      <c r="H6" s="20"/>
      <c r="J6" s="12" t="s">
        <v>13</v>
      </c>
    </row>
    <row r="7" spans="1:25" x14ac:dyDescent="0.25">
      <c r="A7" s="17" t="s">
        <v>14</v>
      </c>
      <c r="B7" s="83"/>
      <c r="C7" s="84"/>
      <c r="D7" s="12"/>
      <c r="E7" s="83"/>
      <c r="F7" s="85"/>
      <c r="G7" s="84"/>
      <c r="H7" s="20"/>
      <c r="J7" s="12" t="s">
        <v>86</v>
      </c>
    </row>
    <row r="8" spans="1:25" x14ac:dyDescent="0.25">
      <c r="A8" s="17" t="s">
        <v>15</v>
      </c>
      <c r="B8" s="83"/>
      <c r="C8" s="84"/>
      <c r="D8" s="12"/>
      <c r="E8" s="83"/>
      <c r="F8" s="85"/>
      <c r="G8" s="84"/>
      <c r="H8" s="20"/>
    </row>
    <row r="9" spans="1:25" s="2" customFormat="1" ht="11.25" x14ac:dyDescent="0.25">
      <c r="A9" s="18"/>
      <c r="B9" s="93" t="s">
        <v>16</v>
      </c>
      <c r="C9" s="93"/>
      <c r="D9" s="93"/>
      <c r="E9" s="93"/>
      <c r="F9" s="93"/>
      <c r="G9" s="93"/>
      <c r="H9" s="93"/>
      <c r="I9" s="18"/>
      <c r="J9" s="18"/>
      <c r="K9" s="18"/>
      <c r="L9" s="18"/>
      <c r="M9" s="18"/>
      <c r="N9" s="18"/>
      <c r="O9" s="18"/>
      <c r="P9" s="18"/>
      <c r="Q9" s="18"/>
      <c r="R9" s="18"/>
      <c r="S9" s="18"/>
      <c r="T9" s="18"/>
      <c r="U9" s="18"/>
      <c r="V9" s="18"/>
      <c r="W9" s="18"/>
      <c r="X9" s="18"/>
      <c r="Y9" s="18"/>
    </row>
    <row r="10" spans="1:25" x14ac:dyDescent="0.25">
      <c r="B10" s="40"/>
      <c r="C10" s="40"/>
      <c r="D10" s="40"/>
      <c r="E10" s="40"/>
      <c r="F10" s="40"/>
      <c r="G10" s="40"/>
      <c r="H10" s="40"/>
    </row>
    <row r="11" spans="1:25" x14ac:dyDescent="0.25">
      <c r="B11" s="40" t="s">
        <v>61</v>
      </c>
      <c r="C11" s="95" t="s">
        <v>88</v>
      </c>
      <c r="D11" s="95"/>
      <c r="E11" s="95"/>
      <c r="F11" s="95"/>
      <c r="G11" s="95"/>
      <c r="H11" s="95"/>
    </row>
    <row r="12" spans="1:25" x14ac:dyDescent="0.25">
      <c r="B12" s="40" t="s">
        <v>17</v>
      </c>
      <c r="C12" s="95" t="s">
        <v>71</v>
      </c>
      <c r="D12" s="95"/>
      <c r="E12" s="95"/>
      <c r="F12" s="95"/>
      <c r="G12" s="95"/>
      <c r="H12" s="95"/>
    </row>
    <row r="13" spans="1:25" x14ac:dyDescent="0.25">
      <c r="B13" s="76" t="s">
        <v>87</v>
      </c>
      <c r="C13" s="75"/>
      <c r="D13" s="75"/>
      <c r="E13" s="75"/>
      <c r="F13" s="75"/>
      <c r="G13" s="75"/>
      <c r="H13" s="75"/>
    </row>
    <row r="14" spans="1:25" x14ac:dyDescent="0.25">
      <c r="B14" s="77" t="s">
        <v>89</v>
      </c>
      <c r="C14" s="78"/>
      <c r="D14" s="78"/>
      <c r="E14" s="78"/>
      <c r="F14" s="78"/>
      <c r="G14" s="78"/>
      <c r="H14" s="78"/>
    </row>
    <row r="15" spans="1:25" x14ac:dyDescent="0.25">
      <c r="B15" s="80" t="s">
        <v>90</v>
      </c>
      <c r="C15" s="79"/>
      <c r="D15" s="79"/>
      <c r="E15" s="79"/>
      <c r="F15" s="79"/>
      <c r="G15" s="79"/>
      <c r="H15" s="79"/>
    </row>
    <row r="16" spans="1:25" x14ac:dyDescent="0.25">
      <c r="C16" s="3"/>
      <c r="D16" s="3"/>
      <c r="E16" s="3"/>
      <c r="F16" s="3"/>
      <c r="G16" s="5"/>
      <c r="H16" s="5"/>
    </row>
    <row r="17" spans="1:25" x14ac:dyDescent="0.25">
      <c r="B17" s="12" t="s">
        <v>83</v>
      </c>
      <c r="C17" s="3"/>
      <c r="D17" s="3"/>
      <c r="E17" s="3"/>
      <c r="F17" s="3"/>
      <c r="G17" s="5"/>
      <c r="H17" s="5"/>
    </row>
    <row r="18" spans="1:25" s="6" customFormat="1" ht="25.5" x14ac:dyDescent="0.2">
      <c r="A18" s="37"/>
      <c r="B18" s="24" t="s">
        <v>18</v>
      </c>
      <c r="C18" s="25" t="s">
        <v>19</v>
      </c>
      <c r="D18" s="25" t="s">
        <v>20</v>
      </c>
      <c r="E18" s="96" t="s">
        <v>21</v>
      </c>
      <c r="F18" s="97"/>
      <c r="G18" s="26" t="s">
        <v>22</v>
      </c>
      <c r="H18" s="26" t="s">
        <v>23</v>
      </c>
      <c r="I18" s="37"/>
      <c r="J18" s="37"/>
      <c r="K18" s="37"/>
      <c r="L18" s="37"/>
      <c r="M18" s="37"/>
      <c r="N18" s="37"/>
      <c r="O18" s="37"/>
      <c r="P18" s="37"/>
      <c r="Q18" s="37"/>
      <c r="R18" s="37"/>
      <c r="S18" s="37"/>
      <c r="T18" s="37"/>
      <c r="U18" s="37"/>
      <c r="V18" s="37"/>
      <c r="W18" s="37"/>
      <c r="X18" s="37"/>
      <c r="Y18" s="37"/>
    </row>
    <row r="19" spans="1:25" s="51" customFormat="1" x14ac:dyDescent="0.25">
      <c r="A19" s="49"/>
      <c r="B19" s="50">
        <v>1</v>
      </c>
      <c r="C19" s="99" t="s">
        <v>39</v>
      </c>
      <c r="D19" s="100"/>
      <c r="E19" s="100"/>
      <c r="F19" s="100"/>
      <c r="G19" s="100"/>
      <c r="H19" s="101"/>
      <c r="I19" s="49"/>
      <c r="J19" s="49"/>
      <c r="K19" s="49"/>
      <c r="L19" s="49"/>
      <c r="M19" s="49"/>
      <c r="N19" s="49"/>
      <c r="O19" s="49"/>
      <c r="P19" s="49"/>
      <c r="Q19" s="49"/>
      <c r="R19" s="49"/>
      <c r="S19" s="49"/>
      <c r="T19" s="49"/>
      <c r="U19" s="49"/>
      <c r="V19" s="49"/>
      <c r="W19" s="49"/>
      <c r="X19" s="49"/>
      <c r="Y19" s="49"/>
    </row>
    <row r="20" spans="1:25" s="6" customFormat="1" x14ac:dyDescent="0.2">
      <c r="A20" s="37"/>
      <c r="B20" s="42" t="s">
        <v>33</v>
      </c>
      <c r="C20" s="45" t="s">
        <v>47</v>
      </c>
      <c r="D20" s="29" t="s">
        <v>9</v>
      </c>
      <c r="E20" s="68">
        <f>J22</f>
        <v>230</v>
      </c>
      <c r="F20" s="69" t="s">
        <v>4</v>
      </c>
      <c r="G20" s="22"/>
      <c r="H20" s="21" t="str">
        <f t="shared" ref="H20:H23" si="0">IF(E20*G20=0,"",E20*G20)</f>
        <v/>
      </c>
      <c r="I20" s="37"/>
      <c r="J20" s="66">
        <v>44774</v>
      </c>
      <c r="K20" s="12"/>
      <c r="L20" s="37"/>
      <c r="M20" s="37"/>
      <c r="N20" s="37"/>
      <c r="O20" s="37"/>
      <c r="P20" s="37"/>
      <c r="Q20" s="37"/>
      <c r="R20" s="37"/>
      <c r="S20" s="37"/>
      <c r="T20" s="37"/>
      <c r="U20" s="37"/>
      <c r="V20" s="37"/>
      <c r="W20" s="37"/>
      <c r="X20" s="37"/>
      <c r="Y20" s="37"/>
    </row>
    <row r="21" spans="1:25" s="6" customFormat="1" x14ac:dyDescent="0.2">
      <c r="A21" s="37"/>
      <c r="B21" s="42" t="s">
        <v>37</v>
      </c>
      <c r="C21" s="45" t="s">
        <v>46</v>
      </c>
      <c r="D21" s="29" t="s">
        <v>9</v>
      </c>
      <c r="E21" s="43">
        <f>J22</f>
        <v>230</v>
      </c>
      <c r="F21" s="44" t="s">
        <v>4</v>
      </c>
      <c r="G21" s="22"/>
      <c r="H21" s="21" t="str">
        <f t="shared" si="0"/>
        <v/>
      </c>
      <c r="I21" s="37"/>
      <c r="J21" s="66">
        <v>46387</v>
      </c>
      <c r="K21" s="12"/>
      <c r="L21" s="37"/>
      <c r="M21" s="37"/>
      <c r="N21" s="37"/>
      <c r="O21" s="37"/>
      <c r="P21" s="37"/>
      <c r="Q21" s="37"/>
      <c r="R21" s="37"/>
      <c r="S21" s="37"/>
      <c r="T21" s="37"/>
      <c r="U21" s="37"/>
      <c r="V21" s="37"/>
      <c r="W21" s="37"/>
      <c r="X21" s="37"/>
      <c r="Y21" s="37"/>
    </row>
    <row r="22" spans="1:25" ht="25.5" x14ac:dyDescent="0.25">
      <c r="B22" s="31" t="s">
        <v>40</v>
      </c>
      <c r="C22" s="28" t="s">
        <v>45</v>
      </c>
      <c r="D22" s="29" t="s">
        <v>9</v>
      </c>
      <c r="E22" s="34">
        <f>J22</f>
        <v>230</v>
      </c>
      <c r="F22" s="30" t="s">
        <v>1</v>
      </c>
      <c r="G22" s="22"/>
      <c r="H22" s="21" t="str">
        <f>IF(E22*G22=0,"",E22*G22)</f>
        <v/>
      </c>
      <c r="J22" s="67">
        <f>ROUND(((J21-J20)/7),0)</f>
        <v>230</v>
      </c>
    </row>
    <row r="23" spans="1:25" ht="25.5" x14ac:dyDescent="0.25">
      <c r="B23" s="71" t="s">
        <v>41</v>
      </c>
      <c r="C23" s="72" t="s">
        <v>72</v>
      </c>
      <c r="D23" s="29" t="s">
        <v>9</v>
      </c>
      <c r="E23" s="34">
        <f>J22</f>
        <v>230</v>
      </c>
      <c r="F23" s="30" t="s">
        <v>1</v>
      </c>
      <c r="G23" s="58"/>
      <c r="H23" s="59" t="str">
        <f t="shared" si="0"/>
        <v/>
      </c>
    </row>
    <row r="24" spans="1:25" s="6" customFormat="1" x14ac:dyDescent="0.25">
      <c r="A24" s="37"/>
      <c r="B24" s="73" t="s">
        <v>42</v>
      </c>
      <c r="C24" s="72" t="s">
        <v>73</v>
      </c>
      <c r="D24" s="29" t="s">
        <v>9</v>
      </c>
      <c r="E24" s="34">
        <f>J22</f>
        <v>230</v>
      </c>
      <c r="F24" s="30" t="s">
        <v>1</v>
      </c>
      <c r="G24" s="22"/>
      <c r="H24" s="21" t="str">
        <f>IF(E24*G24=0,"",E24*G24)</f>
        <v/>
      </c>
      <c r="I24" s="37"/>
      <c r="J24" s="37"/>
      <c r="K24" s="37"/>
      <c r="L24" s="37"/>
      <c r="M24" s="37"/>
      <c r="N24" s="37"/>
      <c r="O24" s="37"/>
      <c r="P24" s="37"/>
      <c r="Q24" s="37"/>
      <c r="R24" s="37"/>
      <c r="S24" s="37"/>
      <c r="T24" s="37"/>
      <c r="U24" s="37"/>
      <c r="V24" s="37"/>
      <c r="W24" s="37"/>
      <c r="X24" s="37"/>
      <c r="Y24" s="37"/>
    </row>
    <row r="25" spans="1:25" s="6" customFormat="1" x14ac:dyDescent="0.25">
      <c r="A25" s="74"/>
      <c r="B25" s="112" t="s">
        <v>84</v>
      </c>
      <c r="C25" s="113" t="s">
        <v>85</v>
      </c>
      <c r="D25" s="114" t="s">
        <v>86</v>
      </c>
      <c r="E25" s="115">
        <v>1</v>
      </c>
      <c r="F25" s="30" t="s">
        <v>1</v>
      </c>
      <c r="G25" s="22"/>
      <c r="H25" s="21" t="str">
        <f>IF(E25*G25=0,"",E25*G25)</f>
        <v/>
      </c>
      <c r="I25" s="74"/>
      <c r="J25" s="74"/>
      <c r="K25" s="74"/>
      <c r="L25" s="74"/>
      <c r="M25" s="74"/>
      <c r="N25" s="74"/>
      <c r="O25" s="74"/>
      <c r="P25" s="74"/>
      <c r="Q25" s="74"/>
      <c r="R25" s="74"/>
      <c r="S25" s="74"/>
      <c r="T25" s="74"/>
      <c r="U25" s="74"/>
      <c r="V25" s="74"/>
      <c r="W25" s="74"/>
      <c r="X25" s="74"/>
      <c r="Y25" s="74"/>
    </row>
    <row r="26" spans="1:25" x14ac:dyDescent="0.25">
      <c r="B26" s="31"/>
      <c r="C26" s="55"/>
      <c r="D26" s="56"/>
      <c r="E26" s="57"/>
      <c r="F26" s="57"/>
      <c r="G26" s="57"/>
      <c r="H26" s="57"/>
    </row>
    <row r="27" spans="1:25" s="54" customFormat="1" x14ac:dyDescent="0.25">
      <c r="A27" s="52"/>
      <c r="B27" s="53">
        <v>2</v>
      </c>
      <c r="C27" s="102" t="s">
        <v>74</v>
      </c>
      <c r="D27" s="102"/>
      <c r="E27" s="102"/>
      <c r="F27" s="102"/>
      <c r="G27" s="102"/>
      <c r="H27" s="102"/>
      <c r="I27" s="52"/>
      <c r="J27" s="52"/>
      <c r="K27" s="52"/>
      <c r="L27" s="52"/>
      <c r="M27" s="52"/>
      <c r="N27" s="52"/>
      <c r="O27" s="52"/>
      <c r="P27" s="52"/>
      <c r="Q27" s="52"/>
      <c r="R27" s="52"/>
      <c r="S27" s="52"/>
      <c r="T27" s="52"/>
      <c r="U27" s="52"/>
      <c r="V27" s="52"/>
      <c r="W27" s="52"/>
      <c r="X27" s="52"/>
      <c r="Y27" s="52"/>
    </row>
    <row r="28" spans="1:25" s="54" customFormat="1" x14ac:dyDescent="0.25">
      <c r="A28" s="52"/>
      <c r="B28" s="53" t="s">
        <v>34</v>
      </c>
      <c r="C28" s="86" t="s">
        <v>44</v>
      </c>
      <c r="D28" s="87"/>
      <c r="E28" s="87"/>
      <c r="F28" s="87"/>
      <c r="G28" s="87"/>
      <c r="H28" s="103"/>
      <c r="I28" s="52"/>
      <c r="J28" s="52"/>
      <c r="K28" s="52"/>
      <c r="L28" s="52"/>
      <c r="M28" s="52"/>
      <c r="N28" s="52"/>
      <c r="O28" s="52"/>
      <c r="P28" s="52"/>
      <c r="Q28" s="52"/>
      <c r="R28" s="52"/>
      <c r="S28" s="52"/>
      <c r="T28" s="52"/>
      <c r="U28" s="52"/>
      <c r="V28" s="52"/>
      <c r="W28" s="52"/>
      <c r="X28" s="52"/>
      <c r="Y28" s="52"/>
    </row>
    <row r="29" spans="1:25" ht="25.5" x14ac:dyDescent="0.25">
      <c r="B29" s="31" t="s">
        <v>75</v>
      </c>
      <c r="C29" s="36" t="s">
        <v>68</v>
      </c>
      <c r="D29" s="29" t="s">
        <v>13</v>
      </c>
      <c r="E29" s="35">
        <v>952</v>
      </c>
      <c r="F29" s="32" t="s">
        <v>1</v>
      </c>
      <c r="G29" s="23"/>
      <c r="H29" s="21" t="str">
        <f t="shared" ref="H29:H31" si="1">IF(E29*G29=0,"",E29*G29)</f>
        <v/>
      </c>
      <c r="J29" s="67">
        <f>SUM(E29:E31)</f>
        <v>3422</v>
      </c>
    </row>
    <row r="30" spans="1:25" ht="25.5" x14ac:dyDescent="0.25">
      <c r="B30" s="31" t="s">
        <v>76</v>
      </c>
      <c r="C30" s="36" t="s">
        <v>69</v>
      </c>
      <c r="D30" s="29" t="s">
        <v>13</v>
      </c>
      <c r="E30" s="35">
        <v>2159</v>
      </c>
      <c r="F30" s="32" t="s">
        <v>1</v>
      </c>
      <c r="G30" s="23"/>
      <c r="H30" s="21" t="str">
        <f t="shared" si="1"/>
        <v/>
      </c>
      <c r="J30" s="67">
        <f>SUM(E33:E35)</f>
        <v>3422</v>
      </c>
    </row>
    <row r="31" spans="1:25" ht="25.5" x14ac:dyDescent="0.25">
      <c r="B31" s="31" t="s">
        <v>77</v>
      </c>
      <c r="C31" s="36" t="s">
        <v>70</v>
      </c>
      <c r="D31" s="29" t="s">
        <v>13</v>
      </c>
      <c r="E31" s="35">
        <v>311</v>
      </c>
      <c r="F31" s="32" t="s">
        <v>1</v>
      </c>
      <c r="G31" s="23"/>
      <c r="H31" s="21" t="str">
        <f t="shared" si="1"/>
        <v/>
      </c>
    </row>
    <row r="32" spans="1:25" s="54" customFormat="1" x14ac:dyDescent="0.25">
      <c r="A32" s="52"/>
      <c r="B32" s="53" t="s">
        <v>48</v>
      </c>
      <c r="C32" s="86" t="s">
        <v>78</v>
      </c>
      <c r="D32" s="87"/>
      <c r="E32" s="87"/>
      <c r="F32" s="87"/>
      <c r="G32" s="87"/>
      <c r="H32" s="88"/>
      <c r="I32" s="52"/>
      <c r="J32" s="52"/>
      <c r="K32" s="52"/>
      <c r="L32" s="52"/>
      <c r="M32" s="52"/>
      <c r="N32" s="52"/>
      <c r="O32" s="52"/>
      <c r="P32" s="52"/>
      <c r="Q32" s="52"/>
      <c r="R32" s="52"/>
      <c r="S32" s="52"/>
      <c r="T32" s="52"/>
      <c r="U32" s="52"/>
      <c r="V32" s="52"/>
      <c r="W32" s="52"/>
      <c r="X32" s="52"/>
      <c r="Y32" s="52"/>
    </row>
    <row r="33" spans="1:25" x14ac:dyDescent="0.25">
      <c r="B33" s="31" t="s">
        <v>49</v>
      </c>
      <c r="C33" s="36" t="s">
        <v>43</v>
      </c>
      <c r="D33" s="29" t="s">
        <v>13</v>
      </c>
      <c r="E33" s="35">
        <v>2843</v>
      </c>
      <c r="F33" s="32" t="s">
        <v>1</v>
      </c>
      <c r="G33" s="23"/>
      <c r="H33" s="21" t="str">
        <f t="shared" ref="H33:H35" si="2">IF(E33*G33=0,"",E33*G33)</f>
        <v/>
      </c>
    </row>
    <row r="34" spans="1:25" x14ac:dyDescent="0.25">
      <c r="B34" s="31" t="s">
        <v>50</v>
      </c>
      <c r="C34" s="36" t="s">
        <v>52</v>
      </c>
      <c r="D34" s="29" t="s">
        <v>13</v>
      </c>
      <c r="E34" s="35">
        <v>276</v>
      </c>
      <c r="F34" s="32" t="s">
        <v>1</v>
      </c>
      <c r="G34" s="23"/>
      <c r="H34" s="21" t="str">
        <f t="shared" si="2"/>
        <v/>
      </c>
    </row>
    <row r="35" spans="1:25" x14ac:dyDescent="0.25">
      <c r="B35" s="31" t="s">
        <v>51</v>
      </c>
      <c r="C35" s="36" t="s">
        <v>53</v>
      </c>
      <c r="D35" s="29" t="s">
        <v>13</v>
      </c>
      <c r="E35" s="35">
        <v>303</v>
      </c>
      <c r="F35" s="32" t="s">
        <v>1</v>
      </c>
      <c r="G35" s="23"/>
      <c r="H35" s="21" t="str">
        <f t="shared" si="2"/>
        <v/>
      </c>
    </row>
    <row r="36" spans="1:25" x14ac:dyDescent="0.25">
      <c r="B36" s="53" t="s">
        <v>79</v>
      </c>
      <c r="C36" s="86" t="s">
        <v>81</v>
      </c>
      <c r="D36" s="87"/>
      <c r="E36" s="87"/>
      <c r="F36" s="87"/>
      <c r="G36" s="87"/>
      <c r="H36" s="88"/>
    </row>
    <row r="37" spans="1:25" x14ac:dyDescent="0.25">
      <c r="B37" s="31" t="s">
        <v>80</v>
      </c>
      <c r="C37" s="31" t="s">
        <v>81</v>
      </c>
      <c r="D37" s="114" t="s">
        <v>13</v>
      </c>
      <c r="E37" s="116">
        <v>4235</v>
      </c>
      <c r="F37" s="32" t="s">
        <v>1</v>
      </c>
      <c r="G37" s="23"/>
      <c r="H37" s="21" t="str">
        <f>IF(E37*G37=0,"",E37*G37)</f>
        <v/>
      </c>
    </row>
    <row r="38" spans="1:25" x14ac:dyDescent="0.25">
      <c r="B38" s="31"/>
      <c r="C38" s="36"/>
      <c r="D38" s="36"/>
      <c r="E38" s="35"/>
      <c r="F38" s="35"/>
      <c r="G38" s="35"/>
      <c r="H38" s="35"/>
    </row>
    <row r="39" spans="1:25" s="54" customFormat="1" x14ac:dyDescent="0.25">
      <c r="A39" s="52"/>
      <c r="B39" s="53">
        <v>3</v>
      </c>
      <c r="C39" s="86" t="s">
        <v>55</v>
      </c>
      <c r="D39" s="87"/>
      <c r="E39" s="87"/>
      <c r="F39" s="87"/>
      <c r="G39" s="87"/>
      <c r="H39" s="88"/>
      <c r="I39" s="52"/>
      <c r="J39" s="52"/>
      <c r="K39" s="52"/>
      <c r="L39" s="52"/>
      <c r="M39" s="52"/>
      <c r="N39" s="52"/>
      <c r="O39" s="52"/>
      <c r="P39" s="52"/>
      <c r="Q39" s="52"/>
      <c r="R39" s="52"/>
      <c r="S39" s="52"/>
      <c r="T39" s="52"/>
      <c r="U39" s="52"/>
      <c r="V39" s="52"/>
      <c r="W39" s="52"/>
      <c r="X39" s="52"/>
      <c r="Y39" s="52"/>
    </row>
    <row r="40" spans="1:25" x14ac:dyDescent="0.25">
      <c r="B40" s="31" t="s">
        <v>54</v>
      </c>
      <c r="C40" s="36" t="s">
        <v>57</v>
      </c>
      <c r="D40" s="29" t="s">
        <v>13</v>
      </c>
      <c r="E40" s="35">
        <v>9</v>
      </c>
      <c r="F40" s="32" t="s">
        <v>1</v>
      </c>
      <c r="G40" s="23"/>
      <c r="H40" s="21" t="str">
        <f t="shared" ref="H40:H41" si="3">IF(E40*G40=0,"",E40*G40)</f>
        <v/>
      </c>
      <c r="J40" s="12">
        <v>9</v>
      </c>
    </row>
    <row r="41" spans="1:25" x14ac:dyDescent="0.25">
      <c r="B41" s="31" t="s">
        <v>54</v>
      </c>
      <c r="C41" s="36" t="s">
        <v>58</v>
      </c>
      <c r="D41" s="29" t="s">
        <v>13</v>
      </c>
      <c r="E41" s="35">
        <v>4500</v>
      </c>
      <c r="F41" s="32" t="s">
        <v>1</v>
      </c>
      <c r="G41" s="23"/>
      <c r="H41" s="21" t="str">
        <f t="shared" si="3"/>
        <v/>
      </c>
    </row>
    <row r="42" spans="1:25" x14ac:dyDescent="0.25">
      <c r="B42" s="31"/>
      <c r="C42" s="36"/>
      <c r="D42" s="36"/>
      <c r="E42" s="36"/>
      <c r="F42" s="36"/>
      <c r="G42" s="36"/>
      <c r="H42" s="36"/>
    </row>
    <row r="43" spans="1:25" s="54" customFormat="1" x14ac:dyDescent="0.25">
      <c r="A43" s="52"/>
      <c r="B43" s="53">
        <v>5</v>
      </c>
      <c r="C43" s="86" t="s">
        <v>56</v>
      </c>
      <c r="D43" s="87"/>
      <c r="E43" s="87"/>
      <c r="F43" s="87"/>
      <c r="G43" s="87"/>
      <c r="H43" s="88"/>
      <c r="I43" s="52"/>
      <c r="J43" s="52"/>
      <c r="K43" s="52"/>
      <c r="L43" s="52"/>
      <c r="M43" s="52"/>
      <c r="N43" s="52"/>
      <c r="O43" s="52"/>
      <c r="P43" s="52"/>
      <c r="Q43" s="52"/>
      <c r="R43" s="52"/>
      <c r="S43" s="52"/>
      <c r="T43" s="52"/>
      <c r="U43" s="52"/>
      <c r="V43" s="52"/>
      <c r="W43" s="52"/>
      <c r="X43" s="52"/>
      <c r="Y43" s="52"/>
    </row>
    <row r="44" spans="1:25" x14ac:dyDescent="0.25">
      <c r="B44" s="31" t="s">
        <v>62</v>
      </c>
      <c r="C44" s="36" t="s">
        <v>59</v>
      </c>
      <c r="D44" s="29" t="s">
        <v>13</v>
      </c>
      <c r="E44" s="35">
        <v>145</v>
      </c>
      <c r="F44" s="32" t="s">
        <v>1</v>
      </c>
      <c r="G44" s="23"/>
      <c r="H44" s="21" t="str">
        <f t="shared" ref="H44:H45" si="4">IF(E44*G44=0,"",E44*G44)</f>
        <v/>
      </c>
    </row>
    <row r="45" spans="1:25" x14ac:dyDescent="0.25">
      <c r="B45" s="31" t="s">
        <v>62</v>
      </c>
      <c r="C45" s="36" t="s">
        <v>60</v>
      </c>
      <c r="D45" s="29" t="s">
        <v>13</v>
      </c>
      <c r="E45" s="35">
        <v>330</v>
      </c>
      <c r="F45" s="32" t="s">
        <v>1</v>
      </c>
      <c r="G45" s="23"/>
      <c r="H45" s="21" t="str">
        <f t="shared" si="4"/>
        <v/>
      </c>
    </row>
    <row r="46" spans="1:25" x14ac:dyDescent="0.25">
      <c r="B46" s="38"/>
      <c r="C46" s="7"/>
      <c r="D46" s="8"/>
      <c r="E46" s="9"/>
      <c r="F46" s="9"/>
      <c r="G46" s="10"/>
      <c r="H46" s="4"/>
    </row>
    <row r="47" spans="1:25" ht="13.5" customHeight="1" x14ac:dyDescent="0.25">
      <c r="B47" s="94" t="s">
        <v>38</v>
      </c>
      <c r="C47" s="94"/>
      <c r="D47" s="94"/>
      <c r="E47" s="94"/>
      <c r="F47" s="94"/>
      <c r="G47" s="94"/>
      <c r="H47" s="94"/>
    </row>
    <row r="48" spans="1:25" ht="18" x14ac:dyDescent="0.25">
      <c r="B48" s="95" t="s">
        <v>31</v>
      </c>
      <c r="C48" s="95"/>
      <c r="D48" s="95"/>
      <c r="E48" s="98" t="str">
        <f>IF(SUM(H19:H45)&lt;=0,"Bedrag(en) hierboven invullen",(SUM(H19:H45)))</f>
        <v>Bedrag(en) hierboven invullen</v>
      </c>
      <c r="F48" s="98"/>
      <c r="G48" s="98"/>
      <c r="H48" s="98"/>
    </row>
    <row r="49" spans="1:25" x14ac:dyDescent="0.25">
      <c r="B49" s="40" t="s">
        <v>32</v>
      </c>
      <c r="C49" s="39"/>
      <c r="D49" s="39"/>
      <c r="E49" s="39"/>
      <c r="F49" s="3"/>
      <c r="G49" s="4"/>
      <c r="H49" s="4"/>
    </row>
    <row r="50" spans="1:25" x14ac:dyDescent="0.2">
      <c r="B50" s="39"/>
      <c r="C50" s="39"/>
      <c r="D50" s="39"/>
      <c r="E50" s="41"/>
      <c r="F50" s="41"/>
      <c r="G50" s="41"/>
      <c r="H50" s="41"/>
    </row>
    <row r="51" spans="1:25" ht="24.95" customHeight="1" x14ac:dyDescent="0.25">
      <c r="B51" s="90" t="s">
        <v>24</v>
      </c>
      <c r="C51" s="90"/>
      <c r="D51" s="90"/>
      <c r="E51" s="90"/>
      <c r="F51" s="90"/>
      <c r="G51" s="90"/>
      <c r="H51" s="90"/>
    </row>
    <row r="52" spans="1:25" x14ac:dyDescent="0.25">
      <c r="B52" s="47"/>
      <c r="C52" s="47"/>
      <c r="D52" s="47"/>
      <c r="E52" s="47"/>
      <c r="F52" s="47"/>
      <c r="G52" s="47"/>
      <c r="H52" s="47"/>
    </row>
    <row r="53" spans="1:25" ht="12.75" customHeight="1" x14ac:dyDescent="0.2">
      <c r="B53" s="60" t="s">
        <v>63</v>
      </c>
      <c r="C53" s="61" t="s">
        <v>64</v>
      </c>
      <c r="D53" s="62" t="s">
        <v>65</v>
      </c>
      <c r="E53" s="104"/>
      <c r="F53" s="105"/>
      <c r="G53" s="105"/>
      <c r="H53" s="106"/>
    </row>
    <row r="54" spans="1:25" s="63" customFormat="1" ht="11.25" x14ac:dyDescent="0.25">
      <c r="A54" s="48"/>
      <c r="C54" s="64" t="s">
        <v>66</v>
      </c>
      <c r="D54" s="65"/>
      <c r="E54" s="65"/>
      <c r="F54" s="65"/>
      <c r="G54" s="65"/>
      <c r="H54" s="64" t="s">
        <v>67</v>
      </c>
      <c r="I54" s="48"/>
      <c r="J54" s="48"/>
      <c r="K54" s="48"/>
      <c r="L54" s="48"/>
      <c r="M54" s="48"/>
      <c r="N54" s="48"/>
      <c r="O54" s="48"/>
      <c r="P54" s="48"/>
      <c r="Q54" s="48"/>
      <c r="R54" s="48"/>
      <c r="S54" s="48"/>
      <c r="T54" s="48"/>
      <c r="U54" s="48"/>
      <c r="V54" s="48"/>
      <c r="W54" s="48"/>
      <c r="X54" s="48"/>
      <c r="Y54" s="48"/>
    </row>
    <row r="55" spans="1:25" ht="13.5" thickBot="1" x14ac:dyDescent="0.3">
      <c r="B55" s="47"/>
      <c r="C55" s="11"/>
      <c r="D55" s="8"/>
      <c r="E55" s="9"/>
      <c r="F55" s="9"/>
      <c r="G55" s="10"/>
      <c r="H55" s="10"/>
    </row>
    <row r="56" spans="1:25" ht="99.95" customHeight="1" thickBot="1" x14ac:dyDescent="0.3">
      <c r="A56" s="107" t="str">
        <f>C11</f>
        <v>2021-021-BU</v>
      </c>
      <c r="B56" s="108"/>
      <c r="C56" s="108"/>
      <c r="D56" s="70"/>
      <c r="E56" s="108" t="str">
        <f>C11</f>
        <v>2021-021-BU</v>
      </c>
      <c r="F56" s="108"/>
      <c r="G56" s="108"/>
      <c r="H56" s="109"/>
    </row>
    <row r="57" spans="1:25" s="63" customFormat="1" ht="11.25" x14ac:dyDescent="0.25">
      <c r="A57" s="48"/>
      <c r="B57" s="110" t="s">
        <v>82</v>
      </c>
      <c r="C57" s="110"/>
      <c r="D57" s="110"/>
      <c r="E57" s="110"/>
      <c r="F57" s="110"/>
      <c r="G57" s="110"/>
      <c r="H57" s="110"/>
      <c r="I57" s="48"/>
      <c r="J57" s="48"/>
      <c r="K57" s="48"/>
      <c r="L57" s="48"/>
      <c r="M57" s="48"/>
      <c r="N57" s="48"/>
      <c r="O57" s="48"/>
      <c r="P57" s="48"/>
      <c r="Q57" s="48"/>
      <c r="R57" s="48"/>
      <c r="S57" s="48"/>
      <c r="T57" s="48"/>
      <c r="U57" s="48"/>
      <c r="V57" s="48"/>
      <c r="W57" s="48"/>
      <c r="X57" s="48"/>
      <c r="Y57" s="48"/>
    </row>
    <row r="58" spans="1:25" x14ac:dyDescent="0.25">
      <c r="B58" s="38"/>
      <c r="C58" s="8"/>
      <c r="D58" s="11"/>
      <c r="E58" s="11"/>
      <c r="F58" s="11"/>
      <c r="G58" s="11"/>
      <c r="H58" s="11"/>
    </row>
    <row r="59" spans="1:25" ht="17.25" customHeight="1" x14ac:dyDescent="0.25">
      <c r="B59" s="111" t="s">
        <v>25</v>
      </c>
      <c r="C59" s="111"/>
      <c r="D59" s="12"/>
      <c r="E59" s="12"/>
      <c r="F59" s="12"/>
      <c r="G59" s="13"/>
      <c r="H59" s="13"/>
    </row>
    <row r="60" spans="1:25" ht="30" customHeight="1" x14ac:dyDescent="0.25">
      <c r="B60" s="89" t="s">
        <v>26</v>
      </c>
      <c r="C60" s="89"/>
      <c r="D60" s="89"/>
      <c r="E60" s="89"/>
      <c r="F60" s="89"/>
      <c r="G60" s="89"/>
      <c r="H60" s="89"/>
    </row>
    <row r="61" spans="1:25" ht="45" customHeight="1" x14ac:dyDescent="0.25">
      <c r="B61" s="90" t="s">
        <v>27</v>
      </c>
      <c r="C61" s="90"/>
      <c r="D61" s="90"/>
      <c r="E61" s="90"/>
      <c r="F61" s="90"/>
      <c r="G61" s="90"/>
      <c r="H61" s="90"/>
    </row>
    <row r="62" spans="1:25" x14ac:dyDescent="0.25">
      <c r="B62" s="33"/>
      <c r="C62" s="91" t="s">
        <v>28</v>
      </c>
      <c r="D62" s="92"/>
      <c r="E62" s="92"/>
      <c r="F62" s="92"/>
      <c r="G62" s="92"/>
      <c r="H62" s="92"/>
    </row>
    <row r="63" spans="1:25" s="12" customFormat="1" x14ac:dyDescent="0.25">
      <c r="B63" s="46"/>
      <c r="C63" s="12" t="s">
        <v>36</v>
      </c>
      <c r="G63" s="13"/>
      <c r="H63" s="13"/>
    </row>
    <row r="64" spans="1:25" s="12" customFormat="1" x14ac:dyDescent="0.25">
      <c r="G64" s="13"/>
      <c r="H64" s="13"/>
    </row>
    <row r="65" spans="3:8" s="12" customFormat="1" x14ac:dyDescent="0.25">
      <c r="G65" s="13"/>
      <c r="H65" s="13"/>
    </row>
    <row r="66" spans="3:8" s="12" customFormat="1" x14ac:dyDescent="0.25">
      <c r="G66" s="13"/>
      <c r="H66" s="13"/>
    </row>
    <row r="67" spans="3:8" s="12" customFormat="1" ht="15" x14ac:dyDescent="0.25">
      <c r="C67" s="27"/>
      <c r="G67" s="13"/>
      <c r="H67" s="13"/>
    </row>
    <row r="68" spans="3:8" s="12" customFormat="1" x14ac:dyDescent="0.25">
      <c r="G68" s="13"/>
      <c r="H68" s="13"/>
    </row>
    <row r="69" spans="3:8" s="12" customFormat="1" x14ac:dyDescent="0.25">
      <c r="G69" s="13"/>
      <c r="H69" s="13"/>
    </row>
    <row r="70" spans="3:8" s="12" customFormat="1" x14ac:dyDescent="0.25">
      <c r="G70" s="13"/>
      <c r="H70" s="13"/>
    </row>
    <row r="71" spans="3:8" s="12" customFormat="1" x14ac:dyDescent="0.25">
      <c r="G71" s="13"/>
      <c r="H71" s="13"/>
    </row>
    <row r="72" spans="3:8" s="12" customFormat="1" x14ac:dyDescent="0.25">
      <c r="G72" s="13"/>
      <c r="H72" s="13"/>
    </row>
    <row r="73" spans="3:8" s="12" customFormat="1" x14ac:dyDescent="0.25">
      <c r="G73" s="13"/>
      <c r="H73" s="13"/>
    </row>
    <row r="74" spans="3:8" s="12" customFormat="1" x14ac:dyDescent="0.25">
      <c r="G74" s="13"/>
      <c r="H74" s="13"/>
    </row>
    <row r="75" spans="3:8" s="12" customFormat="1" x14ac:dyDescent="0.25">
      <c r="G75" s="13"/>
      <c r="H75" s="13"/>
    </row>
    <row r="76" spans="3:8" s="12" customFormat="1" x14ac:dyDescent="0.25">
      <c r="G76" s="13"/>
      <c r="H76" s="13"/>
    </row>
    <row r="77" spans="3:8" s="12" customFormat="1" x14ac:dyDescent="0.25">
      <c r="G77" s="13"/>
      <c r="H77" s="13"/>
    </row>
    <row r="78" spans="3:8" s="12" customFormat="1" x14ac:dyDescent="0.25">
      <c r="G78" s="13"/>
      <c r="H78" s="13"/>
    </row>
    <row r="79" spans="3:8" s="12" customFormat="1" x14ac:dyDescent="0.25">
      <c r="G79" s="13"/>
      <c r="H79" s="13"/>
    </row>
    <row r="80" spans="3:8" s="12" customFormat="1" x14ac:dyDescent="0.25">
      <c r="G80" s="13"/>
      <c r="H80" s="13"/>
    </row>
    <row r="81" spans="7:8" s="12" customFormat="1" x14ac:dyDescent="0.25">
      <c r="G81" s="13"/>
      <c r="H81" s="13"/>
    </row>
    <row r="82" spans="7:8" s="12" customFormat="1" x14ac:dyDescent="0.25">
      <c r="G82" s="13"/>
      <c r="H82" s="13"/>
    </row>
    <row r="83" spans="7:8" s="12" customFormat="1" x14ac:dyDescent="0.25">
      <c r="G83" s="13"/>
      <c r="H83" s="13"/>
    </row>
    <row r="84" spans="7:8" s="12" customFormat="1" x14ac:dyDescent="0.25">
      <c r="G84" s="13"/>
      <c r="H84" s="13"/>
    </row>
    <row r="85" spans="7:8" s="12" customFormat="1" x14ac:dyDescent="0.25">
      <c r="G85" s="13"/>
      <c r="H85" s="13"/>
    </row>
    <row r="86" spans="7:8" s="12" customFormat="1" x14ac:dyDescent="0.25">
      <c r="G86" s="13"/>
      <c r="H86" s="13"/>
    </row>
    <row r="87" spans="7:8" s="12" customFormat="1" x14ac:dyDescent="0.25">
      <c r="G87" s="13"/>
      <c r="H87" s="13"/>
    </row>
    <row r="88" spans="7:8" s="12" customFormat="1" x14ac:dyDescent="0.25">
      <c r="G88" s="13"/>
      <c r="H88" s="13"/>
    </row>
    <row r="89" spans="7:8" s="12" customFormat="1" x14ac:dyDescent="0.25">
      <c r="G89" s="13"/>
      <c r="H89" s="13"/>
    </row>
    <row r="90" spans="7:8" s="12" customFormat="1" x14ac:dyDescent="0.25">
      <c r="G90" s="13"/>
      <c r="H90" s="13"/>
    </row>
    <row r="91" spans="7:8" s="12" customFormat="1" x14ac:dyDescent="0.25">
      <c r="G91" s="13"/>
      <c r="H91" s="13"/>
    </row>
    <row r="92" spans="7:8" s="12" customFormat="1" x14ac:dyDescent="0.25">
      <c r="G92" s="13"/>
      <c r="H92" s="13"/>
    </row>
    <row r="93" spans="7:8" s="12" customFormat="1" x14ac:dyDescent="0.25">
      <c r="G93" s="13"/>
      <c r="H93" s="13"/>
    </row>
    <row r="94" spans="7:8" s="12" customFormat="1" x14ac:dyDescent="0.25">
      <c r="G94" s="13"/>
      <c r="H94" s="13"/>
    </row>
    <row r="95" spans="7:8" s="12" customFormat="1" x14ac:dyDescent="0.25">
      <c r="G95" s="13"/>
      <c r="H95" s="13"/>
    </row>
    <row r="96" spans="7:8" s="12" customFormat="1" x14ac:dyDescent="0.25">
      <c r="G96" s="13"/>
      <c r="H96" s="13"/>
    </row>
    <row r="97" spans="7:8" s="12" customFormat="1" x14ac:dyDescent="0.25">
      <c r="G97" s="13"/>
      <c r="H97" s="13"/>
    </row>
    <row r="98" spans="7:8" s="12" customFormat="1" x14ac:dyDescent="0.25">
      <c r="G98" s="13"/>
      <c r="H98" s="13"/>
    </row>
    <row r="99" spans="7:8" s="12" customFormat="1" x14ac:dyDescent="0.25">
      <c r="G99" s="13"/>
      <c r="H99" s="13"/>
    </row>
    <row r="100" spans="7:8" s="12" customFormat="1" x14ac:dyDescent="0.25">
      <c r="G100" s="13"/>
      <c r="H100" s="13"/>
    </row>
    <row r="101" spans="7:8" s="12" customFormat="1" x14ac:dyDescent="0.25">
      <c r="G101" s="13"/>
      <c r="H101" s="13"/>
    </row>
    <row r="102" spans="7:8" s="12" customFormat="1" x14ac:dyDescent="0.25">
      <c r="G102" s="13"/>
      <c r="H102" s="13"/>
    </row>
    <row r="103" spans="7:8" s="12" customFormat="1" x14ac:dyDescent="0.25">
      <c r="G103" s="13"/>
      <c r="H103" s="13"/>
    </row>
    <row r="104" spans="7:8" s="12" customFormat="1" x14ac:dyDescent="0.25">
      <c r="G104" s="13"/>
      <c r="H104" s="13"/>
    </row>
    <row r="105" spans="7:8" s="12" customFormat="1" x14ac:dyDescent="0.25">
      <c r="G105" s="13"/>
      <c r="H105" s="13"/>
    </row>
    <row r="106" spans="7:8" s="12" customFormat="1" x14ac:dyDescent="0.25">
      <c r="G106" s="13"/>
      <c r="H106" s="13"/>
    </row>
    <row r="107" spans="7:8" s="12" customFormat="1" x14ac:dyDescent="0.25">
      <c r="G107" s="13"/>
      <c r="H107" s="13"/>
    </row>
    <row r="108" spans="7:8" s="12" customFormat="1" x14ac:dyDescent="0.25">
      <c r="G108" s="13"/>
      <c r="H108" s="13"/>
    </row>
    <row r="109" spans="7:8" s="12" customFormat="1" x14ac:dyDescent="0.25">
      <c r="G109" s="13"/>
      <c r="H109" s="13"/>
    </row>
    <row r="110" spans="7:8" s="12" customFormat="1" x14ac:dyDescent="0.25">
      <c r="G110" s="13"/>
      <c r="H110" s="13"/>
    </row>
    <row r="111" spans="7:8" s="12" customFormat="1" x14ac:dyDescent="0.25">
      <c r="G111" s="13"/>
      <c r="H111" s="13"/>
    </row>
    <row r="112" spans="7:8" s="12" customFormat="1" x14ac:dyDescent="0.25">
      <c r="G112" s="13"/>
      <c r="H112" s="13"/>
    </row>
    <row r="113" spans="7:8" s="12" customFormat="1" x14ac:dyDescent="0.25">
      <c r="G113" s="13"/>
      <c r="H113" s="13"/>
    </row>
    <row r="114" spans="7:8" s="12" customFormat="1" x14ac:dyDescent="0.25">
      <c r="G114" s="13"/>
      <c r="H114" s="13"/>
    </row>
    <row r="115" spans="7:8" s="12" customFormat="1" x14ac:dyDescent="0.25">
      <c r="G115" s="13"/>
      <c r="H115" s="13"/>
    </row>
    <row r="116" spans="7:8" s="12" customFormat="1" x14ac:dyDescent="0.25">
      <c r="G116" s="13"/>
      <c r="H116" s="13"/>
    </row>
    <row r="117" spans="7:8" s="12" customFormat="1" x14ac:dyDescent="0.25">
      <c r="G117" s="13"/>
      <c r="H117" s="13"/>
    </row>
    <row r="118" spans="7:8" s="12" customFormat="1" x14ac:dyDescent="0.25">
      <c r="G118" s="13"/>
      <c r="H118" s="13"/>
    </row>
    <row r="119" spans="7:8" s="12" customFormat="1" x14ac:dyDescent="0.25">
      <c r="G119" s="13"/>
      <c r="H119" s="13"/>
    </row>
    <row r="120" spans="7:8" s="12" customFormat="1" x14ac:dyDescent="0.25">
      <c r="G120" s="13"/>
      <c r="H120" s="13"/>
    </row>
    <row r="121" spans="7:8" s="12" customFormat="1" x14ac:dyDescent="0.25">
      <c r="G121" s="13"/>
      <c r="H121" s="13"/>
    </row>
    <row r="122" spans="7:8" s="12" customFormat="1" x14ac:dyDescent="0.25">
      <c r="G122" s="13"/>
      <c r="H122" s="13"/>
    </row>
    <row r="123" spans="7:8" s="12" customFormat="1" x14ac:dyDescent="0.25">
      <c r="G123" s="13"/>
      <c r="H123" s="13"/>
    </row>
    <row r="124" spans="7:8" s="12" customFormat="1" x14ac:dyDescent="0.25">
      <c r="G124" s="13"/>
      <c r="H124" s="13"/>
    </row>
    <row r="125" spans="7:8" s="12" customFormat="1" x14ac:dyDescent="0.25">
      <c r="G125" s="13"/>
      <c r="H125" s="13"/>
    </row>
    <row r="126" spans="7:8" s="12" customFormat="1" x14ac:dyDescent="0.25">
      <c r="G126" s="13"/>
      <c r="H126" s="13"/>
    </row>
    <row r="127" spans="7:8" s="12" customFormat="1" x14ac:dyDescent="0.25">
      <c r="G127" s="13"/>
      <c r="H127" s="13"/>
    </row>
    <row r="128" spans="7:8" s="12" customFormat="1" x14ac:dyDescent="0.25">
      <c r="G128" s="13"/>
      <c r="H128" s="13"/>
    </row>
    <row r="129" spans="7:8" s="12" customFormat="1" x14ac:dyDescent="0.25">
      <c r="G129" s="13"/>
      <c r="H129" s="13"/>
    </row>
    <row r="130" spans="7:8" s="12" customFormat="1" x14ac:dyDescent="0.25">
      <c r="G130" s="13"/>
      <c r="H130" s="13"/>
    </row>
    <row r="131" spans="7:8" s="12" customFormat="1" x14ac:dyDescent="0.25">
      <c r="G131" s="13"/>
      <c r="H131" s="13"/>
    </row>
    <row r="132" spans="7:8" s="12" customFormat="1" x14ac:dyDescent="0.25">
      <c r="G132" s="13"/>
      <c r="H132" s="13"/>
    </row>
    <row r="133" spans="7:8" s="12" customFormat="1" x14ac:dyDescent="0.25">
      <c r="G133" s="13"/>
      <c r="H133" s="13"/>
    </row>
    <row r="134" spans="7:8" s="12" customFormat="1" x14ac:dyDescent="0.25">
      <c r="G134" s="13"/>
      <c r="H134" s="13"/>
    </row>
    <row r="135" spans="7:8" s="12" customFormat="1" x14ac:dyDescent="0.25">
      <c r="G135" s="13"/>
      <c r="H135" s="13"/>
    </row>
    <row r="136" spans="7:8" s="12" customFormat="1" x14ac:dyDescent="0.25">
      <c r="G136" s="13"/>
      <c r="H136" s="13"/>
    </row>
    <row r="137" spans="7:8" s="12" customFormat="1" x14ac:dyDescent="0.25">
      <c r="G137" s="13"/>
      <c r="H137" s="13"/>
    </row>
    <row r="138" spans="7:8" s="12" customFormat="1" x14ac:dyDescent="0.25">
      <c r="G138" s="13"/>
      <c r="H138" s="13"/>
    </row>
    <row r="139" spans="7:8" s="12" customFormat="1" x14ac:dyDescent="0.25">
      <c r="G139" s="13"/>
      <c r="H139" s="13"/>
    </row>
    <row r="140" spans="7:8" s="12" customFormat="1" x14ac:dyDescent="0.25">
      <c r="G140" s="13"/>
      <c r="H140" s="13"/>
    </row>
    <row r="141" spans="7:8" s="12" customFormat="1" x14ac:dyDescent="0.25">
      <c r="G141" s="13"/>
      <c r="H141" s="13"/>
    </row>
    <row r="142" spans="7:8" s="12" customFormat="1" x14ac:dyDescent="0.25">
      <c r="G142" s="13"/>
      <c r="H142" s="13"/>
    </row>
    <row r="143" spans="7:8" s="12" customFormat="1" x14ac:dyDescent="0.25">
      <c r="G143" s="13"/>
      <c r="H143" s="13"/>
    </row>
    <row r="144" spans="7:8" s="12" customFormat="1" x14ac:dyDescent="0.25">
      <c r="G144" s="13"/>
      <c r="H144" s="13"/>
    </row>
    <row r="145" spans="7:8" s="12" customFormat="1" x14ac:dyDescent="0.25">
      <c r="G145" s="13"/>
      <c r="H145" s="13"/>
    </row>
    <row r="146" spans="7:8" s="12" customFormat="1" x14ac:dyDescent="0.25">
      <c r="G146" s="13"/>
      <c r="H146" s="13"/>
    </row>
    <row r="147" spans="7:8" s="12" customFormat="1" x14ac:dyDescent="0.25">
      <c r="G147" s="13"/>
      <c r="H147" s="13"/>
    </row>
    <row r="148" spans="7:8" s="12" customFormat="1" x14ac:dyDescent="0.25">
      <c r="G148" s="13"/>
      <c r="H148" s="13"/>
    </row>
    <row r="149" spans="7:8" s="12" customFormat="1" x14ac:dyDescent="0.25">
      <c r="G149" s="13"/>
      <c r="H149" s="13"/>
    </row>
    <row r="150" spans="7:8" s="12" customFormat="1" x14ac:dyDescent="0.25">
      <c r="G150" s="13"/>
      <c r="H150" s="13"/>
    </row>
    <row r="151" spans="7:8" s="12" customFormat="1" x14ac:dyDescent="0.25">
      <c r="G151" s="13"/>
      <c r="H151" s="13"/>
    </row>
    <row r="152" spans="7:8" s="12" customFormat="1" x14ac:dyDescent="0.25">
      <c r="G152" s="13"/>
      <c r="H152" s="13"/>
    </row>
    <row r="153" spans="7:8" s="12" customFormat="1" x14ac:dyDescent="0.25">
      <c r="G153" s="13"/>
      <c r="H153" s="13"/>
    </row>
    <row r="154" spans="7:8" s="12" customFormat="1" x14ac:dyDescent="0.25">
      <c r="G154" s="13"/>
      <c r="H154" s="13"/>
    </row>
    <row r="155" spans="7:8" s="12" customFormat="1" x14ac:dyDescent="0.25">
      <c r="G155" s="13"/>
      <c r="H155" s="13"/>
    </row>
    <row r="156" spans="7:8" s="12" customFormat="1" x14ac:dyDescent="0.25">
      <c r="G156" s="13"/>
      <c r="H156" s="13"/>
    </row>
    <row r="157" spans="7:8" s="12" customFormat="1" x14ac:dyDescent="0.25">
      <c r="G157" s="13"/>
      <c r="H157" s="13"/>
    </row>
    <row r="158" spans="7:8" s="12" customFormat="1" x14ac:dyDescent="0.25">
      <c r="G158" s="13"/>
      <c r="H158" s="13"/>
    </row>
    <row r="159" spans="7:8" s="12" customFormat="1" x14ac:dyDescent="0.25">
      <c r="G159" s="13"/>
      <c r="H159" s="13"/>
    </row>
    <row r="160" spans="7:8" s="12" customFormat="1" x14ac:dyDescent="0.25">
      <c r="G160" s="13"/>
      <c r="H160" s="13"/>
    </row>
    <row r="161" spans="7:8" s="12" customFormat="1" x14ac:dyDescent="0.25">
      <c r="G161" s="13"/>
      <c r="H161" s="13"/>
    </row>
  </sheetData>
  <sheetProtection algorithmName="SHA-512" hashValue="Bl0rlPI7VRIQWWKvEfBE9pzDamqGaOLvwGYAQsbycHMUUz1aj59nMXdQN9Pa93SrpZr8lXr0GgkdwF2MwHSTDw==" saltValue="GnMnaKah3DPeYOFS7g4ykQ==" spinCount="100000" sheet="1" insertRows="0"/>
  <mergeCells count="35">
    <mergeCell ref="E53:H53"/>
    <mergeCell ref="A56:C56"/>
    <mergeCell ref="E56:H56"/>
    <mergeCell ref="B57:H57"/>
    <mergeCell ref="B59:C59"/>
    <mergeCell ref="B60:H60"/>
    <mergeCell ref="B61:H61"/>
    <mergeCell ref="C62:H62"/>
    <mergeCell ref="B51:H51"/>
    <mergeCell ref="B8:C8"/>
    <mergeCell ref="E8:G8"/>
    <mergeCell ref="B9:H9"/>
    <mergeCell ref="B47:H47"/>
    <mergeCell ref="C11:H11"/>
    <mergeCell ref="C12:H12"/>
    <mergeCell ref="E18:F18"/>
    <mergeCell ref="B48:D48"/>
    <mergeCell ref="E48:H48"/>
    <mergeCell ref="C19:H19"/>
    <mergeCell ref="C27:H27"/>
    <mergeCell ref="C28:H28"/>
    <mergeCell ref="C39:H39"/>
    <mergeCell ref="C43:H43"/>
    <mergeCell ref="B5:C5"/>
    <mergeCell ref="E5:G5"/>
    <mergeCell ref="B6:C6"/>
    <mergeCell ref="E6:G6"/>
    <mergeCell ref="B7:C7"/>
    <mergeCell ref="E7:G7"/>
    <mergeCell ref="C36:H36"/>
    <mergeCell ref="B1:H1"/>
    <mergeCell ref="B2:H2"/>
    <mergeCell ref="B4:C4"/>
    <mergeCell ref="E4:G4"/>
    <mergeCell ref="C32:H32"/>
  </mergeCells>
  <conditionalFormatting sqref="H30">
    <cfRule type="containsBlanks" dxfId="12" priority="17">
      <formula>LEN(TRIM(H30))=0</formula>
    </cfRule>
  </conditionalFormatting>
  <conditionalFormatting sqref="H20:H21 H33 H40 H24">
    <cfRule type="containsBlanks" dxfId="11" priority="19">
      <formula>LEN(TRIM(H20))=0</formula>
    </cfRule>
  </conditionalFormatting>
  <conditionalFormatting sqref="H29">
    <cfRule type="containsBlanks" dxfId="10" priority="18">
      <formula>LEN(TRIM(H29))=0</formula>
    </cfRule>
  </conditionalFormatting>
  <conditionalFormatting sqref="H31">
    <cfRule type="containsBlanks" dxfId="9" priority="16">
      <formula>LEN(TRIM(H31))=0</formula>
    </cfRule>
  </conditionalFormatting>
  <conditionalFormatting sqref="H34">
    <cfRule type="containsBlanks" dxfId="8" priority="15">
      <formula>LEN(TRIM(H34))=0</formula>
    </cfRule>
  </conditionalFormatting>
  <conditionalFormatting sqref="H35">
    <cfRule type="containsBlanks" dxfId="7" priority="14">
      <formula>LEN(TRIM(H35))=0</formula>
    </cfRule>
  </conditionalFormatting>
  <conditionalFormatting sqref="H41">
    <cfRule type="containsBlanks" dxfId="6" priority="13">
      <formula>LEN(TRIM(H41))=0</formula>
    </cfRule>
  </conditionalFormatting>
  <conditionalFormatting sqref="H44">
    <cfRule type="containsBlanks" dxfId="5" priority="12">
      <formula>LEN(TRIM(H44))=0</formula>
    </cfRule>
  </conditionalFormatting>
  <conditionalFormatting sqref="H45">
    <cfRule type="containsBlanks" dxfId="4" priority="11">
      <formula>LEN(TRIM(H45))=0</formula>
    </cfRule>
  </conditionalFormatting>
  <conditionalFormatting sqref="H23">
    <cfRule type="containsBlanks" dxfId="3" priority="10">
      <formula>LEN(TRIM(H23))=0</formula>
    </cfRule>
  </conditionalFormatting>
  <conditionalFormatting sqref="H22">
    <cfRule type="containsBlanks" dxfId="2" priority="5">
      <formula>LEN(TRIM(H22))=0</formula>
    </cfRule>
  </conditionalFormatting>
  <conditionalFormatting sqref="H25">
    <cfRule type="containsBlanks" dxfId="1" priority="2">
      <formula>LEN(TRIM(H25))=0</formula>
    </cfRule>
  </conditionalFormatting>
  <conditionalFormatting sqref="H37">
    <cfRule type="containsBlanks" dxfId="0" priority="1">
      <formula>LEN(TRIM(H37))=0</formula>
    </cfRule>
  </conditionalFormatting>
  <dataValidations count="2">
    <dataValidation type="list" allowBlank="1" showInputMessage="1" showErrorMessage="1" sqref="F44:F45 F29:F31 F20:F25 F40:F41 F33:F35 F37" xr:uid="{00000000-0002-0000-0000-000000000000}">
      <formula1>$K$2:$K$4</formula1>
    </dataValidation>
    <dataValidation type="list" allowBlank="1" showInputMessage="1" showErrorMessage="1" sqref="D44:D45 D29:D31 D20:D26 D40:D41 D33:D35 D37" xr:uid="{00000000-0002-0000-0000-000001000000}">
      <formula1>$J$2:$J$7</formula1>
    </dataValidation>
  </dataValidations>
  <printOptions horizontalCentered="1" headings="1"/>
  <pageMargins left="0.39370078740157483" right="0.39370078740157483" top="0.59055118110236227" bottom="0.59055118110236227" header="0.59055118110236227" footer="0.59055118110236227"/>
  <pageSetup paperSize="9" scale="63" fitToHeight="100" orientation="portrait" r:id="rId1"/>
  <rowBreaks count="1" manualBreakCount="1">
    <brk id="5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87F0B5AEB091438FB80A7F1E7034F6" ma:contentTypeVersion="12" ma:contentTypeDescription="Een nieuw document maken." ma:contentTypeScope="" ma:versionID="00f15d5f241987a461b1c578d576b0df">
  <xsd:schema xmlns:xsd="http://www.w3.org/2001/XMLSchema" xmlns:xs="http://www.w3.org/2001/XMLSchema" xmlns:p="http://schemas.microsoft.com/office/2006/metadata/properties" xmlns:ns1="http://schemas.microsoft.com/sharepoint/v3" xmlns:ns2="82fd186a-3d3d-4509-8194-8d20a52a3308" xmlns:ns3="8982119c-eb27-4275-81b1-d970473e63f5" targetNamespace="http://schemas.microsoft.com/office/2006/metadata/properties" ma:root="true" ma:fieldsID="9bc83776c857c9ed3d553ce6141e65c2" ns1:_="" ns2:_="" ns3:_="">
    <xsd:import namespace="http://schemas.microsoft.com/sharepoint/v3"/>
    <xsd:import namespace="82fd186a-3d3d-4509-8194-8d20a52a3308"/>
    <xsd:import namespace="8982119c-eb27-4275-81b1-d970473e63f5"/>
    <xsd:element name="properties">
      <xsd:complexType>
        <xsd:sequence>
          <xsd:element name="documentManagement">
            <xsd:complexType>
              <xsd:all>
                <xsd:element ref="ns2:Waddenbelevingspunt"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_dlc_DocId" minOccurs="0"/>
                <xsd:element ref="ns3:_dlc_DocIdUrl" minOccurs="0"/>
                <xsd:element ref="ns3:_dlc_DocIdPersistId" minOccurs="0"/>
                <xsd:element ref="ns1:_ip_UnifiedCompliancePolicyProperties" minOccurs="0"/>
                <xsd:element ref="ns1:_ip_UnifiedCompliancePolicyUIAc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d186a-3d3d-4509-8194-8d20a52a3308" elementFormDefault="qualified">
    <xsd:import namespace="http://schemas.microsoft.com/office/2006/documentManagement/types"/>
    <xsd:import namespace="http://schemas.microsoft.com/office/infopath/2007/PartnerControls"/>
    <xsd:element name="Waddenbelevingspunt" ma:index="8" nillable="true" ma:displayName="Waddenbelevingspunt" ma:internalName="Waddenbelevingspunt">
      <xsd:simpleType>
        <xsd:restriction base="dms:Text"/>
      </xsd:simpleType>
    </xsd:element>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82119c-eb27-4275-81b1-d970473e63f5"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ddenbelevingspunt xmlns="82fd186a-3d3d-4509-8194-8d20a52a3308" xsi:nil="true"/>
    <_ip_UnifiedCompliancePolicyUIAction xmlns="http://schemas.microsoft.com/sharepoint/v3" xsi:nil="true"/>
    <_ip_UnifiedCompliancePolicyProperties xmlns="http://schemas.microsoft.com/sharepoint/v3" xsi:nil="true"/>
    <_dlc_DocId xmlns="8982119c-eb27-4275-81b1-d970473e63f5">1911HK-200438878-280168</_dlc_DocId>
    <_dlc_DocIdUrl xmlns="8982119c-eb27-4275-81b1-d970473e63f5">
      <Url>https://hollandskroon.sharepoint.com/sites/PITsites/Inkoop/_layouts/15/DocIdRedir.aspx?ID=1911HK-200438878-280168</Url>
      <Description>1911HK-200438878-280168</Description>
    </_dlc_DocIdUrl>
  </documentManagement>
</p:properties>
</file>

<file path=customXml/itemProps1.xml><?xml version="1.0" encoding="utf-8"?>
<ds:datastoreItem xmlns:ds="http://schemas.openxmlformats.org/officeDocument/2006/customXml" ds:itemID="{59186463-F0EB-44B7-92DF-CF8D0D27B904}">
  <ds:schemaRefs>
    <ds:schemaRef ds:uri="http://schemas.microsoft.com/sharepoint/events"/>
  </ds:schemaRefs>
</ds:datastoreItem>
</file>

<file path=customXml/itemProps2.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3.xml><?xml version="1.0" encoding="utf-8"?>
<ds:datastoreItem xmlns:ds="http://schemas.openxmlformats.org/officeDocument/2006/customXml" ds:itemID="{5BAC919C-7233-4DBA-9462-C9E789C43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fd186a-3d3d-4509-8194-8d20a52a3308"/>
    <ds:schemaRef ds:uri="8982119c-eb27-4275-81b1-d970473e6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416D87-72CF-41BD-B99C-35D1DDE5E196}">
  <ds:schemaRefs>
    <ds:schemaRef ds:uri="http://schemas.microsoft.com/office/2006/metadata/properties"/>
    <ds:schemaRef ds:uri="8982119c-eb27-4275-81b1-d970473e63f5"/>
    <ds:schemaRef ds:uri="http://purl.org/dc/terms/"/>
    <ds:schemaRef ds:uri="http://schemas.microsoft.com/sharepoint/v3"/>
    <ds:schemaRef ds:uri="http://schemas.microsoft.com/office/2006/documentManagement/types"/>
    <ds:schemaRef ds:uri="82fd186a-3d3d-4509-8194-8d20a52a3308"/>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prijzenblad!_Toc376716885</vt:lpstr>
      <vt:lpstr>prijzenblad!Afdrukbereik</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Inschrijvingsleidraad directievoering UAV_bijlage c tarievenlijst</dc:title>
  <dc:subject/>
  <dc:creator>thph274</dc:creator>
  <cp:keywords/>
  <dc:description/>
  <cp:lastModifiedBy>Thomas Philippo</cp:lastModifiedBy>
  <cp:revision/>
  <cp:lastPrinted>2018-05-18T12:20:30Z</cp:lastPrinted>
  <dcterms:created xsi:type="dcterms:W3CDTF">2013-01-10T11:34:12Z</dcterms:created>
  <dcterms:modified xsi:type="dcterms:W3CDTF">2022-05-09T14:33:52Z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0x010100D887F0B5AEB091438FB80A7F1E7034F6</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_dlc_DocIdItemGuid">
    <vt:lpwstr>cda80fa7-dffc-4be1-af97-b899e15d1d02</vt:lpwstr>
  </property>
</Properties>
</file>