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kada.sharepoint.com/Gedeelde documenten/10 Projecten/Kwalifier/Payroll 2022/Nota van Inlichtingen/"/>
    </mc:Choice>
  </mc:AlternateContent>
  <xr:revisionPtr revIDLastSave="791" documentId="8_{E327A72B-DE97-4839-861A-59ECD6AA63C0}" xr6:coauthVersionLast="47" xr6:coauthVersionMax="47" xr10:uidLastSave="{C05D4438-5C1E-4A70-847B-BB62E5E53D51}"/>
  <bookViews>
    <workbookView xWindow="-28920" yWindow="-120" windowWidth="29040" windowHeight="15720" xr2:uid="{64669403-B46F-44E6-8E5C-BF071E560D57}"/>
  </bookViews>
  <sheets>
    <sheet name="Calculatieblad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33" i="2" l="1"/>
  <c r="P33" i="2"/>
  <c r="M33" i="2"/>
  <c r="J33" i="2"/>
  <c r="G33" i="2"/>
  <c r="D33" i="2"/>
  <c r="P16" i="2"/>
  <c r="S16" i="2"/>
  <c r="D19" i="2"/>
  <c r="G19" i="2"/>
  <c r="S27" i="2"/>
  <c r="S26" i="2"/>
  <c r="S24" i="2"/>
  <c r="S23" i="2"/>
  <c r="S22" i="2"/>
  <c r="S21" i="2"/>
  <c r="S20" i="2"/>
  <c r="S19" i="2"/>
  <c r="P27" i="2"/>
  <c r="P26" i="2"/>
  <c r="P24" i="2"/>
  <c r="P23" i="2"/>
  <c r="P22" i="2"/>
  <c r="P21" i="2"/>
  <c r="P20" i="2"/>
  <c r="P19" i="2"/>
  <c r="M27" i="2"/>
  <c r="M26" i="2"/>
  <c r="M25" i="2"/>
  <c r="M24" i="2"/>
  <c r="M23" i="2"/>
  <c r="M22" i="2"/>
  <c r="M21" i="2"/>
  <c r="M20" i="2"/>
  <c r="M19" i="2"/>
  <c r="J27" i="2"/>
  <c r="J26" i="2"/>
  <c r="J25" i="2"/>
  <c r="J24" i="2"/>
  <c r="J23" i="2"/>
  <c r="J22" i="2"/>
  <c r="J21" i="2"/>
  <c r="J20" i="2"/>
  <c r="J19" i="2"/>
  <c r="P28" i="2"/>
  <c r="P30" i="2" s="1"/>
  <c r="P13" i="2"/>
  <c r="P8" i="2" l="1"/>
  <c r="P11" i="2" s="1"/>
  <c r="S8" i="2"/>
  <c r="M8" i="2"/>
  <c r="J8" i="2"/>
  <c r="D8" i="2"/>
  <c r="D11" i="2" s="1"/>
  <c r="G8" i="2"/>
  <c r="S10" i="2" s="1"/>
  <c r="P14" i="2" l="1"/>
  <c r="S11" i="2"/>
  <c r="M10" i="2"/>
  <c r="M11" i="2" s="1"/>
  <c r="J11" i="2"/>
  <c r="G10" i="2"/>
  <c r="G11" i="2" s="1"/>
  <c r="P17" i="2" l="1"/>
  <c r="S13" i="2"/>
  <c r="S14" i="2" s="1"/>
  <c r="M13" i="2"/>
  <c r="M14" i="2" s="1"/>
  <c r="M17" i="2" s="1"/>
  <c r="M16" i="2"/>
  <c r="J16" i="2"/>
  <c r="J13" i="2"/>
  <c r="J14" i="2" s="1"/>
  <c r="J17" i="2" s="1"/>
  <c r="D16" i="2"/>
  <c r="G16" i="2"/>
  <c r="G13" i="2"/>
  <c r="G14" i="2" s="1"/>
  <c r="S17" i="2" l="1"/>
  <c r="G17" i="2"/>
  <c r="D13" i="2"/>
  <c r="D14" i="2" s="1"/>
  <c r="D17" i="2" s="1"/>
  <c r="G20" i="2" l="1"/>
  <c r="G26" i="2"/>
  <c r="G27" i="2"/>
  <c r="G25" i="2"/>
  <c r="G21" i="2"/>
  <c r="G24" i="2"/>
  <c r="D26" i="2"/>
  <c r="D21" i="2"/>
  <c r="D23" i="2"/>
  <c r="D24" i="2"/>
  <c r="D20" i="2"/>
  <c r="D27" i="2"/>
  <c r="G22" i="2"/>
  <c r="G23" i="2"/>
  <c r="D22" i="2"/>
  <c r="D25" i="2"/>
  <c r="D28" i="2" l="1"/>
  <c r="D30" i="2" s="1"/>
  <c r="S28" i="2"/>
  <c r="S30" i="2" s="1"/>
  <c r="M28" i="2"/>
  <c r="M30" i="2" s="1"/>
  <c r="G28" i="2"/>
  <c r="G30" i="2" s="1"/>
  <c r="J28" i="2"/>
  <c r="J30" i="2" s="1"/>
  <c r="D36" i="2" l="1"/>
</calcChain>
</file>

<file path=xl/sharedStrings.xml><?xml version="1.0" encoding="utf-8"?>
<sst xmlns="http://schemas.openxmlformats.org/spreadsheetml/2006/main" count="129" uniqueCount="40">
  <si>
    <t>Percentage</t>
  </si>
  <si>
    <t>Algemeen</t>
  </si>
  <si>
    <t>Reserveringen</t>
  </si>
  <si>
    <t>Bijdrage</t>
  </si>
  <si>
    <t>Vakantiegeld</t>
  </si>
  <si>
    <t>Ziekte</t>
  </si>
  <si>
    <t>Wettelijke inhoudingen</t>
  </si>
  <si>
    <t>WW</t>
  </si>
  <si>
    <t>WAO/WIA Basispremie</t>
  </si>
  <si>
    <t>Werkhervattingskas</t>
  </si>
  <si>
    <t>Transitievergoeding incl. sociale lasten</t>
  </si>
  <si>
    <t>ZVW</t>
  </si>
  <si>
    <t>Pensioen</t>
  </si>
  <si>
    <t>Subtotaal</t>
  </si>
  <si>
    <t>Ondertekening:</t>
  </si>
  <si>
    <t>Naam Inschrijver:</t>
  </si>
  <si>
    <t>Naam ondertekenaar:</t>
  </si>
  <si>
    <t>Datum:</t>
  </si>
  <si>
    <t>Handtekening:</t>
  </si>
  <si>
    <t xml:space="preserve">Gemiddelde Omrekenfactor (inschrijfprijs):   </t>
  </si>
  <si>
    <t>Aanvulling ziektewet</t>
  </si>
  <si>
    <t xml:space="preserve">Weging:   </t>
  </si>
  <si>
    <t>ZW Premie</t>
  </si>
  <si>
    <t>PAWW</t>
  </si>
  <si>
    <t xml:space="preserve">Eindejaarsuitkering </t>
  </si>
  <si>
    <t xml:space="preserve">Omrekenfactor (exclusief marge):   </t>
  </si>
  <si>
    <t xml:space="preserve">Marge:   </t>
  </si>
  <si>
    <r>
      <t xml:space="preserve">De vergelijking tussen inschrijvers vindt plaats op basis van de omrekenfactor </t>
    </r>
    <r>
      <rPr>
        <b/>
        <i/>
        <u/>
        <sz val="14"/>
        <color rgb="FFFF0000"/>
        <rFont val="Calibri"/>
        <family val="2"/>
        <scheme val="minor"/>
      </rPr>
      <t>zonder</t>
    </r>
    <r>
      <rPr>
        <b/>
        <i/>
        <sz val="14"/>
        <color rgb="FFFF0000"/>
        <rFont val="Calibri"/>
        <family val="2"/>
        <scheme val="minor"/>
      </rPr>
      <t xml:space="preserve"> het basisloon (100%)</t>
    </r>
  </si>
  <si>
    <t>Aanbesteding 'Payroll dienstverlening' - Kwalifier</t>
  </si>
  <si>
    <t xml:space="preserve">Administratieve vergoeding (2,5%):   </t>
  </si>
  <si>
    <t xml:space="preserve">Omrekenfactor (inclusief marge ):   </t>
  </si>
  <si>
    <r>
      <rPr>
        <b/>
        <sz val="16"/>
        <rFont val="Calibri"/>
        <family val="2"/>
        <scheme val="minor"/>
      </rPr>
      <t>Payroll Regulier ABP-pensioen</t>
    </r>
    <r>
      <rPr>
        <b/>
        <sz val="11"/>
        <rFont val="Calibri"/>
        <family val="2"/>
        <scheme val="minor"/>
      </rPr>
      <t xml:space="preserve">
</t>
    </r>
    <r>
      <rPr>
        <b/>
        <u/>
        <sz val="16"/>
        <rFont val="Calibri"/>
        <family val="2"/>
        <scheme val="minor"/>
      </rPr>
      <t>Ziekterisico voor Opdrachtnemer</t>
    </r>
  </si>
  <si>
    <r>
      <rPr>
        <b/>
        <sz val="16"/>
        <rFont val="Calibri"/>
        <family val="2"/>
        <scheme val="minor"/>
      </rPr>
      <t>Payroll Regulier ABP-pensioen</t>
    </r>
    <r>
      <rPr>
        <b/>
        <sz val="11"/>
        <rFont val="Calibri"/>
        <family val="2"/>
        <scheme val="minor"/>
      </rPr>
      <t xml:space="preserve">
</t>
    </r>
    <r>
      <rPr>
        <b/>
        <u/>
        <sz val="16"/>
        <rFont val="Calibri"/>
        <family val="2"/>
        <scheme val="minor"/>
      </rPr>
      <t>Ziekterisico voor Opdrachtgever</t>
    </r>
  </si>
  <si>
    <r>
      <rPr>
        <b/>
        <sz val="16"/>
        <rFont val="Calibri"/>
        <family val="2"/>
        <scheme val="minor"/>
      </rPr>
      <t>Payroll Regulier AOW</t>
    </r>
    <r>
      <rPr>
        <b/>
        <sz val="11"/>
        <rFont val="Calibri"/>
        <family val="2"/>
        <scheme val="minor"/>
      </rPr>
      <t xml:space="preserve">
</t>
    </r>
    <r>
      <rPr>
        <b/>
        <u/>
        <sz val="16"/>
        <rFont val="Calibri"/>
        <family val="2"/>
        <scheme val="minor"/>
      </rPr>
      <t>Ziekterisico voor Opdrachtgever</t>
    </r>
  </si>
  <si>
    <r>
      <rPr>
        <b/>
        <sz val="16"/>
        <rFont val="Calibri"/>
        <family val="2"/>
        <scheme val="minor"/>
      </rPr>
      <t>Payroll Regulier AOW</t>
    </r>
    <r>
      <rPr>
        <b/>
        <sz val="11"/>
        <rFont val="Calibri"/>
        <family val="2"/>
        <scheme val="minor"/>
      </rPr>
      <t xml:space="preserve">
</t>
    </r>
    <r>
      <rPr>
        <b/>
        <u/>
        <sz val="16"/>
        <rFont val="Calibri"/>
        <family val="2"/>
        <scheme val="minor"/>
      </rPr>
      <t>Ziekterisico voor Opdrachtnemer</t>
    </r>
  </si>
  <si>
    <r>
      <rPr>
        <b/>
        <sz val="16"/>
        <rFont val="Calibri"/>
        <family val="2"/>
        <scheme val="minor"/>
      </rPr>
      <t>Payroll Regulier Payroll-pensioen</t>
    </r>
    <r>
      <rPr>
        <b/>
        <sz val="11"/>
        <rFont val="Calibri"/>
        <family val="2"/>
        <scheme val="minor"/>
      </rPr>
      <t xml:space="preserve">
</t>
    </r>
    <r>
      <rPr>
        <b/>
        <u/>
        <sz val="16"/>
        <rFont val="Calibri"/>
        <family val="2"/>
        <scheme val="minor"/>
      </rPr>
      <t>Ziekterisico voor Opdrachtgever</t>
    </r>
  </si>
  <si>
    <r>
      <rPr>
        <b/>
        <sz val="16"/>
        <rFont val="Calibri"/>
        <family val="2"/>
        <scheme val="minor"/>
      </rPr>
      <t>Payroll Regulier Payroll-pensioen</t>
    </r>
    <r>
      <rPr>
        <b/>
        <sz val="11"/>
        <rFont val="Calibri"/>
        <family val="2"/>
        <scheme val="minor"/>
      </rPr>
      <t xml:space="preserve">
</t>
    </r>
    <r>
      <rPr>
        <b/>
        <u/>
        <sz val="16"/>
        <rFont val="Calibri"/>
        <family val="2"/>
        <scheme val="minor"/>
      </rPr>
      <t>Ziekterisico voor Opdrachtnemer</t>
    </r>
  </si>
  <si>
    <t>Door inschrijver in te vullen</t>
  </si>
  <si>
    <t>Basisloon (Conform CAO)</t>
  </si>
  <si>
    <t>Bijlage 5 - Calculatieblad NvI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</si>
</sst>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i/>
      <u/>
      <sz val="14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5" fillId="0" borderId="0" xfId="0" applyFont="1"/>
    <xf numFmtId="0" fontId="2" fillId="3" borderId="1" xfId="0" applyFont="1" applyFill="1" applyBorder="1" applyAlignment="1">
      <alignment horizontal="left"/>
    </xf>
    <xf numFmtId="10" fontId="4" fillId="0" borderId="0" xfId="0" applyNumberFormat="1" applyFont="1" applyAlignment="1">
      <alignment horizontal="right"/>
    </xf>
    <xf numFmtId="2" fontId="0" fillId="0" borderId="1" xfId="1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10" fontId="0" fillId="2" borderId="1" xfId="0" applyNumberFormat="1" applyFill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10" fontId="0" fillId="0" borderId="0" xfId="0" applyNumberFormat="1"/>
    <xf numFmtId="0" fontId="0" fillId="0" borderId="0" xfId="0" applyAlignment="1">
      <alignment vertical="center"/>
    </xf>
    <xf numFmtId="9" fontId="10" fillId="7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/>
    </xf>
    <xf numFmtId="10" fontId="2" fillId="5" borderId="0" xfId="0" applyNumberFormat="1" applyFont="1" applyFill="1" applyAlignment="1">
      <alignment horizontal="center" wrapText="1"/>
    </xf>
    <xf numFmtId="0" fontId="7" fillId="0" borderId="0" xfId="0" applyFont="1" applyAlignment="1">
      <alignment vertical="top"/>
    </xf>
    <xf numFmtId="0" fontId="12" fillId="0" borderId="0" xfId="0" applyFont="1"/>
    <xf numFmtId="0" fontId="3" fillId="10" borderId="1" xfId="0" applyFont="1" applyFill="1" applyBorder="1"/>
    <xf numFmtId="0" fontId="2" fillId="10" borderId="1" xfId="0" applyFont="1" applyFill="1" applyBorder="1" applyAlignment="1">
      <alignment horizontal="center"/>
    </xf>
    <xf numFmtId="2" fontId="2" fillId="10" borderId="1" xfId="0" applyNumberFormat="1" applyFont="1" applyFill="1" applyBorder="1" applyAlignment="1">
      <alignment horizontal="center"/>
    </xf>
    <xf numFmtId="164" fontId="11" fillId="8" borderId="2" xfId="0" applyNumberFormat="1" applyFont="1" applyFill="1" applyBorder="1" applyAlignment="1">
      <alignment horizontal="center" vertical="center"/>
    </xf>
    <xf numFmtId="164" fontId="6" fillId="4" borderId="2" xfId="0" applyNumberFormat="1" applyFont="1" applyFill="1" applyBorder="1" applyAlignment="1">
      <alignment horizontal="center" vertical="center"/>
    </xf>
    <xf numFmtId="10" fontId="0" fillId="12" borderId="1" xfId="0" applyNumberFormat="1" applyFill="1" applyBorder="1" applyAlignment="1">
      <alignment horizontal="center"/>
    </xf>
    <xf numFmtId="2" fontId="0" fillId="12" borderId="1" xfId="0" applyNumberFormat="1" applyFill="1" applyBorder="1" applyAlignment="1">
      <alignment horizontal="center"/>
    </xf>
    <xf numFmtId="0" fontId="18" fillId="0" borderId="0" xfId="0" applyFont="1"/>
    <xf numFmtId="10" fontId="2" fillId="5" borderId="0" xfId="0" applyNumberFormat="1" applyFont="1" applyFill="1" applyAlignment="1">
      <alignment wrapText="1"/>
    </xf>
    <xf numFmtId="10" fontId="11" fillId="8" borderId="2" xfId="0" applyNumberFormat="1" applyFont="1" applyFill="1" applyBorder="1" applyAlignment="1">
      <alignment horizontal="center" vertical="center"/>
    </xf>
    <xf numFmtId="10" fontId="12" fillId="0" borderId="0" xfId="0" applyNumberFormat="1" applyFont="1"/>
    <xf numFmtId="10" fontId="13" fillId="2" borderId="1" xfId="0" applyNumberFormat="1" applyFont="1" applyFill="1" applyBorder="1" applyAlignment="1">
      <alignment horizontal="center" vertical="center"/>
    </xf>
    <xf numFmtId="0" fontId="16" fillId="16" borderId="1" xfId="0" applyFont="1" applyFill="1" applyBorder="1" applyAlignment="1">
      <alignment horizontal="center" vertical="center" wrapText="1"/>
    </xf>
    <xf numFmtId="0" fontId="16" fillId="16" borderId="1" xfId="0" applyFont="1" applyFill="1" applyBorder="1" applyAlignment="1">
      <alignment horizontal="center" vertical="center"/>
    </xf>
    <xf numFmtId="0" fontId="16" fillId="15" borderId="1" xfId="0" applyFont="1" applyFill="1" applyBorder="1" applyAlignment="1">
      <alignment horizontal="center" vertical="center" wrapText="1"/>
    </xf>
    <xf numFmtId="0" fontId="16" fillId="15" borderId="1" xfId="0" applyFont="1" applyFill="1" applyBorder="1" applyAlignment="1">
      <alignment horizontal="center" vertical="center"/>
    </xf>
    <xf numFmtId="164" fontId="9" fillId="6" borderId="3" xfId="0" applyNumberFormat="1" applyFont="1" applyFill="1" applyBorder="1" applyAlignment="1">
      <alignment horizontal="center" vertical="center"/>
    </xf>
    <xf numFmtId="164" fontId="9" fillId="6" borderId="0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16" fillId="14" borderId="1" xfId="0" applyFont="1" applyFill="1" applyBorder="1" applyAlignment="1">
      <alignment horizontal="center" vertical="center" wrapText="1"/>
    </xf>
    <xf numFmtId="0" fontId="16" fillId="14" borderId="1" xfId="0" applyFont="1" applyFill="1" applyBorder="1" applyAlignment="1">
      <alignment horizontal="center" vertical="center"/>
    </xf>
    <xf numFmtId="0" fontId="16" fillId="13" borderId="1" xfId="0" applyFont="1" applyFill="1" applyBorder="1" applyAlignment="1">
      <alignment horizontal="center" vertical="center" wrapText="1"/>
    </xf>
    <xf numFmtId="0" fontId="16" fillId="13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6" fillId="11" borderId="1" xfId="0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16" fillId="9" borderId="1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2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1785258</xdr:colOff>
      <xdr:row>0</xdr:row>
      <xdr:rowOff>152399</xdr:rowOff>
    </xdr:from>
    <xdr:ext cx="3299927" cy="1021145"/>
    <xdr:pic>
      <xdr:nvPicPr>
        <xdr:cNvPr id="4" name="Afbeelding 3">
          <a:extLst>
            <a:ext uri="{FF2B5EF4-FFF2-40B4-BE49-F238E27FC236}">
              <a16:creationId xmlns:a16="http://schemas.microsoft.com/office/drawing/2014/main" id="{9B145614-2CC1-440E-8CEA-890310F0A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34054" y="152399"/>
          <a:ext cx="3299927" cy="102114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53AD9-E598-4179-8EBB-1FE12BE875D9}">
  <dimension ref="B2:X43"/>
  <sheetViews>
    <sheetView showGridLines="0" tabSelected="1" topLeftCell="B1" zoomScale="85" zoomScaleNormal="85" zoomScaleSheetLayoutView="130" workbookViewId="0">
      <selection activeCell="B3" sqref="B3"/>
    </sheetView>
  </sheetViews>
  <sheetFormatPr defaultRowHeight="15" x14ac:dyDescent="0.25"/>
  <cols>
    <col min="1" max="1" width="3.28515625" customWidth="1"/>
    <col min="2" max="2" width="49.85546875" customWidth="1"/>
    <col min="3" max="3" width="17.42578125" customWidth="1"/>
    <col min="4" max="4" width="28.85546875" style="16" customWidth="1"/>
    <col min="5" max="5" width="2.5703125" customWidth="1"/>
    <col min="6" max="6" width="17.42578125" customWidth="1"/>
    <col min="7" max="7" width="26.42578125" style="16" customWidth="1"/>
    <col min="8" max="8" width="2.5703125" customWidth="1"/>
    <col min="9" max="9" width="17.42578125" customWidth="1"/>
    <col min="10" max="10" width="26.42578125" style="16" customWidth="1"/>
    <col min="11" max="11" width="2.5703125" customWidth="1"/>
    <col min="12" max="12" width="17.42578125" customWidth="1"/>
    <col min="13" max="13" width="26.42578125" style="16" customWidth="1"/>
    <col min="14" max="14" width="2.5703125" customWidth="1"/>
    <col min="15" max="15" width="17.42578125" customWidth="1"/>
    <col min="16" max="16" width="26.42578125" style="16" customWidth="1"/>
    <col min="17" max="17" width="2.5703125" customWidth="1"/>
    <col min="18" max="18" width="17.42578125" customWidth="1"/>
    <col min="19" max="19" width="26.42578125" style="16" customWidth="1"/>
    <col min="20" max="20" width="20" customWidth="1"/>
    <col min="21" max="21" width="13" customWidth="1"/>
    <col min="22" max="22" width="8.42578125" customWidth="1"/>
    <col min="23" max="23" width="10" customWidth="1"/>
    <col min="24" max="24" width="9.85546875" customWidth="1"/>
  </cols>
  <sheetData>
    <row r="2" spans="2:19" ht="33" customHeight="1" thickBot="1" x14ac:dyDescent="0.55000000000000004">
      <c r="B2" s="28" t="s">
        <v>39</v>
      </c>
      <c r="D2" s="29"/>
      <c r="G2"/>
      <c r="J2"/>
      <c r="M2"/>
      <c r="P2"/>
      <c r="S2"/>
    </row>
    <row r="3" spans="2:19" ht="62.45" customHeight="1" thickBot="1" x14ac:dyDescent="0.3">
      <c r="B3" s="19" t="s">
        <v>28</v>
      </c>
      <c r="C3" s="40" t="s">
        <v>37</v>
      </c>
      <c r="D3" s="41"/>
      <c r="G3"/>
      <c r="J3"/>
      <c r="M3"/>
      <c r="P3"/>
      <c r="S3"/>
    </row>
    <row r="4" spans="2:19" ht="9" customHeight="1" x14ac:dyDescent="0.25">
      <c r="B4" s="10"/>
      <c r="D4" s="18"/>
      <c r="G4"/>
      <c r="J4"/>
      <c r="M4"/>
      <c r="P4"/>
      <c r="S4"/>
    </row>
    <row r="5" spans="2:19" ht="51" customHeight="1" x14ac:dyDescent="0.25">
      <c r="C5" s="50" t="s">
        <v>32</v>
      </c>
      <c r="D5" s="51"/>
      <c r="F5" s="47" t="s">
        <v>31</v>
      </c>
      <c r="G5" s="48"/>
      <c r="I5" s="42" t="s">
        <v>35</v>
      </c>
      <c r="J5" s="43"/>
      <c r="L5" s="44" t="s">
        <v>36</v>
      </c>
      <c r="M5" s="45"/>
      <c r="O5" s="33" t="s">
        <v>33</v>
      </c>
      <c r="P5" s="34"/>
      <c r="R5" s="35" t="s">
        <v>34</v>
      </c>
      <c r="S5" s="36"/>
    </row>
    <row r="6" spans="2:19" ht="15.75" x14ac:dyDescent="0.25">
      <c r="B6" s="21" t="s">
        <v>1</v>
      </c>
      <c r="C6" s="22" t="s">
        <v>0</v>
      </c>
      <c r="D6" s="22" t="s">
        <v>3</v>
      </c>
      <c r="F6" s="22" t="s">
        <v>0</v>
      </c>
      <c r="G6" s="22" t="s">
        <v>3</v>
      </c>
      <c r="I6" s="22" t="s">
        <v>0</v>
      </c>
      <c r="J6" s="22" t="s">
        <v>3</v>
      </c>
      <c r="L6" s="22" t="s">
        <v>0</v>
      </c>
      <c r="M6" s="22" t="s">
        <v>3</v>
      </c>
      <c r="O6" s="22" t="s">
        <v>0</v>
      </c>
      <c r="P6" s="22" t="s">
        <v>3</v>
      </c>
      <c r="R6" s="22" t="s">
        <v>0</v>
      </c>
      <c r="S6" s="22" t="s">
        <v>3</v>
      </c>
    </row>
    <row r="7" spans="2:19" x14ac:dyDescent="0.25">
      <c r="B7" s="1" t="s">
        <v>38</v>
      </c>
      <c r="C7" s="9">
        <v>1</v>
      </c>
      <c r="D7" s="6">
        <v>100</v>
      </c>
      <c r="F7" s="9">
        <v>1</v>
      </c>
      <c r="G7" s="6">
        <v>100</v>
      </c>
      <c r="I7" s="9">
        <v>1</v>
      </c>
      <c r="J7" s="6">
        <v>100</v>
      </c>
      <c r="L7" s="9">
        <v>1</v>
      </c>
      <c r="M7" s="6">
        <v>100</v>
      </c>
      <c r="O7" s="9">
        <v>1</v>
      </c>
      <c r="P7" s="6">
        <v>100</v>
      </c>
      <c r="R7" s="9">
        <v>1</v>
      </c>
      <c r="S7" s="6">
        <v>100</v>
      </c>
    </row>
    <row r="8" spans="2:19" x14ac:dyDescent="0.25">
      <c r="B8" s="2"/>
      <c r="C8" s="5" t="s">
        <v>13</v>
      </c>
      <c r="D8" s="7">
        <f>SUM(D7:D7)</f>
        <v>100</v>
      </c>
      <c r="F8" s="5" t="s">
        <v>13</v>
      </c>
      <c r="G8" s="7">
        <f>SUM(G7:G7)</f>
        <v>100</v>
      </c>
      <c r="I8" s="5" t="s">
        <v>13</v>
      </c>
      <c r="J8" s="7">
        <f>SUM(J7:J7)</f>
        <v>100</v>
      </c>
      <c r="L8" s="5" t="s">
        <v>13</v>
      </c>
      <c r="M8" s="7">
        <f>SUM(M7:M7)</f>
        <v>100</v>
      </c>
      <c r="O8" s="5" t="s">
        <v>13</v>
      </c>
      <c r="P8" s="7">
        <f>SUM(P7:P7)</f>
        <v>100</v>
      </c>
      <c r="R8" s="5" t="s">
        <v>13</v>
      </c>
      <c r="S8" s="7">
        <f>SUM(S7:S7)</f>
        <v>100</v>
      </c>
    </row>
    <row r="9" spans="2:19" ht="15.75" x14ac:dyDescent="0.25">
      <c r="B9" s="21" t="s">
        <v>2</v>
      </c>
      <c r="C9" s="22" t="s">
        <v>0</v>
      </c>
      <c r="D9" s="23" t="s">
        <v>3</v>
      </c>
      <c r="F9" s="22" t="s">
        <v>0</v>
      </c>
      <c r="G9" s="23" t="s">
        <v>3</v>
      </c>
      <c r="I9" s="22" t="s">
        <v>0</v>
      </c>
      <c r="J9" s="23" t="s">
        <v>3</v>
      </c>
      <c r="L9" s="22" t="s">
        <v>0</v>
      </c>
      <c r="M9" s="23" t="s">
        <v>3</v>
      </c>
      <c r="O9" s="22" t="s">
        <v>0</v>
      </c>
      <c r="P9" s="23" t="s">
        <v>3</v>
      </c>
      <c r="R9" s="22" t="s">
        <v>0</v>
      </c>
      <c r="S9" s="23" t="s">
        <v>3</v>
      </c>
    </row>
    <row r="10" spans="2:19" x14ac:dyDescent="0.25">
      <c r="B10" s="1" t="s">
        <v>5</v>
      </c>
      <c r="C10" s="26"/>
      <c r="D10" s="27"/>
      <c r="F10" s="8">
        <v>0</v>
      </c>
      <c r="G10" s="17">
        <f t="shared" ref="G10" si="0">F10*$G$8</f>
        <v>0</v>
      </c>
      <c r="I10" s="26"/>
      <c r="J10" s="27"/>
      <c r="L10" s="8">
        <v>0</v>
      </c>
      <c r="M10" s="17">
        <f t="shared" ref="M10" si="1">L10*$G$8</f>
        <v>0</v>
      </c>
      <c r="O10" s="26"/>
      <c r="P10" s="27"/>
      <c r="R10" s="8">
        <v>0</v>
      </c>
      <c r="S10" s="17">
        <f t="shared" ref="S10" si="2">R10*$G$8</f>
        <v>0</v>
      </c>
    </row>
    <row r="11" spans="2:19" x14ac:dyDescent="0.25">
      <c r="B11" s="2"/>
      <c r="C11" s="5" t="s">
        <v>13</v>
      </c>
      <c r="D11" s="7">
        <f>SUM(D8,D10:D10)</f>
        <v>100</v>
      </c>
      <c r="F11" s="5" t="s">
        <v>13</v>
      </c>
      <c r="G11" s="7">
        <f>SUM(G8,G10:G10)</f>
        <v>100</v>
      </c>
      <c r="I11" s="5" t="s">
        <v>13</v>
      </c>
      <c r="J11" s="7">
        <f>SUM(J8,J10:J10)</f>
        <v>100</v>
      </c>
      <c r="L11" s="5" t="s">
        <v>13</v>
      </c>
      <c r="M11" s="7">
        <f>SUM(M8,M10:M10)</f>
        <v>100</v>
      </c>
      <c r="O11" s="5" t="s">
        <v>13</v>
      </c>
      <c r="P11" s="7">
        <f>SUM(P8,P10:P10)</f>
        <v>100</v>
      </c>
      <c r="R11" s="5" t="s">
        <v>13</v>
      </c>
      <c r="S11" s="7">
        <f>SUM(S8,S10:S10)</f>
        <v>100</v>
      </c>
    </row>
    <row r="12" spans="2:19" ht="15.75" x14ac:dyDescent="0.25">
      <c r="B12" s="21" t="s">
        <v>4</v>
      </c>
      <c r="C12" s="22" t="s">
        <v>0</v>
      </c>
      <c r="D12" s="23" t="s">
        <v>3</v>
      </c>
      <c r="F12" s="22" t="s">
        <v>0</v>
      </c>
      <c r="G12" s="23" t="s">
        <v>3</v>
      </c>
      <c r="I12" s="22" t="s">
        <v>0</v>
      </c>
      <c r="J12" s="23" t="s">
        <v>3</v>
      </c>
      <c r="L12" s="22" t="s">
        <v>0</v>
      </c>
      <c r="M12" s="23" t="s">
        <v>3</v>
      </c>
      <c r="O12" s="22" t="s">
        <v>0</v>
      </c>
      <c r="P12" s="23" t="s">
        <v>3</v>
      </c>
      <c r="R12" s="22" t="s">
        <v>0</v>
      </c>
      <c r="S12" s="23" t="s">
        <v>3</v>
      </c>
    </row>
    <row r="13" spans="2:19" x14ac:dyDescent="0.25">
      <c r="B13" s="1" t="s">
        <v>4</v>
      </c>
      <c r="C13" s="8">
        <v>0</v>
      </c>
      <c r="D13" s="17">
        <f>C13*D11</f>
        <v>0</v>
      </c>
      <c r="F13" s="8">
        <v>0</v>
      </c>
      <c r="G13" s="17">
        <f>F13*G11</f>
        <v>0</v>
      </c>
      <c r="I13" s="8">
        <v>0</v>
      </c>
      <c r="J13" s="17">
        <f>I13*J11</f>
        <v>0</v>
      </c>
      <c r="L13" s="8">
        <v>0</v>
      </c>
      <c r="M13" s="17">
        <f>L13*M11</f>
        <v>0</v>
      </c>
      <c r="O13" s="8">
        <v>0</v>
      </c>
      <c r="P13" s="17">
        <f>O13*P11</f>
        <v>0</v>
      </c>
      <c r="R13" s="8">
        <v>0</v>
      </c>
      <c r="S13" s="17">
        <f>R13*S11</f>
        <v>0</v>
      </c>
    </row>
    <row r="14" spans="2:19" x14ac:dyDescent="0.25">
      <c r="B14" s="3"/>
      <c r="C14" s="5" t="s">
        <v>13</v>
      </c>
      <c r="D14" s="7">
        <f>SUM(D11,D13)</f>
        <v>100</v>
      </c>
      <c r="F14" s="5" t="s">
        <v>13</v>
      </c>
      <c r="G14" s="7">
        <f>SUM(G11,G13)</f>
        <v>100</v>
      </c>
      <c r="I14" s="5" t="s">
        <v>13</v>
      </c>
      <c r="J14" s="7">
        <f>SUM(J11,J13)</f>
        <v>100</v>
      </c>
      <c r="L14" s="5" t="s">
        <v>13</v>
      </c>
      <c r="M14" s="7">
        <f>SUM(M11,M13)</f>
        <v>100</v>
      </c>
      <c r="O14" s="5" t="s">
        <v>13</v>
      </c>
      <c r="P14" s="7">
        <f>SUM(P11,P13)</f>
        <v>100</v>
      </c>
      <c r="R14" s="5" t="s">
        <v>13</v>
      </c>
      <c r="S14" s="7">
        <f>SUM(S11,S13)</f>
        <v>100</v>
      </c>
    </row>
    <row r="15" spans="2:19" ht="15.75" x14ac:dyDescent="0.25">
      <c r="B15" s="21" t="s">
        <v>24</v>
      </c>
      <c r="C15" s="22" t="s">
        <v>0</v>
      </c>
      <c r="D15" s="23" t="s">
        <v>3</v>
      </c>
      <c r="F15" s="22" t="s">
        <v>0</v>
      </c>
      <c r="G15" s="23" t="s">
        <v>3</v>
      </c>
      <c r="I15" s="22" t="s">
        <v>0</v>
      </c>
      <c r="J15" s="23" t="s">
        <v>3</v>
      </c>
      <c r="L15" s="22" t="s">
        <v>0</v>
      </c>
      <c r="M15" s="23" t="s">
        <v>3</v>
      </c>
      <c r="O15" s="22" t="s">
        <v>0</v>
      </c>
      <c r="P15" s="23" t="s">
        <v>3</v>
      </c>
      <c r="R15" s="22" t="s">
        <v>0</v>
      </c>
      <c r="S15" s="23" t="s">
        <v>3</v>
      </c>
    </row>
    <row r="16" spans="2:19" x14ac:dyDescent="0.25">
      <c r="B16" s="1" t="s">
        <v>24</v>
      </c>
      <c r="C16" s="8">
        <v>0</v>
      </c>
      <c r="D16" s="17">
        <f>D11*C16</f>
        <v>0</v>
      </c>
      <c r="F16" s="8">
        <v>0</v>
      </c>
      <c r="G16" s="17">
        <f>G11*F16</f>
        <v>0</v>
      </c>
      <c r="I16" s="8">
        <v>0</v>
      </c>
      <c r="J16" s="17">
        <f>J11*I16</f>
        <v>0</v>
      </c>
      <c r="L16" s="8">
        <v>0</v>
      </c>
      <c r="M16" s="17">
        <f>M11*L16</f>
        <v>0</v>
      </c>
      <c r="O16" s="8">
        <v>0</v>
      </c>
      <c r="P16" s="17">
        <f>P11*O16</f>
        <v>0</v>
      </c>
      <c r="R16" s="8">
        <v>0</v>
      </c>
      <c r="S16" s="17">
        <f>S11*R16</f>
        <v>0</v>
      </c>
    </row>
    <row r="17" spans="2:24" x14ac:dyDescent="0.25">
      <c r="B17" s="3"/>
      <c r="C17" s="5" t="s">
        <v>13</v>
      </c>
      <c r="D17" s="7">
        <f>SUM(D14,D16)</f>
        <v>100</v>
      </c>
      <c r="F17" s="5" t="s">
        <v>13</v>
      </c>
      <c r="G17" s="7">
        <f>SUM(G14,G16)</f>
        <v>100</v>
      </c>
      <c r="I17" s="5" t="s">
        <v>13</v>
      </c>
      <c r="J17" s="7">
        <f>SUM(J14,J16)</f>
        <v>100</v>
      </c>
      <c r="L17" s="5" t="s">
        <v>13</v>
      </c>
      <c r="M17" s="7">
        <f>SUM(M14,M16)</f>
        <v>100</v>
      </c>
      <c r="O17" s="5" t="s">
        <v>13</v>
      </c>
      <c r="P17" s="7">
        <f>SUM(P14,P16)</f>
        <v>100</v>
      </c>
      <c r="R17" s="5" t="s">
        <v>13</v>
      </c>
      <c r="S17" s="7">
        <f>SUM(S14,S16)</f>
        <v>100</v>
      </c>
    </row>
    <row r="18" spans="2:24" ht="15.75" x14ac:dyDescent="0.25">
      <c r="B18" s="21" t="s">
        <v>6</v>
      </c>
      <c r="C18" s="22" t="s">
        <v>0</v>
      </c>
      <c r="D18" s="23" t="s">
        <v>3</v>
      </c>
      <c r="F18" s="22" t="s">
        <v>0</v>
      </c>
      <c r="G18" s="23" t="s">
        <v>3</v>
      </c>
      <c r="I18" s="22" t="s">
        <v>0</v>
      </c>
      <c r="J18" s="23" t="s">
        <v>3</v>
      </c>
      <c r="L18" s="22" t="s">
        <v>0</v>
      </c>
      <c r="M18" s="23" t="s">
        <v>3</v>
      </c>
      <c r="O18" s="22" t="s">
        <v>0</v>
      </c>
      <c r="P18" s="23" t="s">
        <v>3</v>
      </c>
      <c r="R18" s="22" t="s">
        <v>0</v>
      </c>
      <c r="S18" s="23" t="s">
        <v>3</v>
      </c>
    </row>
    <row r="19" spans="2:24" x14ac:dyDescent="0.25">
      <c r="B19" s="1" t="s">
        <v>7</v>
      </c>
      <c r="C19" s="8">
        <v>0</v>
      </c>
      <c r="D19" s="17">
        <f>C19*$D$17</f>
        <v>0</v>
      </c>
      <c r="F19" s="8">
        <v>0</v>
      </c>
      <c r="G19" s="17">
        <f>F19*$G$17</f>
        <v>0</v>
      </c>
      <c r="I19" s="8">
        <v>0</v>
      </c>
      <c r="J19" s="17">
        <f>I19*$J$17</f>
        <v>0</v>
      </c>
      <c r="L19" s="8">
        <v>0</v>
      </c>
      <c r="M19" s="17">
        <f>L19*$M$17</f>
        <v>0</v>
      </c>
      <c r="O19" s="8">
        <v>0</v>
      </c>
      <c r="P19" s="17">
        <f>O19*$P$17</f>
        <v>0</v>
      </c>
      <c r="R19" s="8">
        <v>0</v>
      </c>
      <c r="S19" s="17">
        <f>R19*$S$17</f>
        <v>0</v>
      </c>
    </row>
    <row r="20" spans="2:24" x14ac:dyDescent="0.25">
      <c r="B20" s="1" t="s">
        <v>23</v>
      </c>
      <c r="C20" s="8">
        <v>0</v>
      </c>
      <c r="D20" s="17">
        <f t="shared" ref="D20:D27" si="3">C20*$D$17</f>
        <v>0</v>
      </c>
      <c r="F20" s="8">
        <v>0</v>
      </c>
      <c r="G20" s="17">
        <f t="shared" ref="G20:G27" si="4">F20*$G$17</f>
        <v>0</v>
      </c>
      <c r="I20" s="8">
        <v>0</v>
      </c>
      <c r="J20" s="17">
        <f t="shared" ref="J20:J27" si="5">I20*$J$17</f>
        <v>0</v>
      </c>
      <c r="L20" s="8">
        <v>0</v>
      </c>
      <c r="M20" s="17">
        <f t="shared" ref="M20:M27" si="6">L20*$M$17</f>
        <v>0</v>
      </c>
      <c r="O20" s="8">
        <v>0</v>
      </c>
      <c r="P20" s="17">
        <f t="shared" ref="P20:P24" si="7">O20*$P$17</f>
        <v>0</v>
      </c>
      <c r="R20" s="8">
        <v>0</v>
      </c>
      <c r="S20" s="17">
        <f t="shared" ref="S20:S24" si="8">R20*$S$17</f>
        <v>0</v>
      </c>
    </row>
    <row r="21" spans="2:24" x14ac:dyDescent="0.25">
      <c r="B21" s="1" t="s">
        <v>8</v>
      </c>
      <c r="C21" s="8">
        <v>0</v>
      </c>
      <c r="D21" s="17">
        <f t="shared" si="3"/>
        <v>0</v>
      </c>
      <c r="F21" s="8">
        <v>0</v>
      </c>
      <c r="G21" s="17">
        <f t="shared" si="4"/>
        <v>0</v>
      </c>
      <c r="I21" s="8">
        <v>0</v>
      </c>
      <c r="J21" s="17">
        <f t="shared" si="5"/>
        <v>0</v>
      </c>
      <c r="L21" s="8">
        <v>0</v>
      </c>
      <c r="M21" s="17">
        <f t="shared" si="6"/>
        <v>0</v>
      </c>
      <c r="O21" s="8">
        <v>0</v>
      </c>
      <c r="P21" s="17">
        <f t="shared" si="7"/>
        <v>0</v>
      </c>
      <c r="R21" s="8">
        <v>0</v>
      </c>
      <c r="S21" s="17">
        <f t="shared" si="8"/>
        <v>0</v>
      </c>
    </row>
    <row r="22" spans="2:24" x14ac:dyDescent="0.25">
      <c r="B22" s="1" t="s">
        <v>9</v>
      </c>
      <c r="C22" s="8">
        <v>0</v>
      </c>
      <c r="D22" s="17">
        <f t="shared" si="3"/>
        <v>0</v>
      </c>
      <c r="F22" s="8">
        <v>0</v>
      </c>
      <c r="G22" s="17">
        <f t="shared" si="4"/>
        <v>0</v>
      </c>
      <c r="I22" s="8">
        <v>0</v>
      </c>
      <c r="J22" s="17">
        <f t="shared" si="5"/>
        <v>0</v>
      </c>
      <c r="L22" s="8">
        <v>0</v>
      </c>
      <c r="M22" s="17">
        <f t="shared" si="6"/>
        <v>0</v>
      </c>
      <c r="O22" s="8">
        <v>0</v>
      </c>
      <c r="P22" s="17">
        <f t="shared" si="7"/>
        <v>0</v>
      </c>
      <c r="R22" s="8">
        <v>0</v>
      </c>
      <c r="S22" s="17">
        <f t="shared" si="8"/>
        <v>0</v>
      </c>
    </row>
    <row r="23" spans="2:24" x14ac:dyDescent="0.25">
      <c r="B23" s="1" t="s">
        <v>10</v>
      </c>
      <c r="C23" s="8">
        <v>0</v>
      </c>
      <c r="D23" s="17">
        <f t="shared" si="3"/>
        <v>0</v>
      </c>
      <c r="F23" s="8">
        <v>0</v>
      </c>
      <c r="G23" s="17">
        <f t="shared" si="4"/>
        <v>0</v>
      </c>
      <c r="I23" s="8">
        <v>0</v>
      </c>
      <c r="J23" s="17">
        <f t="shared" si="5"/>
        <v>0</v>
      </c>
      <c r="L23" s="8">
        <v>0</v>
      </c>
      <c r="M23" s="17">
        <f t="shared" si="6"/>
        <v>0</v>
      </c>
      <c r="O23" s="8">
        <v>0</v>
      </c>
      <c r="P23" s="17">
        <f t="shared" si="7"/>
        <v>0</v>
      </c>
      <c r="R23" s="8">
        <v>0</v>
      </c>
      <c r="S23" s="17">
        <f t="shared" si="8"/>
        <v>0</v>
      </c>
    </row>
    <row r="24" spans="2:24" x14ac:dyDescent="0.25">
      <c r="B24" s="1" t="s">
        <v>11</v>
      </c>
      <c r="C24" s="8">
        <v>0</v>
      </c>
      <c r="D24" s="17">
        <f t="shared" si="3"/>
        <v>0</v>
      </c>
      <c r="F24" s="8">
        <v>0</v>
      </c>
      <c r="G24" s="17">
        <f t="shared" si="4"/>
        <v>0</v>
      </c>
      <c r="I24" s="8">
        <v>0</v>
      </c>
      <c r="J24" s="17">
        <f t="shared" si="5"/>
        <v>0</v>
      </c>
      <c r="L24" s="8">
        <v>0</v>
      </c>
      <c r="M24" s="17">
        <f t="shared" si="6"/>
        <v>0</v>
      </c>
      <c r="O24" s="8">
        <v>0</v>
      </c>
      <c r="P24" s="17">
        <f t="shared" si="7"/>
        <v>0</v>
      </c>
      <c r="R24" s="8">
        <v>0</v>
      </c>
      <c r="S24" s="17">
        <f t="shared" si="8"/>
        <v>0</v>
      </c>
    </row>
    <row r="25" spans="2:24" x14ac:dyDescent="0.25">
      <c r="B25" s="1" t="s">
        <v>12</v>
      </c>
      <c r="C25" s="8">
        <v>0</v>
      </c>
      <c r="D25" s="17">
        <f t="shared" si="3"/>
        <v>0</v>
      </c>
      <c r="F25" s="8">
        <v>0</v>
      </c>
      <c r="G25" s="17">
        <f t="shared" si="4"/>
        <v>0</v>
      </c>
      <c r="I25" s="8">
        <v>0</v>
      </c>
      <c r="J25" s="17">
        <f t="shared" si="5"/>
        <v>0</v>
      </c>
      <c r="L25" s="8">
        <v>0</v>
      </c>
      <c r="M25" s="17">
        <f t="shared" si="6"/>
        <v>0</v>
      </c>
      <c r="O25" s="26"/>
      <c r="P25" s="27"/>
      <c r="R25" s="26"/>
      <c r="S25" s="27"/>
    </row>
    <row r="26" spans="2:24" x14ac:dyDescent="0.25">
      <c r="B26" s="1" t="s">
        <v>22</v>
      </c>
      <c r="C26" s="8">
        <v>0</v>
      </c>
      <c r="D26" s="17">
        <f t="shared" si="3"/>
        <v>0</v>
      </c>
      <c r="F26" s="8">
        <v>0</v>
      </c>
      <c r="G26" s="17">
        <f t="shared" si="4"/>
        <v>0</v>
      </c>
      <c r="I26" s="8">
        <v>0</v>
      </c>
      <c r="J26" s="17">
        <f t="shared" si="5"/>
        <v>0</v>
      </c>
      <c r="L26" s="8">
        <v>0</v>
      </c>
      <c r="M26" s="17">
        <f t="shared" si="6"/>
        <v>0</v>
      </c>
      <c r="O26" s="8">
        <v>0</v>
      </c>
      <c r="P26" s="17">
        <f t="shared" ref="P26" si="9">O26*$P$17</f>
        <v>0</v>
      </c>
      <c r="R26" s="8">
        <v>0</v>
      </c>
      <c r="S26" s="17">
        <f t="shared" ref="S26:S27" si="10">R26*$S$17</f>
        <v>0</v>
      </c>
    </row>
    <row r="27" spans="2:24" x14ac:dyDescent="0.25">
      <c r="B27" s="1" t="s">
        <v>20</v>
      </c>
      <c r="C27" s="8">
        <v>0</v>
      </c>
      <c r="D27" s="17">
        <f t="shared" si="3"/>
        <v>0</v>
      </c>
      <c r="F27" s="8">
        <v>0</v>
      </c>
      <c r="G27" s="17">
        <f t="shared" si="4"/>
        <v>0</v>
      </c>
      <c r="I27" s="8">
        <v>0</v>
      </c>
      <c r="J27" s="17">
        <f t="shared" si="5"/>
        <v>0</v>
      </c>
      <c r="L27" s="8">
        <v>0</v>
      </c>
      <c r="M27" s="17">
        <f t="shared" si="6"/>
        <v>0</v>
      </c>
      <c r="O27" s="8">
        <v>0</v>
      </c>
      <c r="P27" s="17">
        <f>O27*$P$17</f>
        <v>0</v>
      </c>
      <c r="R27" s="8">
        <v>0</v>
      </c>
      <c r="S27" s="17">
        <f t="shared" si="10"/>
        <v>0</v>
      </c>
    </row>
    <row r="28" spans="2:24" x14ac:dyDescent="0.25">
      <c r="C28" s="5" t="s">
        <v>13</v>
      </c>
      <c r="D28" s="7">
        <f>SUM(D17,D19:D27)</f>
        <v>100</v>
      </c>
      <c r="F28" s="5" t="s">
        <v>13</v>
      </c>
      <c r="G28" s="7">
        <f>SUM(G17,G19:G27)</f>
        <v>100</v>
      </c>
      <c r="I28" s="5" t="s">
        <v>13</v>
      </c>
      <c r="J28" s="7">
        <f>SUM(J17,J19:J27)</f>
        <v>100</v>
      </c>
      <c r="L28" s="5" t="s">
        <v>13</v>
      </c>
      <c r="M28" s="7">
        <f>SUM(M17,M19:M27)</f>
        <v>100</v>
      </c>
      <c r="O28" s="5" t="s">
        <v>13</v>
      </c>
      <c r="P28" s="7">
        <f>SUM(P17,P19:P27)</f>
        <v>100</v>
      </c>
      <c r="R28" s="5" t="s">
        <v>13</v>
      </c>
      <c r="S28" s="7">
        <f>SUM(S17,S19:S27)</f>
        <v>100</v>
      </c>
      <c r="X28" s="12"/>
    </row>
    <row r="29" spans="2:24" ht="13.5" customHeight="1" thickBot="1" x14ac:dyDescent="0.3"/>
    <row r="30" spans="2:24" ht="19.5" customHeight="1" thickBot="1" x14ac:dyDescent="0.35">
      <c r="B30" s="49" t="s">
        <v>25</v>
      </c>
      <c r="C30" s="49"/>
      <c r="D30" s="24">
        <f>D28/100</f>
        <v>1</v>
      </c>
      <c r="E30" s="20"/>
      <c r="F30" s="20"/>
      <c r="G30" s="24">
        <f>G28/100</f>
        <v>1</v>
      </c>
      <c r="H30" s="20"/>
      <c r="I30" s="20"/>
      <c r="J30" s="24">
        <f>J28/100</f>
        <v>1</v>
      </c>
      <c r="K30" s="20"/>
      <c r="L30" s="20"/>
      <c r="M30" s="24">
        <f>M28/100</f>
        <v>1</v>
      </c>
      <c r="N30" s="20"/>
      <c r="O30" s="20"/>
      <c r="P30" s="24">
        <f>P28/100</f>
        <v>1</v>
      </c>
      <c r="Q30" s="20"/>
      <c r="R30" s="20"/>
      <c r="S30" s="24">
        <f>S28/100</f>
        <v>1</v>
      </c>
    </row>
    <row r="31" spans="2:24" ht="19.5" customHeight="1" thickBot="1" x14ac:dyDescent="0.35">
      <c r="B31" s="49" t="s">
        <v>29</v>
      </c>
      <c r="C31" s="49"/>
      <c r="D31" s="30">
        <v>2.5000000000000001E-2</v>
      </c>
      <c r="E31" s="31"/>
      <c r="F31" s="31"/>
      <c r="G31" s="30">
        <v>2.5000000000000001E-2</v>
      </c>
      <c r="H31" s="31"/>
      <c r="I31" s="31"/>
      <c r="J31" s="30">
        <v>2.5000000000000001E-2</v>
      </c>
      <c r="K31" s="31"/>
      <c r="L31" s="31"/>
      <c r="M31" s="30">
        <v>2.5000000000000001E-2</v>
      </c>
      <c r="N31" s="31"/>
      <c r="O31" s="31"/>
      <c r="P31" s="30">
        <v>2.5000000000000001E-2</v>
      </c>
      <c r="Q31" s="31"/>
      <c r="R31" s="31"/>
      <c r="S31" s="30">
        <v>2.5000000000000001E-2</v>
      </c>
    </row>
    <row r="32" spans="2:24" ht="28.9" customHeight="1" thickBot="1" x14ac:dyDescent="0.35">
      <c r="B32" s="53" t="s">
        <v>26</v>
      </c>
      <c r="C32" s="53"/>
      <c r="D32" s="32">
        <v>0</v>
      </c>
      <c r="E32" s="12"/>
      <c r="F32" s="12"/>
      <c r="G32" s="32">
        <v>0</v>
      </c>
      <c r="H32" s="12"/>
      <c r="I32" s="12"/>
      <c r="J32" s="32">
        <v>0</v>
      </c>
      <c r="K32" s="12"/>
      <c r="L32" s="12"/>
      <c r="M32" s="32">
        <v>0</v>
      </c>
      <c r="N32" s="12"/>
      <c r="O32" s="12"/>
      <c r="P32" s="32">
        <v>0</v>
      </c>
      <c r="Q32" s="12"/>
      <c r="R32" s="12"/>
      <c r="S32" s="32">
        <v>0</v>
      </c>
    </row>
    <row r="33" spans="2:19" ht="28.9" customHeight="1" thickBot="1" x14ac:dyDescent="0.4">
      <c r="B33" s="52" t="s">
        <v>30</v>
      </c>
      <c r="C33" s="52"/>
      <c r="D33" s="25">
        <f>D30/(1-(D31+D32))</f>
        <v>1.0256410256410258</v>
      </c>
      <c r="G33" s="25">
        <f>G30/(1-(G31+G32))</f>
        <v>1.0256410256410258</v>
      </c>
      <c r="J33" s="25">
        <f>J30/(1-(J31+J32))</f>
        <v>1.0256410256410258</v>
      </c>
      <c r="M33" s="25">
        <f>M30/(1-(M31+M32))</f>
        <v>1.0256410256410258</v>
      </c>
      <c r="P33" s="25">
        <f>P30/(1-(P31+P32))</f>
        <v>1.0256410256410258</v>
      </c>
      <c r="S33" s="25">
        <f>S30/(1-(S31+S32))</f>
        <v>1.0256410256410258</v>
      </c>
    </row>
    <row r="34" spans="2:19" ht="18.75" customHeight="1" thickBot="1" x14ac:dyDescent="0.3">
      <c r="B34" s="46" t="s">
        <v>21</v>
      </c>
      <c r="C34" s="46"/>
      <c r="D34" s="14">
        <v>0.6</v>
      </c>
      <c r="E34" s="13"/>
      <c r="F34" s="13"/>
      <c r="G34" s="14">
        <v>0.1</v>
      </c>
      <c r="H34" s="13"/>
      <c r="I34" s="13"/>
      <c r="J34" s="14">
        <v>0.1</v>
      </c>
      <c r="K34" s="13"/>
      <c r="L34" s="13"/>
      <c r="M34" s="14">
        <v>0.1</v>
      </c>
      <c r="N34" s="13"/>
      <c r="O34" s="13"/>
      <c r="P34" s="14">
        <v>0.05</v>
      </c>
      <c r="Q34" s="13"/>
      <c r="R34" s="13"/>
      <c r="S34" s="14">
        <v>0.05</v>
      </c>
    </row>
    <row r="35" spans="2:19" ht="13.5" customHeight="1" x14ac:dyDescent="0.25"/>
    <row r="36" spans="2:19" ht="28.9" customHeight="1" x14ac:dyDescent="0.35">
      <c r="B36" s="52" t="s">
        <v>19</v>
      </c>
      <c r="C36" s="52"/>
      <c r="D36" s="37">
        <f>(D33*D34)+(G33*G34)+(J33*J34)+(M33*M34)+(P33*P34)+(S33*S34)-1</f>
        <v>2.5641025641025994E-2</v>
      </c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</row>
    <row r="37" spans="2:19" ht="42.75" customHeight="1" x14ac:dyDescent="0.35">
      <c r="B37" s="15"/>
      <c r="C37" s="15"/>
      <c r="D37" s="39" t="s">
        <v>27</v>
      </c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</row>
    <row r="38" spans="2:19" ht="20.25" customHeight="1" x14ac:dyDescent="0.3">
      <c r="B38" s="11" t="s">
        <v>14</v>
      </c>
    </row>
    <row r="39" spans="2:19" x14ac:dyDescent="0.25">
      <c r="B39" s="4" t="s">
        <v>15</v>
      </c>
      <c r="C39" s="55"/>
      <c r="D39" s="55"/>
      <c r="G39"/>
      <c r="J39"/>
      <c r="M39"/>
      <c r="P39"/>
      <c r="S39"/>
    </row>
    <row r="40" spans="2:19" x14ac:dyDescent="0.25">
      <c r="B40" s="4" t="s">
        <v>16</v>
      </c>
      <c r="C40" s="55"/>
      <c r="D40" s="55"/>
      <c r="G40"/>
      <c r="J40"/>
      <c r="M40"/>
      <c r="P40"/>
      <c r="S40"/>
    </row>
    <row r="41" spans="2:19" x14ac:dyDescent="0.25">
      <c r="B41" s="4" t="s">
        <v>17</v>
      </c>
      <c r="C41" s="55"/>
      <c r="D41" s="55"/>
      <c r="G41"/>
      <c r="J41"/>
      <c r="M41"/>
      <c r="P41"/>
      <c r="S41"/>
    </row>
    <row r="42" spans="2:19" x14ac:dyDescent="0.25">
      <c r="B42" s="54" t="s">
        <v>18</v>
      </c>
      <c r="C42" s="55"/>
      <c r="D42" s="55"/>
      <c r="G42"/>
      <c r="J42"/>
      <c r="M42"/>
      <c r="P42"/>
      <c r="S42"/>
    </row>
    <row r="43" spans="2:19" ht="37.5" customHeight="1" x14ac:dyDescent="0.25">
      <c r="B43" s="54"/>
      <c r="C43" s="55"/>
      <c r="D43" s="55"/>
      <c r="G43"/>
      <c r="J43"/>
      <c r="M43"/>
      <c r="P43"/>
      <c r="S43"/>
    </row>
  </sheetData>
  <mergeCells count="20">
    <mergeCell ref="B42:B43"/>
    <mergeCell ref="C39:D39"/>
    <mergeCell ref="C40:D40"/>
    <mergeCell ref="C41:D41"/>
    <mergeCell ref="C42:D43"/>
    <mergeCell ref="O5:P5"/>
    <mergeCell ref="R5:S5"/>
    <mergeCell ref="D36:S36"/>
    <mergeCell ref="D37:S37"/>
    <mergeCell ref="C3:D3"/>
    <mergeCell ref="I5:J5"/>
    <mergeCell ref="L5:M5"/>
    <mergeCell ref="B34:C34"/>
    <mergeCell ref="F5:G5"/>
    <mergeCell ref="B30:C30"/>
    <mergeCell ref="C5:D5"/>
    <mergeCell ref="B36:C36"/>
    <mergeCell ref="B33:C33"/>
    <mergeCell ref="B32:C32"/>
    <mergeCell ref="B31:C31"/>
  </mergeCells>
  <pageMargins left="0.7" right="0.7" top="0.75" bottom="0.75" header="0.3" footer="0.3"/>
  <pageSetup paperSize="9" scale="5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807127-6dfe-4777-9fc9-8a2ccfc388c3">
      <Terms xmlns="http://schemas.microsoft.com/office/infopath/2007/PartnerControls"/>
    </lcf76f155ced4ddcb4097134ff3c332f>
    <TaxCatchAll xmlns="46c995e6-7f53-48aa-a5ad-a9d38912b46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6" ma:contentTypeDescription="Een nieuw document maken." ma:contentTypeScope="" ma:versionID="c6d9403666d96ba40324e184694503c2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62d1ebe47228ed999d61fc3cbe4d7595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86c822f-eec8-42d4-8054-049d3dc82beb}" ma:internalName="TaxCatchAll" ma:showField="CatchAllData" ma:web="46c995e6-7f53-48aa-a5ad-a9d38912b4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62568fe7-1f97-42b2-b87e-bec22f3baa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1FA69C-B8E0-4410-823D-EF0148357717}">
  <ds:schemaRefs>
    <ds:schemaRef ds:uri="http://schemas.microsoft.com/office/2006/metadata/properties"/>
    <ds:schemaRef ds:uri="http://schemas.microsoft.com/office/infopath/2007/PartnerControls"/>
    <ds:schemaRef ds:uri="5d807127-6dfe-4777-9fc9-8a2ccfc388c3"/>
    <ds:schemaRef ds:uri="46c995e6-7f53-48aa-a5ad-a9d38912b46a"/>
  </ds:schemaRefs>
</ds:datastoreItem>
</file>

<file path=customXml/itemProps2.xml><?xml version="1.0" encoding="utf-8"?>
<ds:datastoreItem xmlns:ds="http://schemas.openxmlformats.org/officeDocument/2006/customXml" ds:itemID="{13FCD06C-1455-40B4-9FFC-7B054B2236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995e6-7f53-48aa-a5ad-a9d38912b46a"/>
    <ds:schemaRef ds:uri="5d807127-6dfe-4777-9fc9-8a2ccfc38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7F2E6D-E5E7-4799-8299-782BA3865D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Calculatieblad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Thijs Kruger</dc:creator>
  <cp:lastModifiedBy>Thijs Kruger | Inkada Inkoop &amp; Advies</cp:lastModifiedBy>
  <dcterms:created xsi:type="dcterms:W3CDTF">2020-03-18T12:14:38Z</dcterms:created>
  <dcterms:modified xsi:type="dcterms:W3CDTF">2022-08-29T13:04:00Z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0x010100F05022422477C44CA0516C7EF458BDC6</vt:lpwstr>
  </property>
  <property fmtid="{D5CDD505-2E9C-101B-9397-08002B2CF9AE}" pid="3" name="MediaServiceImageTags">
    <vt:lpwstr/>
  </property>
</Properties>
</file>