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uiswerkplek\Documents\EA Pakketten en Koeriersdiensten\Offerteaanvraag Pakketten\Definitief\"/>
    </mc:Choice>
  </mc:AlternateContent>
  <bookViews>
    <workbookView xWindow="0" yWindow="0" windowWidth="23040" windowHeight="8616"/>
  </bookViews>
  <sheets>
    <sheet name="Tarieven" sheetId="1" r:id="rId1"/>
    <sheet name="Landenlijst" sheetId="2" r:id="rId2"/>
  </sheets>
  <definedNames>
    <definedName name="_xlnm.Print_Area" localSheetId="1">Landenlijst!$B$2:$G$85</definedName>
    <definedName name="_xlnm.Print_Area" localSheetId="0">Tarieven!$B$2:$F$48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2" l="1"/>
  <c r="C85" i="2"/>
  <c r="G63" i="2"/>
  <c r="F63" i="2"/>
  <c r="E63" i="2"/>
  <c r="D63" i="2"/>
  <c r="C63" i="2"/>
  <c r="C35" i="2"/>
  <c r="G35" i="2"/>
  <c r="F35" i="2"/>
  <c r="E35" i="2"/>
  <c r="D35" i="2"/>
  <c r="F39" i="1"/>
  <c r="F21" i="1"/>
  <c r="D6" i="1" l="1"/>
  <c r="G85" i="2"/>
  <c r="F30" i="1" s="1"/>
  <c r="F85" i="2"/>
  <c r="F29" i="1" s="1"/>
  <c r="E85" i="2"/>
  <c r="E30" i="1"/>
  <c r="E29" i="1"/>
  <c r="D8" i="1" l="1"/>
  <c r="F28" i="1" l="1"/>
  <c r="F27" i="1"/>
  <c r="F26" i="1"/>
  <c r="F32" i="1" s="1"/>
  <c r="E28" i="1"/>
  <c r="E27" i="1"/>
  <c r="E26" i="1"/>
  <c r="E32" i="1" s="1"/>
  <c r="D30" i="1"/>
  <c r="D29" i="1"/>
  <c r="D28" i="1"/>
  <c r="D27" i="1"/>
  <c r="D26" i="1"/>
  <c r="D32" i="1" l="1"/>
  <c r="D7" i="1" s="1"/>
  <c r="F9" i="1" s="1"/>
</calcChain>
</file>

<file path=xl/sharedStrings.xml><?xml version="1.0" encoding="utf-8"?>
<sst xmlns="http://schemas.openxmlformats.org/spreadsheetml/2006/main" count="131" uniqueCount="109">
  <si>
    <t>Gewichtstoeslag 
per kilogram</t>
  </si>
  <si>
    <t>EU-landen</t>
  </si>
  <si>
    <t>Rest of the world</t>
  </si>
  <si>
    <t>Gewichtsgebonden toeslag per kilogram</t>
  </si>
  <si>
    <r>
      <t xml:space="preserve">Starttarief per pakket </t>
    </r>
    <r>
      <rPr>
        <i/>
        <sz val="10"/>
        <color theme="1"/>
        <rFont val="LucidaSansEF"/>
      </rPr>
      <t>(incl. Track &amp; Trace)</t>
    </r>
  </si>
  <si>
    <t>Aangetekend</t>
  </si>
  <si>
    <t>Starttarief tot 2 kg.</t>
  </si>
  <si>
    <t>Weging</t>
  </si>
  <si>
    <t>Rest Europa 
(non-EU)</t>
  </si>
  <si>
    <t>&gt;</t>
  </si>
  <si>
    <r>
      <t xml:space="preserve">Vergelijkingswaarde onderdeel 2.A. </t>
    </r>
    <r>
      <rPr>
        <i/>
        <sz val="10"/>
        <color theme="1"/>
        <rFont val="LucidaSansEF"/>
      </rPr>
      <t>(gewogen)</t>
    </r>
  </si>
  <si>
    <r>
      <t xml:space="preserve">Vergelijkingswaarde onderdeel 2.B. </t>
    </r>
    <r>
      <rPr>
        <i/>
        <sz val="10"/>
        <color theme="1"/>
        <rFont val="LucidaSansEF"/>
      </rPr>
      <t>(gewogen)</t>
    </r>
  </si>
  <si>
    <r>
      <t xml:space="preserve">Datum </t>
    </r>
    <r>
      <rPr>
        <b/>
        <i/>
        <sz val="10"/>
        <color theme="0"/>
        <rFont val="LucidaSansEF"/>
      </rPr>
      <t>(dag/maand/jaar)</t>
    </r>
    <r>
      <rPr>
        <b/>
        <sz val="10"/>
        <color theme="0"/>
        <rFont val="LucidaSansEF"/>
      </rPr>
      <t>:</t>
    </r>
  </si>
  <si>
    <r>
      <t xml:space="preserve">Te </t>
    </r>
    <r>
      <rPr>
        <b/>
        <i/>
        <sz val="10"/>
        <color theme="0"/>
        <rFont val="LucidaSansEF"/>
      </rPr>
      <t>(plaats)</t>
    </r>
  </si>
  <si>
    <r>
      <t xml:space="preserve">door </t>
    </r>
    <r>
      <rPr>
        <b/>
        <i/>
        <sz val="10"/>
        <color theme="0"/>
        <rFont val="LucidaSansEF"/>
      </rPr>
      <t>(naam en voorletters, functie)</t>
    </r>
    <r>
      <rPr>
        <b/>
        <sz val="10"/>
        <color theme="0"/>
        <rFont val="LucidaSansEF"/>
      </rPr>
      <t>,</t>
    </r>
  </si>
  <si>
    <r>
      <t>van (</t>
    </r>
    <r>
      <rPr>
        <b/>
        <i/>
        <sz val="10"/>
        <color theme="0"/>
        <rFont val="LucidaSansEF"/>
      </rPr>
      <t>Organisatie)</t>
    </r>
    <r>
      <rPr>
        <b/>
        <sz val="10"/>
        <color theme="0"/>
        <rFont val="LucidaSansEF"/>
      </rPr>
      <t>,</t>
    </r>
  </si>
  <si>
    <t>Handtekening</t>
  </si>
  <si>
    <t>Toeslag gevaarlijke stoffen (zoals ADR, per zending)</t>
  </si>
  <si>
    <t>België</t>
  </si>
  <si>
    <t>Bulgarije</t>
  </si>
  <si>
    <t>Cyprus</t>
  </si>
  <si>
    <t>Denemarken</t>
  </si>
  <si>
    <t>Duitsland</t>
  </si>
  <si>
    <t>Estland</t>
  </si>
  <si>
    <t>Finland</t>
  </si>
  <si>
    <t>Frankrijk</t>
  </si>
  <si>
    <t>Griekenland</t>
  </si>
  <si>
    <t>Hongarije</t>
  </si>
  <si>
    <t>Ierland</t>
  </si>
  <si>
    <t>Italië</t>
  </si>
  <si>
    <t>Kroatië</t>
  </si>
  <si>
    <t>Letland</t>
  </si>
  <si>
    <t>Litouwen</t>
  </si>
  <si>
    <t>Luxemburg</t>
  </si>
  <si>
    <t>Malta</t>
  </si>
  <si>
    <t>Nederland</t>
  </si>
  <si>
    <t>Oostenrijk</t>
  </si>
  <si>
    <t>Polen</t>
  </si>
  <si>
    <t>Portugal</t>
  </si>
  <si>
    <t>Roemenië</t>
  </si>
  <si>
    <t>Slovenië</t>
  </si>
  <si>
    <t>Slowakije</t>
  </si>
  <si>
    <t>Spanje</t>
  </si>
  <si>
    <t>Tsjechië</t>
  </si>
  <si>
    <t>Verenigd Koninkrijk</t>
  </si>
  <si>
    <t>Zweden</t>
  </si>
  <si>
    <t>Gemiddelde EU-landen</t>
  </si>
  <si>
    <t>Rest Europa (non-EU)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</si>
  <si>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</si>
  <si>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</si>
  <si>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</si>
  <si>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</si>
  <si>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</si>
  <si>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</si>
  <si>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</si>
  <si>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</si>
  <si>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</si>
  <si>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</si>
  <si>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</si>
  <si>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</si>
  <si>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</si>
  <si>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Bosnië en Herzegovina</t>
  </si>
  <si>
    <t>Georgië</t>
  </si>
  <si>
    <t>Vaticaanstad</t>
  </si>
  <si>
    <t>Kazachstan</t>
  </si>
  <si>
    <t>Kosovo</t>
  </si>
  <si>
    <t>Moldavië</t>
  </si>
  <si>
    <t>Monaco</t>
  </si>
  <si>
    <t>Montenegro</t>
  </si>
  <si>
    <t>Oekraïne</t>
  </si>
  <si>
    <t>Rusland</t>
  </si>
  <si>
    <t>Gemiddelde Rest Europa (non-EU)</t>
  </si>
  <si>
    <t>Gemiddelde Rest of the world</t>
  </si>
  <si>
    <t>Australie</t>
  </si>
  <si>
    <t>Brazilie</t>
  </si>
  <si>
    <t>Canada</t>
  </si>
  <si>
    <t xml:space="preserve">Chili </t>
  </si>
  <si>
    <t>China</t>
  </si>
  <si>
    <t>Colombia</t>
  </si>
  <si>
    <t>Hongkong</t>
  </si>
  <si>
    <t>India</t>
  </si>
  <si>
    <t>Indonesië</t>
  </si>
  <si>
    <t>Japan</t>
  </si>
  <si>
    <t xml:space="preserve">Rusland </t>
  </si>
  <si>
    <t>Singapore</t>
  </si>
  <si>
    <t>Taiwan</t>
  </si>
  <si>
    <t>Thailand</t>
  </si>
  <si>
    <t>USA</t>
  </si>
  <si>
    <t>Zuid Afrika</t>
  </si>
  <si>
    <t>Zuid-Korea</t>
  </si>
  <si>
    <t>Tarief standaard haalservice (per locatie, per haaldag)</t>
  </si>
  <si>
    <t>Tarief haalservice op afroep (per locatie, per afroep)</t>
  </si>
  <si>
    <t>Haalservice</t>
  </si>
  <si>
    <t>Vergelijkingswaarde Haalservice</t>
  </si>
  <si>
    <t>Overige landen</t>
  </si>
  <si>
    <t>Pakketdiensten (binnen- en buitenland)</t>
  </si>
  <si>
    <r>
      <t xml:space="preserve">Vergelijkingswaarde Pakketdiensten (binnen- en buitenland) </t>
    </r>
    <r>
      <rPr>
        <i/>
        <sz val="10"/>
        <color theme="0"/>
        <rFont val="LucidaSansEF"/>
      </rPr>
      <t>(gewogen)</t>
    </r>
  </si>
  <si>
    <t>Onderdeel 1: Losse pakketten bestemming binnenland</t>
  </si>
  <si>
    <t>Onderdeel 2: Losse pakketten bestemming buitenland</t>
  </si>
  <si>
    <t>Vergelijkingswaarde onderdeel 1: Pakketten bestemming binnenland</t>
  </si>
  <si>
    <t>Vergelijkingswaarde onderdeel 2: Pakketten bestemming buitenland</t>
  </si>
  <si>
    <t>Toeslag Aangetekend (per pakket)</t>
  </si>
  <si>
    <t>Toeslag Aangetekende en verzekerd (per pakket, tot €5.500,-)</t>
  </si>
  <si>
    <r>
      <t xml:space="preserve">U dient </t>
    </r>
    <r>
      <rPr>
        <b/>
        <u/>
        <sz val="14"/>
        <color theme="0"/>
        <rFont val="LucidaSansEF"/>
      </rPr>
      <t>alle</t>
    </r>
    <r>
      <rPr>
        <b/>
        <sz val="14"/>
        <color theme="0"/>
        <rFont val="LucidaSansEF"/>
      </rPr>
      <t xml:space="preserve"> gele velden in te vullen.</t>
    </r>
  </si>
  <si>
    <t>Bijlage 3 - Tarievenblad</t>
  </si>
  <si>
    <t>Toeslag afwijkend formaat of gewicht pakket (per pakket)</t>
  </si>
  <si>
    <t>Toeslag verzekerd (per pakket per €500,-)</t>
  </si>
  <si>
    <t>Toeslag verzekering per     € 500,-</t>
  </si>
  <si>
    <t>Toeslag afwijkend formaat of gewicht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</si>
</sst>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€&quot;\ #,##0.000"/>
    <numFmt numFmtId="165" formatCode="&quot;€&quot;\ #,##0.0000"/>
    <numFmt numFmtId="166" formatCode="[$-413]d\ mmmm\ yyyy;@"/>
    <numFmt numFmtId="167" formatCode="&quot;€&quot;\ #,##0.00"/>
  </numFmts>
  <fonts count="12">
    <font>
      <sz val="11"/>
      <color theme="1"/>
      <name val="Calibri"/>
      <family val="2"/>
      <scheme val="minor"/>
    </font>
    <font>
      <sz val="10"/>
      <color theme="1"/>
      <name val="LucidaSansEF"/>
    </font>
    <font>
      <b/>
      <sz val="10"/>
      <color theme="0"/>
      <name val="LucidaSansEF"/>
    </font>
    <font>
      <i/>
      <sz val="10"/>
      <color theme="1"/>
      <name val="LucidaSansEF"/>
    </font>
    <font>
      <b/>
      <sz val="14"/>
      <color theme="0"/>
      <name val="LucidaSansEF"/>
    </font>
    <font>
      <i/>
      <sz val="10"/>
      <color theme="0"/>
      <name val="LucidaSansEF"/>
    </font>
    <font>
      <i/>
      <sz val="10"/>
      <name val="LucidaSansEF"/>
    </font>
    <font>
      <b/>
      <i/>
      <sz val="10"/>
      <color theme="0"/>
      <name val="LucidaSansEF"/>
    </font>
    <font>
      <b/>
      <sz val="10"/>
      <color theme="1"/>
      <name val="LucidaSansEF"/>
    </font>
    <font>
      <sz val="10"/>
      <name val="LucidaSansEF"/>
    </font>
    <font>
      <b/>
      <sz val="10"/>
      <name val="LucidaSansEF"/>
    </font>
    <font>
      <b/>
      <u/>
      <sz val="14"/>
      <color theme="0"/>
      <name val="LucidaSansEF"/>
    </font>
  </fonts>
  <fills count="4">
    <fill>
      <patternFill patternType="none"/>
    </fill>
    <fill>
      <patternFill patternType="gray125"/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</fills>
  <borders count="48">
    <border>
      <left/>
      <right/>
      <top/>
      <bottom/>
      <diagonal/>
    </border>
    <border>
      <left style="medium">
        <color rgb="FF0089CF"/>
      </left>
      <right/>
      <top style="medium">
        <color rgb="FF0089CF"/>
      </top>
      <bottom style="medium">
        <color rgb="FF0089CF"/>
      </bottom>
      <diagonal/>
    </border>
    <border>
      <left/>
      <right/>
      <top style="medium">
        <color rgb="FF0089CF"/>
      </top>
      <bottom style="medium">
        <color rgb="FF0089CF"/>
      </bottom>
      <diagonal/>
    </border>
    <border>
      <left/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 style="medium">
        <color rgb="FF0089CF"/>
      </left>
      <right/>
      <top/>
      <bottom/>
      <diagonal/>
    </border>
    <border>
      <left/>
      <right style="medium">
        <color rgb="FF0089CF"/>
      </right>
      <top/>
      <bottom/>
      <diagonal/>
    </border>
    <border>
      <left/>
      <right/>
      <top/>
      <bottom style="medium">
        <color rgb="FF0089CF"/>
      </bottom>
      <diagonal/>
    </border>
    <border>
      <left style="medium">
        <color rgb="FF0089CF"/>
      </left>
      <right/>
      <top/>
      <bottom style="medium">
        <color rgb="FF0089CF"/>
      </bottom>
      <diagonal/>
    </border>
    <border>
      <left/>
      <right style="medium">
        <color rgb="FF0089CF"/>
      </right>
      <top/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/>
      <diagonal/>
    </border>
    <border>
      <left/>
      <right/>
      <top style="medium">
        <color rgb="FF0089CF"/>
      </top>
      <bottom/>
      <diagonal/>
    </border>
    <border>
      <left/>
      <right style="medium">
        <color rgb="FF0089CF"/>
      </right>
      <top style="medium">
        <color rgb="FF0089CF"/>
      </top>
      <bottom/>
      <diagonal/>
    </border>
    <border>
      <left/>
      <right style="medium">
        <color rgb="FF0089CF"/>
      </right>
      <top/>
      <bottom style="hair">
        <color auto="1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 style="thick">
        <color theme="0"/>
      </left>
      <right style="medium">
        <color rgb="FF0089CF"/>
      </right>
      <top/>
      <bottom style="hair">
        <color auto="1"/>
      </bottom>
      <diagonal/>
    </border>
    <border>
      <left style="thick">
        <color theme="0"/>
      </left>
      <right style="medium">
        <color rgb="FF0089CF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rgb="FF0089CF"/>
      </left>
      <right/>
      <top/>
      <bottom style="double">
        <color indexed="64"/>
      </bottom>
      <diagonal/>
    </border>
    <border>
      <left/>
      <right style="medium">
        <color rgb="FF0089CF"/>
      </right>
      <top/>
      <bottom style="double">
        <color indexed="64"/>
      </bottom>
      <diagonal/>
    </border>
    <border>
      <left style="medium">
        <color rgb="FF0089CF"/>
      </left>
      <right/>
      <top/>
      <bottom style="dashed">
        <color rgb="FF0089CF"/>
      </bottom>
      <diagonal/>
    </border>
    <border>
      <left/>
      <right/>
      <top/>
      <bottom style="dashed">
        <color rgb="FF0089CF"/>
      </bottom>
      <diagonal/>
    </border>
    <border>
      <left/>
      <right style="medium">
        <color rgb="FF0089CF"/>
      </right>
      <top/>
      <bottom style="dashed">
        <color rgb="FF0089CF"/>
      </bottom>
      <diagonal/>
    </border>
    <border>
      <left style="medium">
        <color rgb="FF0089CF"/>
      </left>
      <right style="medium">
        <color rgb="FF0089CF"/>
      </right>
      <top style="medium">
        <color rgb="FF0089CF"/>
      </top>
      <bottom style="medium">
        <color rgb="FF0089CF"/>
      </bottom>
      <diagonal/>
    </border>
    <border>
      <left/>
      <right/>
      <top style="medium">
        <color rgb="FF0089CF"/>
      </top>
      <bottom style="hair">
        <color indexed="64"/>
      </bottom>
      <diagonal/>
    </border>
    <border>
      <left/>
      <right style="medium">
        <color rgb="FF0089CF"/>
      </right>
      <top style="medium">
        <color rgb="FF0089CF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rgb="FF0089CF"/>
      </left>
      <right style="medium">
        <color rgb="FF0089CF"/>
      </right>
      <top style="medium">
        <color rgb="FF0089CF"/>
      </top>
      <bottom/>
      <diagonal/>
    </border>
    <border>
      <left style="medium">
        <color rgb="FF0089CF"/>
      </left>
      <right style="medium">
        <color rgb="FF0089CF"/>
      </right>
      <top/>
      <bottom/>
      <diagonal/>
    </border>
    <border>
      <left style="medium">
        <color rgb="FF0089CF"/>
      </left>
      <right/>
      <top/>
      <bottom style="hair">
        <color auto="1"/>
      </bottom>
      <diagonal/>
    </border>
    <border>
      <left style="medium">
        <color rgb="FF0089CF"/>
      </left>
      <right style="medium">
        <color rgb="FF0089CF"/>
      </right>
      <top/>
      <bottom style="medium">
        <color rgb="FF0089CF"/>
      </bottom>
      <diagonal/>
    </border>
    <border>
      <left style="medium">
        <color rgb="FF0089CF"/>
      </left>
      <right/>
      <top style="medium">
        <color rgb="FF0089CF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double">
        <color indexed="64"/>
      </bottom>
      <diagonal/>
    </border>
    <border>
      <left style="thick">
        <color rgb="FF0089CF"/>
      </left>
      <right/>
      <top style="thick">
        <color rgb="FF0089CF"/>
      </top>
      <bottom/>
      <diagonal/>
    </border>
    <border>
      <left/>
      <right/>
      <top style="thick">
        <color rgb="FF0089CF"/>
      </top>
      <bottom/>
      <diagonal/>
    </border>
    <border>
      <left/>
      <right style="thick">
        <color rgb="FF0089CF"/>
      </right>
      <top style="thick">
        <color rgb="FF0089CF"/>
      </top>
      <bottom/>
      <diagonal/>
    </border>
    <border>
      <left style="thick">
        <color rgb="FF0089CF"/>
      </left>
      <right/>
      <top/>
      <bottom/>
      <diagonal/>
    </border>
    <border>
      <left/>
      <right style="thick">
        <color rgb="FF0089CF"/>
      </right>
      <top/>
      <bottom/>
      <diagonal/>
    </border>
    <border>
      <left style="thick">
        <color theme="0"/>
      </left>
      <right style="thick">
        <color rgb="FF0089CF"/>
      </right>
      <top/>
      <bottom style="hair">
        <color auto="1"/>
      </bottom>
      <diagonal/>
    </border>
    <border>
      <left style="thick">
        <color theme="0"/>
      </left>
      <right style="thick">
        <color rgb="FF0089CF"/>
      </right>
      <top style="hair">
        <color auto="1"/>
      </top>
      <bottom style="hair">
        <color auto="1"/>
      </bottom>
      <diagonal/>
    </border>
    <border>
      <left style="thick">
        <color rgb="FF0089CF"/>
      </left>
      <right/>
      <top/>
      <bottom style="double">
        <color indexed="64"/>
      </bottom>
      <diagonal/>
    </border>
    <border>
      <left style="thick">
        <color theme="0"/>
      </left>
      <right style="thick">
        <color rgb="FF0089CF"/>
      </right>
      <top style="hair">
        <color auto="1"/>
      </top>
      <bottom style="double">
        <color indexed="64"/>
      </bottom>
      <diagonal/>
    </border>
    <border>
      <left style="thick">
        <color rgb="FF0089CF"/>
      </left>
      <right/>
      <top/>
      <bottom style="thick">
        <color rgb="FF0089CF"/>
      </bottom>
      <diagonal/>
    </border>
    <border>
      <left/>
      <right/>
      <top/>
      <bottom style="thick">
        <color rgb="FF0089CF"/>
      </bottom>
      <diagonal/>
    </border>
    <border>
      <left/>
      <right style="thick">
        <color rgb="FF0089CF"/>
      </right>
      <top/>
      <bottom style="thick">
        <color rgb="FF0089CF"/>
      </bottom>
      <diagonal/>
    </border>
    <border>
      <left/>
      <right style="thick">
        <color rgb="FF0089CF"/>
      </right>
      <top style="double">
        <color indexed="64"/>
      </top>
      <bottom style="thick">
        <color rgb="FF0089CF"/>
      </bottom>
      <diagonal/>
    </border>
  </borders>
  <cellStyleXfs count="1">
    <xf numFmtId="0" fontId="0" fillId="0" borderId="0"/>
  </cellStyleXfs>
  <cellXfs count="121">
    <xf numFmtId="0" fontId="0" fillId="0" borderId="0" xfId="0"/>
    <xf numFmtId="167" fontId="1" fillId="3" borderId="18" xfId="0" applyNumberFormat="1" applyFont="1" applyFill="1" applyBorder="1" applyAlignment="1" applyProtection="1">
      <alignment horizontal="right" vertical="top"/>
      <protection locked="0"/>
    </xf>
    <xf numFmtId="167" fontId="1" fillId="3" borderId="12" xfId="0" applyNumberFormat="1" applyFont="1" applyFill="1" applyBorder="1" applyAlignment="1" applyProtection="1">
      <alignment horizontal="right" vertical="top"/>
      <protection locked="0"/>
    </xf>
    <xf numFmtId="167" fontId="1" fillId="3" borderId="14" xfId="0" applyNumberFormat="1" applyFont="1" applyFill="1" applyBorder="1" applyProtection="1">
      <protection locked="0"/>
    </xf>
    <xf numFmtId="167" fontId="1" fillId="3" borderId="40" xfId="0" applyNumberFormat="1" applyFont="1" applyFill="1" applyBorder="1" applyProtection="1">
      <protection locked="0"/>
    </xf>
    <xf numFmtId="167" fontId="1" fillId="3" borderId="16" xfId="0" applyNumberFormat="1" applyFont="1" applyFill="1" applyBorder="1" applyProtection="1">
      <protection locked="0"/>
    </xf>
    <xf numFmtId="167" fontId="1" fillId="3" borderId="41" xfId="0" applyNumberFormat="1" applyFont="1" applyFill="1" applyBorder="1" applyProtection="1">
      <protection locked="0"/>
    </xf>
    <xf numFmtId="167" fontId="1" fillId="3" borderId="34" xfId="0" applyNumberFormat="1" applyFont="1" applyFill="1" applyBorder="1" applyProtection="1">
      <protection locked="0"/>
    </xf>
    <xf numFmtId="167" fontId="1" fillId="3" borderId="43" xfId="0" applyNumberFormat="1" applyFont="1" applyFill="1" applyBorder="1" applyProtection="1">
      <protection locked="0"/>
    </xf>
    <xf numFmtId="0" fontId="1" fillId="0" borderId="0" xfId="0" applyFont="1" applyFill="1" applyAlignment="1" applyProtection="1">
      <alignment horizontal="left" vertical="top"/>
      <protection hidden="1"/>
    </xf>
    <xf numFmtId="0" fontId="1" fillId="0" borderId="0" xfId="0" applyFont="1" applyFill="1" applyAlignment="1" applyProtection="1">
      <alignment horizontal="center" vertical="top"/>
      <protection hidden="1"/>
    </xf>
    <xf numFmtId="164" fontId="1" fillId="0" borderId="0" xfId="0" applyNumberFormat="1" applyFont="1" applyFill="1" applyBorder="1" applyAlignment="1" applyProtection="1">
      <alignment horizontal="left" vertical="top"/>
      <protection hidden="1"/>
    </xf>
    <xf numFmtId="0" fontId="1" fillId="0" borderId="0" xfId="0" quotePrefix="1" applyFont="1" applyFill="1" applyBorder="1" applyAlignment="1" applyProtection="1">
      <alignment horizontal="left" vertical="top"/>
      <protection hidden="1"/>
    </xf>
    <xf numFmtId="0" fontId="1" fillId="0" borderId="9" xfId="0" applyFont="1" applyFill="1" applyBorder="1" applyAlignment="1" applyProtection="1">
      <alignment horizontal="left" vertical="top"/>
      <protection hidden="1"/>
    </xf>
    <xf numFmtId="0" fontId="3" fillId="0" borderId="10" xfId="0" applyFont="1" applyFill="1" applyBorder="1" applyAlignment="1" applyProtection="1">
      <alignment horizontal="center" vertical="top"/>
      <protection hidden="1"/>
    </xf>
    <xf numFmtId="0" fontId="1" fillId="0" borderId="0" xfId="0" quotePrefix="1" applyFont="1" applyFill="1" applyAlignment="1" applyProtection="1">
      <alignment horizontal="left" vertical="top"/>
      <protection hidden="1"/>
    </xf>
    <xf numFmtId="0" fontId="1" fillId="0" borderId="4" xfId="0" applyFont="1" applyFill="1" applyBorder="1" applyAlignment="1" applyProtection="1">
      <alignment horizontal="left"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0" fontId="9" fillId="0" borderId="20" xfId="0" applyFont="1" applyFill="1" applyBorder="1" applyAlignment="1" applyProtection="1">
      <alignment horizontal="left" vertical="top"/>
      <protection hidden="1"/>
    </xf>
    <xf numFmtId="0" fontId="6" fillId="0" borderId="19" xfId="0" applyFont="1" applyFill="1" applyBorder="1" applyAlignment="1" applyProtection="1">
      <alignment horizontal="center" vertical="top"/>
      <protection hidden="1"/>
    </xf>
    <xf numFmtId="2" fontId="4" fillId="2" borderId="8" xfId="0" applyNumberFormat="1" applyFont="1" applyFill="1" applyBorder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left" vertical="top"/>
      <protection hidden="1"/>
    </xf>
    <xf numFmtId="0" fontId="2" fillId="0" borderId="4" xfId="0" applyFont="1" applyFill="1" applyBorder="1" applyAlignment="1" applyProtection="1">
      <alignment horizontal="left" vertical="top"/>
      <protection hidden="1"/>
    </xf>
    <xf numFmtId="0" fontId="6" fillId="0" borderId="0" xfId="0" applyFont="1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0" fillId="0" borderId="5" xfId="0" applyFill="1" applyBorder="1" applyAlignment="1" applyProtection="1">
      <alignment vertical="top"/>
      <protection hidden="1"/>
    </xf>
    <xf numFmtId="0" fontId="1" fillId="0" borderId="0" xfId="0" applyFont="1" applyFill="1" applyBorder="1" applyAlignment="1" applyProtection="1">
      <alignment horizontal="left" vertical="top"/>
      <protection hidden="1"/>
    </xf>
    <xf numFmtId="0" fontId="1" fillId="0" borderId="4" xfId="0" applyFont="1" applyFill="1" applyBorder="1" applyAlignment="1" applyProtection="1">
      <alignment horizontal="left" vertical="top" wrapText="1"/>
      <protection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4" xfId="0" applyFont="1" applyFill="1" applyBorder="1" applyAlignment="1" applyProtection="1">
      <alignment horizontal="left" vertical="top"/>
      <protection hidden="1"/>
    </xf>
    <xf numFmtId="0" fontId="1" fillId="0" borderId="22" xfId="0" applyFont="1" applyFill="1" applyBorder="1" applyAlignment="1" applyProtection="1">
      <alignment horizontal="left" vertical="top"/>
      <protection hidden="1"/>
    </xf>
    <xf numFmtId="0" fontId="3" fillId="0" borderId="23" xfId="0" applyFont="1" applyFill="1" applyBorder="1" applyAlignment="1" applyProtection="1">
      <alignment horizontal="center" vertical="top"/>
      <protection hidden="1"/>
    </xf>
    <xf numFmtId="0" fontId="1" fillId="0" borderId="23" xfId="0" applyFont="1" applyFill="1" applyBorder="1" applyAlignment="1" applyProtection="1">
      <alignment horizontal="left" vertical="top"/>
      <protection hidden="1"/>
    </xf>
    <xf numFmtId="165" fontId="1" fillId="0" borderId="24" xfId="0" applyNumberFormat="1" applyFont="1" applyFill="1" applyBorder="1" applyAlignment="1" applyProtection="1">
      <alignment horizontal="right" vertical="top"/>
      <protection hidden="1"/>
    </xf>
    <xf numFmtId="0" fontId="1" fillId="0" borderId="7" xfId="0" applyFont="1" applyFill="1" applyBorder="1" applyAlignment="1" applyProtection="1">
      <alignment horizontal="left" vertical="top" wrapText="1"/>
      <protection hidden="1"/>
    </xf>
    <xf numFmtId="0" fontId="1" fillId="0" borderId="6" xfId="0" applyFont="1" applyFill="1" applyBorder="1" applyAlignment="1" applyProtection="1">
      <alignment horizontal="center" vertical="top" wrapText="1"/>
      <protection hidden="1"/>
    </xf>
    <xf numFmtId="0" fontId="1" fillId="0" borderId="6" xfId="0" applyFont="1" applyFill="1" applyBorder="1" applyAlignment="1" applyProtection="1">
      <alignment horizontal="left" vertical="top"/>
      <protection hidden="1"/>
    </xf>
    <xf numFmtId="2" fontId="1" fillId="0" borderId="8" xfId="0" applyNumberFormat="1" applyFont="1" applyFill="1" applyBorder="1" applyAlignment="1" applyProtection="1">
      <alignment horizontal="right" vertical="top"/>
      <protection hidden="1"/>
    </xf>
    <xf numFmtId="0" fontId="1" fillId="0" borderId="0" xfId="0" applyFont="1" applyFill="1" applyBorder="1" applyAlignment="1" applyProtection="1">
      <alignment horizontal="center" vertical="top"/>
      <protection hidden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1" fillId="0" borderId="5" xfId="0" applyFont="1" applyFill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top"/>
      <protection hidden="1"/>
    </xf>
    <xf numFmtId="0" fontId="6" fillId="0" borderId="0" xfId="0" applyFont="1" applyFill="1" applyBorder="1" applyAlignment="1" applyProtection="1">
      <alignment horizontal="center" vertical="top"/>
      <protection hidden="1"/>
    </xf>
    <xf numFmtId="165" fontId="1" fillId="0" borderId="0" xfId="0" applyNumberFormat="1" applyFont="1" applyFill="1" applyBorder="1" applyAlignment="1" applyProtection="1">
      <alignment horizontal="right" vertical="top"/>
      <protection hidden="1"/>
    </xf>
    <xf numFmtId="0" fontId="9" fillId="0" borderId="22" xfId="0" applyFont="1" applyFill="1" applyBorder="1" applyAlignment="1" applyProtection="1">
      <alignment horizontal="left" vertical="top"/>
      <protection hidden="1"/>
    </xf>
    <xf numFmtId="0" fontId="6" fillId="0" borderId="23" xfId="0" applyFont="1" applyFill="1" applyBorder="1" applyAlignment="1" applyProtection="1">
      <alignment horizontal="center" vertical="top"/>
      <protection hidden="1"/>
    </xf>
    <xf numFmtId="165" fontId="1" fillId="0" borderId="23" xfId="0" applyNumberFormat="1" applyFont="1" applyFill="1" applyBorder="1" applyAlignment="1" applyProtection="1">
      <alignment horizontal="right" vertical="top"/>
      <protection hidden="1"/>
    </xf>
    <xf numFmtId="0" fontId="1" fillId="0" borderId="7" xfId="0" applyFont="1" applyFill="1" applyBorder="1" applyAlignment="1" applyProtection="1">
      <alignment horizontal="left" vertical="top"/>
      <protection hidden="1"/>
    </xf>
    <xf numFmtId="0" fontId="1" fillId="0" borderId="6" xfId="0" applyFont="1" applyFill="1" applyBorder="1" applyAlignment="1" applyProtection="1">
      <alignment horizontal="center" vertical="top"/>
      <protection hidden="1"/>
    </xf>
    <xf numFmtId="2" fontId="1" fillId="0" borderId="6" xfId="0" applyNumberFormat="1" applyFont="1" applyFill="1" applyBorder="1" applyAlignment="1" applyProtection="1">
      <alignment horizontal="right" vertical="top"/>
      <protection hidden="1"/>
    </xf>
    <xf numFmtId="165" fontId="1" fillId="0" borderId="0" xfId="0" applyNumberFormat="1" applyFont="1" applyFill="1" applyBorder="1" applyAlignment="1" applyProtection="1">
      <alignment horizontal="left" vertical="top"/>
      <protection hidden="1"/>
    </xf>
    <xf numFmtId="0" fontId="10" fillId="0" borderId="9" xfId="0" applyFont="1" applyFill="1" applyBorder="1" applyAlignment="1" applyProtection="1">
      <alignment horizontal="left" vertical="top"/>
      <protection hidden="1"/>
    </xf>
    <xf numFmtId="0" fontId="0" fillId="0" borderId="10" xfId="0" applyFill="1" applyBorder="1" applyAlignment="1" applyProtection="1">
      <alignment horizontal="left" vertical="top"/>
      <protection hidden="1"/>
    </xf>
    <xf numFmtId="0" fontId="0" fillId="0" borderId="11" xfId="0" applyFill="1" applyBorder="1" applyAlignment="1" applyProtection="1">
      <alignment horizontal="left" vertical="top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9" fillId="0" borderId="7" xfId="0" applyFont="1" applyFill="1" applyBorder="1" applyAlignment="1" applyProtection="1">
      <alignment horizontal="left" vertical="top"/>
      <protection hidden="1"/>
    </xf>
    <xf numFmtId="0" fontId="9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 applyProtection="1">
      <alignment horizontal="left" vertical="top"/>
      <protection hidden="1"/>
    </xf>
    <xf numFmtId="4" fontId="1" fillId="0" borderId="8" xfId="0" applyNumberFormat="1" applyFont="1" applyFill="1" applyBorder="1" applyAlignment="1" applyProtection="1">
      <alignment horizontal="right" vertical="top"/>
      <protection hidden="1"/>
    </xf>
    <xf numFmtId="0" fontId="2" fillId="2" borderId="25" xfId="0" applyFont="1" applyFill="1" applyBorder="1" applyAlignment="1" applyProtection="1">
      <alignment horizontal="left" vertical="top"/>
      <protection hidden="1"/>
    </xf>
    <xf numFmtId="0" fontId="1" fillId="0" borderId="0" xfId="0" applyFont="1" applyProtection="1">
      <protection hidden="1"/>
    </xf>
    <xf numFmtId="0" fontId="2" fillId="0" borderId="0" xfId="0" applyFont="1" applyFill="1" applyBorder="1" applyAlignment="1" applyProtection="1">
      <alignment horizontal="left" vertical="top"/>
      <protection hidden="1"/>
    </xf>
    <xf numFmtId="0" fontId="1" fillId="0" borderId="0" xfId="0" applyFont="1" applyFill="1" applyProtection="1">
      <protection hidden="1"/>
    </xf>
    <xf numFmtId="0" fontId="8" fillId="0" borderId="38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 wrapText="1"/>
      <protection hidden="1"/>
    </xf>
    <xf numFmtId="0" fontId="1" fillId="0" borderId="39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" fillId="0" borderId="38" xfId="0" applyFont="1" applyBorder="1" applyProtection="1">
      <protection hidden="1"/>
    </xf>
    <xf numFmtId="0" fontId="1" fillId="0" borderId="42" xfId="0" applyFont="1" applyBorder="1" applyProtection="1">
      <protection hidden="1"/>
    </xf>
    <xf numFmtId="0" fontId="1" fillId="0" borderId="44" xfId="0" applyFont="1" applyBorder="1" applyProtection="1">
      <protection hidden="1"/>
    </xf>
    <xf numFmtId="167" fontId="1" fillId="0" borderId="45" xfId="0" applyNumberFormat="1" applyFont="1" applyBorder="1" applyProtection="1">
      <protection hidden="1"/>
    </xf>
    <xf numFmtId="167" fontId="1" fillId="0" borderId="46" xfId="0" applyNumberFormat="1" applyFont="1" applyBorder="1" applyProtection="1">
      <protection hidden="1"/>
    </xf>
    <xf numFmtId="0" fontId="2" fillId="2" borderId="1" xfId="0" applyFont="1" applyFill="1" applyBorder="1" applyAlignment="1" applyProtection="1">
      <alignment horizontal="left" vertical="top"/>
      <protection hidden="1"/>
    </xf>
    <xf numFmtId="0" fontId="2" fillId="2" borderId="2" xfId="0" applyFont="1" applyFill="1" applyBorder="1" applyAlignment="1" applyProtection="1">
      <alignment horizontal="left" vertical="top"/>
      <protection hidden="1"/>
    </xf>
    <xf numFmtId="0" fontId="0" fillId="0" borderId="2" xfId="0" applyBorder="1" applyAlignment="1" applyProtection="1">
      <alignment horizontal="left" vertical="top"/>
      <protection hidden="1"/>
    </xf>
    <xf numFmtId="0" fontId="0" fillId="0" borderId="3" xfId="0" applyBorder="1" applyAlignment="1" applyProtection="1">
      <alignment horizontal="left" vertical="top"/>
      <protection hidden="1"/>
    </xf>
    <xf numFmtId="166" fontId="1" fillId="3" borderId="33" xfId="0" applyNumberFormat="1" applyFont="1" applyFill="1" applyBorder="1" applyAlignment="1" applyProtection="1">
      <alignment horizontal="left" vertical="top"/>
      <protection locked="0"/>
    </xf>
    <xf numFmtId="166" fontId="0" fillId="3" borderId="26" xfId="0" applyNumberFormat="1" applyFill="1" applyBorder="1" applyAlignment="1" applyProtection="1">
      <alignment horizontal="left" vertical="top"/>
      <protection locked="0"/>
    </xf>
    <xf numFmtId="0" fontId="0" fillId="3" borderId="27" xfId="0" applyFill="1" applyBorder="1" applyAlignment="1" applyProtection="1">
      <alignment vertical="top"/>
      <protection locked="0"/>
    </xf>
    <xf numFmtId="49" fontId="1" fillId="3" borderId="31" xfId="0" applyNumberFormat="1" applyFont="1" applyFill="1" applyBorder="1" applyAlignment="1" applyProtection="1">
      <alignment horizontal="left" vertical="top"/>
      <protection locked="0"/>
    </xf>
    <xf numFmtId="49" fontId="0" fillId="3" borderId="28" xfId="0" applyNumberFormat="1" applyFill="1" applyBorder="1" applyAlignment="1" applyProtection="1">
      <alignment horizontal="left"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2" fontId="1" fillId="0" borderId="10" xfId="0" applyNumberFormat="1" applyFont="1" applyFill="1" applyBorder="1" applyAlignment="1" applyProtection="1">
      <alignment horizontal="right" vertical="top"/>
      <protection hidden="1"/>
    </xf>
    <xf numFmtId="2" fontId="0" fillId="0" borderId="10" xfId="0" applyNumberFormat="1" applyBorder="1" applyAlignment="1" applyProtection="1">
      <alignment vertical="top"/>
      <protection hidden="1"/>
    </xf>
    <xf numFmtId="2" fontId="0" fillId="0" borderId="11" xfId="0" applyNumberFormat="1" applyBorder="1" applyAlignment="1" applyProtection="1">
      <alignment vertical="top"/>
      <protection hidden="1"/>
    </xf>
    <xf numFmtId="2" fontId="1" fillId="0" borderId="0" xfId="0" applyNumberFormat="1" applyFont="1" applyFill="1" applyBorder="1" applyAlignment="1" applyProtection="1">
      <alignment horizontal="right" vertical="top"/>
      <protection hidden="1"/>
    </xf>
    <xf numFmtId="2" fontId="0" fillId="0" borderId="0" xfId="0" applyNumberFormat="1" applyBorder="1" applyAlignment="1" applyProtection="1">
      <alignment vertical="top"/>
      <protection hidden="1"/>
    </xf>
    <xf numFmtId="2" fontId="0" fillId="0" borderId="5" xfId="0" applyNumberFormat="1" applyBorder="1" applyAlignment="1" applyProtection="1">
      <alignment vertical="top"/>
      <protection hidden="1"/>
    </xf>
    <xf numFmtId="0" fontId="2" fillId="2" borderId="29" xfId="0" applyFont="1" applyFill="1" applyBorder="1" applyAlignment="1" applyProtection="1">
      <alignment horizontal="left" vertical="top"/>
      <protection hidden="1"/>
    </xf>
    <xf numFmtId="0" fontId="2" fillId="2" borderId="30" xfId="0" applyFont="1" applyFill="1" applyBorder="1" applyAlignment="1" applyProtection="1">
      <alignment horizontal="left" vertical="top"/>
      <protection hidden="1"/>
    </xf>
    <xf numFmtId="0" fontId="0" fillId="0" borderId="30" xfId="0" applyBorder="1" applyAlignment="1" applyProtection="1">
      <alignment horizontal="left" vertical="top"/>
      <protection hidden="1"/>
    </xf>
    <xf numFmtId="0" fontId="0" fillId="0" borderId="32" xfId="0" applyBorder="1" applyAlignment="1" applyProtection="1">
      <alignment horizontal="left" vertical="top"/>
      <protection hidden="1"/>
    </xf>
    <xf numFmtId="49" fontId="1" fillId="3" borderId="4" xfId="0" applyNumberFormat="1" applyFon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vertical="top"/>
      <protection locked="0"/>
    </xf>
    <xf numFmtId="0" fontId="0" fillId="3" borderId="31" xfId="0" applyFill="1" applyBorder="1" applyAlignment="1" applyProtection="1">
      <alignment horizontal="left" vertical="top"/>
      <protection locked="0"/>
    </xf>
    <xf numFmtId="0" fontId="0" fillId="3" borderId="28" xfId="0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center" vertical="top"/>
      <protection locked="0"/>
    </xf>
    <xf numFmtId="0" fontId="0" fillId="3" borderId="6" xfId="0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0" fontId="4" fillId="2" borderId="7" xfId="0" applyFont="1" applyFill="1" applyBorder="1" applyAlignment="1" applyProtection="1">
      <alignment horizontal="left" vertical="top"/>
      <protection hidden="1"/>
    </xf>
    <xf numFmtId="0" fontId="0" fillId="0" borderId="6" xfId="0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top"/>
      <protection hidden="1"/>
    </xf>
    <xf numFmtId="0" fontId="0" fillId="0" borderId="3" xfId="0" applyBorder="1" applyAlignment="1" applyProtection="1">
      <alignment vertical="top"/>
      <protection hidden="1"/>
    </xf>
    <xf numFmtId="2" fontId="9" fillId="0" borderId="19" xfId="0" applyNumberFormat="1" applyFont="1" applyFill="1" applyBorder="1" applyAlignment="1" applyProtection="1">
      <alignment horizontal="right" vertical="top"/>
      <protection hidden="1"/>
    </xf>
    <xf numFmtId="2" fontId="9" fillId="0" borderId="21" xfId="0" applyNumberFormat="1" applyFont="1" applyFill="1" applyBorder="1" applyAlignment="1" applyProtection="1">
      <alignment horizontal="right" vertical="top"/>
      <protection hidden="1"/>
    </xf>
    <xf numFmtId="0" fontId="4" fillId="2" borderId="0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4" fillId="2" borderId="4" xfId="0" applyFont="1" applyFill="1" applyBorder="1" applyAlignment="1" applyProtection="1">
      <alignment horizontal="left" vertical="top"/>
      <protection hidden="1"/>
    </xf>
    <xf numFmtId="0" fontId="2" fillId="2" borderId="35" xfId="0" applyFont="1" applyFill="1" applyBorder="1" applyProtection="1">
      <protection hidden="1"/>
    </xf>
    <xf numFmtId="0" fontId="2" fillId="2" borderId="36" xfId="0" applyFont="1" applyFill="1" applyBorder="1" applyProtection="1">
      <protection hidden="1"/>
    </xf>
    <xf numFmtId="0" fontId="2" fillId="2" borderId="37" xfId="0" applyFont="1" applyFill="1" applyBorder="1" applyProtection="1">
      <protection hidden="1"/>
    </xf>
    <xf numFmtId="167" fontId="1" fillId="0" borderId="47" xfId="0" applyNumberFormat="1" applyFont="1" applyBorder="1" applyProtection="1">
      <protection hidden="1"/>
    </xf>
    <xf numFmtId="167" fontId="1" fillId="3" borderId="13" xfId="0" applyNumberFormat="1" applyFont="1" applyFill="1" applyBorder="1" applyAlignment="1" applyProtection="1">
      <alignment horizontal="right" vertical="top"/>
      <protection locked="0"/>
    </xf>
    <xf numFmtId="167" fontId="1" fillId="3" borderId="14" xfId="0" applyNumberFormat="1" applyFont="1" applyFill="1" applyBorder="1" applyAlignment="1" applyProtection="1">
      <alignment horizontal="right" vertical="top"/>
      <protection locked="0"/>
    </xf>
    <xf numFmtId="167" fontId="1" fillId="3" borderId="17" xfId="0" applyNumberFormat="1" applyFont="1" applyFill="1" applyBorder="1" applyAlignment="1" applyProtection="1">
      <alignment horizontal="right" vertical="top"/>
      <protection locked="0"/>
    </xf>
    <xf numFmtId="167" fontId="1" fillId="3" borderId="15" xfId="0" applyNumberFormat="1" applyFont="1" applyFill="1" applyBorder="1" applyAlignment="1" applyProtection="1">
      <alignment horizontal="right" vertical="top"/>
      <protection locked="0"/>
    </xf>
    <xf numFmtId="167" fontId="1" fillId="3" borderId="16" xfId="0" applyNumberFormat="1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9CF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1"/>
  <sheetViews>
    <sheetView showGridLines="0" tabSelected="1" zoomScaleNormal="100" workbookViewId="0">
      <selection activeCell="H12" sqref="H12"/>
    </sheetView>
  </sheetViews>
  <sheetFormatPr defaultColWidth="9.109375" defaultRowHeight="13.2"/>
  <cols>
    <col min="1" max="1" width="2.6640625" style="9" customWidth="1"/>
    <col min="2" max="2" width="70" style="9" bestFit="1" customWidth="1"/>
    <col min="3" max="3" width="7.44140625" style="10" bestFit="1" customWidth="1"/>
    <col min="4" max="6" width="17" style="9" customWidth="1"/>
    <col min="7" max="7" width="2.6640625" style="9" customWidth="1"/>
    <col min="8" max="8" width="40.6640625" style="9" bestFit="1" customWidth="1"/>
    <col min="9" max="9" width="9.5546875" style="9" bestFit="1" customWidth="1"/>
    <col min="10" max="16384" width="9.109375" style="9"/>
  </cols>
  <sheetData>
    <row r="2" spans="2:9" ht="17.399999999999999">
      <c r="B2" s="83" t="s">
        <v>104</v>
      </c>
      <c r="C2" s="84"/>
      <c r="D2" s="84"/>
      <c r="E2" s="84"/>
      <c r="F2" s="84"/>
    </row>
    <row r="3" spans="2:9">
      <c r="H3" s="11"/>
      <c r="I3" s="12"/>
    </row>
    <row r="4" spans="2:9" ht="17.399999999999999">
      <c r="B4" s="83" t="s">
        <v>95</v>
      </c>
      <c r="C4" s="84"/>
      <c r="D4" s="84"/>
      <c r="E4" s="84"/>
      <c r="F4" s="84"/>
    </row>
    <row r="5" spans="2:9" ht="13.8" thickBot="1">
      <c r="H5" s="11"/>
      <c r="I5" s="12"/>
    </row>
    <row r="6" spans="2:9" ht="14.4">
      <c r="B6" s="13" t="s">
        <v>99</v>
      </c>
      <c r="C6" s="14">
        <v>70</v>
      </c>
      <c r="D6" s="85">
        <f>F21</f>
        <v>0</v>
      </c>
      <c r="E6" s="86"/>
      <c r="F6" s="87"/>
      <c r="H6" s="11"/>
      <c r="I6" s="15"/>
    </row>
    <row r="7" spans="2:9" ht="14.4">
      <c r="B7" s="16" t="s">
        <v>100</v>
      </c>
      <c r="C7" s="17">
        <v>20</v>
      </c>
      <c r="D7" s="88">
        <f>((D32*D25)+(E32*E25)+(F32*F25))/100</f>
        <v>0</v>
      </c>
      <c r="E7" s="89"/>
      <c r="F7" s="90"/>
      <c r="H7" s="11"/>
      <c r="I7" s="15"/>
    </row>
    <row r="8" spans="2:9" ht="15.75" customHeight="1" thickBot="1">
      <c r="B8" s="18" t="s">
        <v>93</v>
      </c>
      <c r="C8" s="19">
        <v>10</v>
      </c>
      <c r="D8" s="107">
        <f>F39</f>
        <v>0</v>
      </c>
      <c r="E8" s="107"/>
      <c r="F8" s="108"/>
      <c r="H8" s="11"/>
      <c r="I8" s="15"/>
    </row>
    <row r="9" spans="2:9" ht="18.600000000000001" thickTop="1" thickBot="1">
      <c r="B9" s="103" t="s">
        <v>96</v>
      </c>
      <c r="C9" s="104"/>
      <c r="D9" s="104"/>
      <c r="E9" s="104"/>
      <c r="F9" s="20">
        <f>((D6*C6)+(D7*C7)+(C8*D8))/100</f>
        <v>0</v>
      </c>
      <c r="G9" s="21"/>
    </row>
    <row r="11" spans="2:9" ht="17.399999999999999">
      <c r="B11" s="109" t="s">
        <v>103</v>
      </c>
      <c r="C11" s="110"/>
      <c r="D11" s="110"/>
      <c r="E11" s="110"/>
      <c r="F11" s="110"/>
    </row>
    <row r="12" spans="2:9" ht="13.8" thickBot="1"/>
    <row r="13" spans="2:9" ht="15" thickBot="1">
      <c r="B13" s="73" t="s">
        <v>97</v>
      </c>
      <c r="C13" s="74"/>
      <c r="D13" s="75"/>
      <c r="E13" s="105"/>
      <c r="F13" s="106"/>
    </row>
    <row r="14" spans="2:9" ht="14.4">
      <c r="B14" s="22"/>
      <c r="C14" s="23" t="s">
        <v>7</v>
      </c>
      <c r="D14" s="24"/>
      <c r="E14" s="25"/>
      <c r="F14" s="26"/>
    </row>
    <row r="15" spans="2:9">
      <c r="B15" s="16" t="s">
        <v>4</v>
      </c>
      <c r="C15" s="17">
        <v>55</v>
      </c>
      <c r="D15" s="27"/>
      <c r="E15" s="27"/>
      <c r="F15" s="2"/>
    </row>
    <row r="16" spans="2:9">
      <c r="B16" s="28" t="s">
        <v>3</v>
      </c>
      <c r="C16" s="29">
        <v>25</v>
      </c>
      <c r="D16" s="27"/>
      <c r="E16" s="27"/>
      <c r="F16" s="2"/>
    </row>
    <row r="17" spans="2:7">
      <c r="B17" s="30" t="s">
        <v>101</v>
      </c>
      <c r="C17" s="17">
        <v>10</v>
      </c>
      <c r="D17" s="27"/>
      <c r="E17" s="27"/>
      <c r="F17" s="2"/>
    </row>
    <row r="18" spans="2:7">
      <c r="B18" s="30" t="s">
        <v>102</v>
      </c>
      <c r="C18" s="17">
        <v>5</v>
      </c>
      <c r="D18" s="27"/>
      <c r="E18" s="27"/>
      <c r="F18" s="2"/>
    </row>
    <row r="19" spans="2:7">
      <c r="B19" s="16" t="s">
        <v>17</v>
      </c>
      <c r="C19" s="17">
        <v>5</v>
      </c>
      <c r="D19" s="27"/>
      <c r="E19" s="27"/>
      <c r="F19" s="1"/>
    </row>
    <row r="20" spans="2:7">
      <c r="B20" s="31"/>
      <c r="C20" s="32"/>
      <c r="D20" s="33"/>
      <c r="E20" s="33"/>
      <c r="F20" s="34"/>
    </row>
    <row r="21" spans="2:7" ht="13.8" thickBot="1">
      <c r="B21" s="35" t="s">
        <v>10</v>
      </c>
      <c r="C21" s="36" t="s">
        <v>9</v>
      </c>
      <c r="D21" s="37"/>
      <c r="E21" s="37"/>
      <c r="F21" s="38">
        <f>((F15*C15)+(F16*C16)+(F17*C17)+(F18*C18)+(F19*C19))/100</f>
        <v>0</v>
      </c>
    </row>
    <row r="22" spans="2:7" ht="13.8" thickBot="1"/>
    <row r="23" spans="2:7" ht="15" thickBot="1">
      <c r="B23" s="73" t="s">
        <v>98</v>
      </c>
      <c r="C23" s="74"/>
      <c r="D23" s="75"/>
      <c r="E23" s="75"/>
      <c r="F23" s="76"/>
      <c r="G23" s="24"/>
    </row>
    <row r="24" spans="2:7" ht="26.4">
      <c r="B24" s="16"/>
      <c r="C24" s="39"/>
      <c r="D24" s="40" t="s">
        <v>1</v>
      </c>
      <c r="E24" s="40" t="s">
        <v>8</v>
      </c>
      <c r="F24" s="41" t="s">
        <v>2</v>
      </c>
      <c r="G24" s="39"/>
    </row>
    <row r="25" spans="2:7">
      <c r="B25" s="16"/>
      <c r="C25" s="17" t="s">
        <v>7</v>
      </c>
      <c r="D25" s="17">
        <v>70</v>
      </c>
      <c r="E25" s="17">
        <v>10</v>
      </c>
      <c r="F25" s="42">
        <v>20</v>
      </c>
      <c r="G25" s="17"/>
    </row>
    <row r="26" spans="2:7">
      <c r="B26" s="30" t="s">
        <v>6</v>
      </c>
      <c r="C26" s="43">
        <v>55</v>
      </c>
      <c r="D26" s="116" t="str">
        <f>Landenlijst!C35</f>
        <v/>
      </c>
      <c r="E26" s="117" t="str">
        <f>Landenlijst!C63</f>
        <v/>
      </c>
      <c r="F26" s="118" t="str">
        <f>Landenlijst!C85</f>
        <v/>
      </c>
      <c r="G26" s="44"/>
    </row>
    <row r="27" spans="2:7">
      <c r="B27" s="30" t="s">
        <v>0</v>
      </c>
      <c r="C27" s="43">
        <v>20</v>
      </c>
      <c r="D27" s="119" t="str">
        <f>Landenlijst!D35</f>
        <v/>
      </c>
      <c r="E27" s="120" t="str">
        <f>Landenlijst!D63</f>
        <v/>
      </c>
      <c r="F27" s="1" t="str">
        <f>Landenlijst!D85</f>
        <v/>
      </c>
      <c r="G27" s="44"/>
    </row>
    <row r="28" spans="2:7">
      <c r="B28" s="30" t="s">
        <v>101</v>
      </c>
      <c r="C28" s="43">
        <v>5</v>
      </c>
      <c r="D28" s="119" t="str">
        <f>Landenlijst!E35</f>
        <v/>
      </c>
      <c r="E28" s="120" t="str">
        <f>Landenlijst!E63</f>
        <v/>
      </c>
      <c r="F28" s="1" t="str">
        <f>Landenlijst!E85</f>
        <v/>
      </c>
      <c r="G28" s="44"/>
    </row>
    <row r="29" spans="2:7">
      <c r="B29" s="30" t="s">
        <v>106</v>
      </c>
      <c r="C29" s="43">
        <v>5</v>
      </c>
      <c r="D29" s="119" t="str">
        <f>Landenlijst!F35</f>
        <v/>
      </c>
      <c r="E29" s="120" t="str">
        <f>Landenlijst!F63</f>
        <v/>
      </c>
      <c r="F29" s="1" t="str">
        <f>Landenlijst!F85</f>
        <v/>
      </c>
      <c r="G29" s="44"/>
    </row>
    <row r="30" spans="2:7">
      <c r="B30" s="30" t="s">
        <v>105</v>
      </c>
      <c r="C30" s="43">
        <v>5</v>
      </c>
      <c r="D30" s="119" t="str">
        <f>Landenlijst!G35</f>
        <v/>
      </c>
      <c r="E30" s="120" t="str">
        <f>Landenlijst!G63</f>
        <v/>
      </c>
      <c r="F30" s="1" t="str">
        <f>Landenlijst!G85</f>
        <v/>
      </c>
    </row>
    <row r="31" spans="2:7">
      <c r="B31" s="45"/>
      <c r="C31" s="46"/>
      <c r="D31" s="47"/>
      <c r="E31" s="47"/>
      <c r="F31" s="34"/>
      <c r="G31" s="44"/>
    </row>
    <row r="32" spans="2:7" ht="13.8" thickBot="1">
      <c r="B32" s="48" t="s">
        <v>11</v>
      </c>
      <c r="C32" s="49" t="s">
        <v>9</v>
      </c>
      <c r="D32" s="50">
        <f>IF(D26="",0,((D26*$C26)+(D27*$C27)+(D28*$C28)+(D29*$C$29)+(D30*$C$30)/90))</f>
        <v>0</v>
      </c>
      <c r="E32" s="50">
        <f>IF(E26="",0,((E26*$C26)+(E27*$C27)+(E28*$C28)+(E29*$C$29)+(E30*$C$30)/90))</f>
        <v>0</v>
      </c>
      <c r="F32" s="38">
        <f>IF(F26="",0,((F26*$C26)+(F27*$C27)+(F28*$C28)+(F29*$C$29)+(F30*$C$30)/90))</f>
        <v>0</v>
      </c>
      <c r="G32" s="27"/>
    </row>
    <row r="33" spans="2:7" ht="13.8" thickBot="1">
      <c r="B33" s="27"/>
      <c r="C33" s="39"/>
      <c r="D33" s="27"/>
      <c r="E33" s="27"/>
      <c r="F33" s="51"/>
      <c r="G33" s="51"/>
    </row>
    <row r="34" spans="2:7" ht="15" thickBot="1">
      <c r="B34" s="73" t="s">
        <v>92</v>
      </c>
      <c r="C34" s="74"/>
      <c r="D34" s="75"/>
      <c r="E34" s="75"/>
      <c r="F34" s="76"/>
    </row>
    <row r="35" spans="2:7" ht="14.4">
      <c r="B35" s="52"/>
      <c r="C35" s="43" t="s">
        <v>7</v>
      </c>
      <c r="D35" s="53"/>
      <c r="E35" s="53"/>
      <c r="F35" s="54"/>
    </row>
    <row r="36" spans="2:7" ht="14.4">
      <c r="B36" s="30" t="s">
        <v>90</v>
      </c>
      <c r="C36" s="43">
        <v>80</v>
      </c>
      <c r="D36" s="55"/>
      <c r="E36" s="27"/>
      <c r="F36" s="2"/>
    </row>
    <row r="37" spans="2:7" ht="14.4">
      <c r="B37" s="30" t="s">
        <v>91</v>
      </c>
      <c r="C37" s="43">
        <v>20</v>
      </c>
      <c r="D37" s="55"/>
      <c r="E37" s="27"/>
      <c r="F37" s="1"/>
    </row>
    <row r="38" spans="2:7">
      <c r="B38" s="45"/>
      <c r="C38" s="46"/>
      <c r="D38" s="47"/>
      <c r="E38" s="47"/>
      <c r="F38" s="34"/>
    </row>
    <row r="39" spans="2:7" ht="15" thickBot="1">
      <c r="B39" s="56" t="s">
        <v>93</v>
      </c>
      <c r="C39" s="57" t="s">
        <v>9</v>
      </c>
      <c r="D39" s="58"/>
      <c r="E39" s="37"/>
      <c r="F39" s="59">
        <f>((C36*F36)+(C37*F37))/100</f>
        <v>0</v>
      </c>
    </row>
    <row r="40" spans="2:7" ht="13.8" thickBot="1"/>
    <row r="41" spans="2:7" ht="15" thickBot="1">
      <c r="B41" s="60" t="s">
        <v>12</v>
      </c>
      <c r="C41" s="77"/>
      <c r="D41" s="78"/>
      <c r="E41" s="78"/>
      <c r="F41" s="79"/>
    </row>
    <row r="42" spans="2:7" ht="15" thickBot="1">
      <c r="B42" s="60" t="s">
        <v>13</v>
      </c>
      <c r="C42" s="80"/>
      <c r="D42" s="81"/>
      <c r="E42" s="81"/>
      <c r="F42" s="82"/>
    </row>
    <row r="43" spans="2:7" ht="15" thickBot="1">
      <c r="B43" s="60" t="s">
        <v>14</v>
      </c>
      <c r="C43" s="80"/>
      <c r="D43" s="81"/>
      <c r="E43" s="81"/>
      <c r="F43" s="82"/>
    </row>
    <row r="44" spans="2:7" ht="15" thickBot="1">
      <c r="B44" s="60" t="s">
        <v>15</v>
      </c>
      <c r="C44" s="80"/>
      <c r="D44" s="81"/>
      <c r="E44" s="81"/>
      <c r="F44" s="82"/>
    </row>
    <row r="45" spans="2:7">
      <c r="B45" s="91" t="s">
        <v>16</v>
      </c>
      <c r="C45" s="95"/>
      <c r="D45" s="96"/>
      <c r="E45" s="96"/>
      <c r="F45" s="97"/>
    </row>
    <row r="46" spans="2:7">
      <c r="B46" s="92"/>
      <c r="C46" s="95"/>
      <c r="D46" s="96"/>
      <c r="E46" s="96"/>
      <c r="F46" s="97"/>
    </row>
    <row r="47" spans="2:7">
      <c r="B47" s="93"/>
      <c r="C47" s="98"/>
      <c r="D47" s="99"/>
      <c r="E47" s="99"/>
      <c r="F47" s="82"/>
    </row>
    <row r="48" spans="2:7" ht="15" thickBot="1">
      <c r="B48" s="94"/>
      <c r="C48" s="100"/>
      <c r="D48" s="101"/>
      <c r="E48" s="101"/>
      <c r="F48" s="102"/>
    </row>
    <row r="51" spans="4:4">
      <c r="D51" s="21"/>
    </row>
  </sheetData>
  <sheetProtection algorithmName="SHA-512" hashValue="5mhiaOMEhfBd82DUfip7O2S29luHSip46YRfnlCDDMeG1CMLUJc3ELi65FOuxT6kT07YOX93dxbLzF5tzI9LpQ==" saltValue="SMRCKu+cmNPMJJoOPJSoBg==" spinCount="100000" sheet="1" formatColumns="0" formatRows="0"/>
  <mergeCells count="17">
    <mergeCell ref="B2:F2"/>
    <mergeCell ref="B11:F11"/>
    <mergeCell ref="B45:B48"/>
    <mergeCell ref="C43:F43"/>
    <mergeCell ref="C44:F44"/>
    <mergeCell ref="C45:F47"/>
    <mergeCell ref="C48:F48"/>
    <mergeCell ref="B23:F23"/>
    <mergeCell ref="B34:F34"/>
    <mergeCell ref="C41:F41"/>
    <mergeCell ref="C42:F42"/>
    <mergeCell ref="B4:F4"/>
    <mergeCell ref="D6:F6"/>
    <mergeCell ref="D7:F7"/>
    <mergeCell ref="B9:E9"/>
    <mergeCell ref="B13:F13"/>
    <mergeCell ref="D8:F8"/>
  </mergeCells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showGridLines="0" zoomScaleNormal="100" workbookViewId="0">
      <selection activeCell="M32" sqref="M32"/>
    </sheetView>
  </sheetViews>
  <sheetFormatPr defaultColWidth="9.109375" defaultRowHeight="13.2"/>
  <cols>
    <col min="1" max="1" width="2.6640625" style="61" customWidth="1"/>
    <col min="2" max="2" width="29.88671875" style="61" bestFit="1" customWidth="1"/>
    <col min="3" max="7" width="23.6640625" style="61" customWidth="1"/>
    <col min="8" max="8" width="2.6640625" style="61" customWidth="1"/>
    <col min="9" max="16384" width="9.109375" style="61"/>
  </cols>
  <sheetData>
    <row r="2" spans="2:7" ht="17.399999999999999">
      <c r="B2" s="111" t="s">
        <v>98</v>
      </c>
      <c r="C2" s="83"/>
      <c r="D2" s="83"/>
      <c r="E2" s="83"/>
      <c r="F2" s="83"/>
      <c r="G2" s="83"/>
    </row>
    <row r="3" spans="2:7" s="63" customFormat="1">
      <c r="B3" s="62"/>
      <c r="C3" s="62"/>
      <c r="D3" s="27"/>
      <c r="E3" s="27"/>
      <c r="F3" s="27"/>
    </row>
    <row r="4" spans="2:7" s="9" customFormat="1" ht="17.399999999999999">
      <c r="B4" s="109" t="s">
        <v>103</v>
      </c>
      <c r="C4" s="110"/>
      <c r="D4" s="110"/>
      <c r="E4" s="110"/>
      <c r="F4" s="110"/>
      <c r="G4" s="84"/>
    </row>
    <row r="5" spans="2:7" s="63" customFormat="1" ht="13.8" thickBot="1">
      <c r="B5" s="62"/>
      <c r="C5" s="62"/>
      <c r="D5" s="27"/>
      <c r="E5" s="27"/>
      <c r="F5" s="27"/>
    </row>
    <row r="6" spans="2:7" ht="13.8" thickTop="1">
      <c r="B6" s="112" t="s">
        <v>1</v>
      </c>
      <c r="C6" s="113"/>
      <c r="D6" s="113"/>
      <c r="E6" s="113"/>
      <c r="F6" s="113"/>
      <c r="G6" s="114"/>
    </row>
    <row r="7" spans="2:7" s="67" customFormat="1" ht="26.4">
      <c r="B7" s="64"/>
      <c r="C7" s="65" t="s">
        <v>6</v>
      </c>
      <c r="D7" s="65" t="s">
        <v>0</v>
      </c>
      <c r="E7" s="65" t="s">
        <v>5</v>
      </c>
      <c r="F7" s="65" t="s">
        <v>107</v>
      </c>
      <c r="G7" s="66" t="s">
        <v>108</v>
      </c>
    </row>
    <row r="8" spans="2:7">
      <c r="B8" s="68" t="s">
        <v>18</v>
      </c>
      <c r="C8" s="3"/>
      <c r="D8" s="3"/>
      <c r="E8" s="3"/>
      <c r="F8" s="3"/>
      <c r="G8" s="4"/>
    </row>
    <row r="9" spans="2:7">
      <c r="B9" s="68" t="s">
        <v>19</v>
      </c>
      <c r="C9" s="5"/>
      <c r="D9" s="5"/>
      <c r="E9" s="5"/>
      <c r="F9" s="5"/>
      <c r="G9" s="6"/>
    </row>
    <row r="10" spans="2:7">
      <c r="B10" s="68" t="s">
        <v>20</v>
      </c>
      <c r="C10" s="5"/>
      <c r="D10" s="5"/>
      <c r="E10" s="5"/>
      <c r="F10" s="5"/>
      <c r="G10" s="6"/>
    </row>
    <row r="11" spans="2:7">
      <c r="B11" s="68" t="s">
        <v>21</v>
      </c>
      <c r="C11" s="5"/>
      <c r="D11" s="5"/>
      <c r="E11" s="5"/>
      <c r="F11" s="5"/>
      <c r="G11" s="6"/>
    </row>
    <row r="12" spans="2:7">
      <c r="B12" s="68" t="s">
        <v>22</v>
      </c>
      <c r="C12" s="5"/>
      <c r="D12" s="5"/>
      <c r="E12" s="5"/>
      <c r="F12" s="5"/>
      <c r="G12" s="6"/>
    </row>
    <row r="13" spans="2:7">
      <c r="B13" s="68" t="s">
        <v>23</v>
      </c>
      <c r="C13" s="5"/>
      <c r="D13" s="5"/>
      <c r="E13" s="5"/>
      <c r="F13" s="5"/>
      <c r="G13" s="6"/>
    </row>
    <row r="14" spans="2:7">
      <c r="B14" s="68" t="s">
        <v>24</v>
      </c>
      <c r="C14" s="5"/>
      <c r="D14" s="5"/>
      <c r="E14" s="5"/>
      <c r="F14" s="5"/>
      <c r="G14" s="6"/>
    </row>
    <row r="15" spans="2:7">
      <c r="B15" s="68" t="s">
        <v>25</v>
      </c>
      <c r="C15" s="5"/>
      <c r="D15" s="5"/>
      <c r="E15" s="5"/>
      <c r="F15" s="5"/>
      <c r="G15" s="6"/>
    </row>
    <row r="16" spans="2:7">
      <c r="B16" s="68" t="s">
        <v>26</v>
      </c>
      <c r="C16" s="5"/>
      <c r="D16" s="5"/>
      <c r="E16" s="5"/>
      <c r="F16" s="5"/>
      <c r="G16" s="6"/>
    </row>
    <row r="17" spans="2:7">
      <c r="B17" s="68" t="s">
        <v>27</v>
      </c>
      <c r="C17" s="5"/>
      <c r="D17" s="5"/>
      <c r="E17" s="5"/>
      <c r="F17" s="5"/>
      <c r="G17" s="6"/>
    </row>
    <row r="18" spans="2:7">
      <c r="B18" s="68" t="s">
        <v>28</v>
      </c>
      <c r="C18" s="5"/>
      <c r="D18" s="5"/>
      <c r="E18" s="5"/>
      <c r="F18" s="5"/>
      <c r="G18" s="6"/>
    </row>
    <row r="19" spans="2:7">
      <c r="B19" s="68" t="s">
        <v>29</v>
      </c>
      <c r="C19" s="5"/>
      <c r="D19" s="5"/>
      <c r="E19" s="5"/>
      <c r="F19" s="5"/>
      <c r="G19" s="6"/>
    </row>
    <row r="20" spans="2:7">
      <c r="B20" s="68" t="s">
        <v>30</v>
      </c>
      <c r="C20" s="5"/>
      <c r="D20" s="5"/>
      <c r="E20" s="5"/>
      <c r="F20" s="5"/>
      <c r="G20" s="6"/>
    </row>
    <row r="21" spans="2:7">
      <c r="B21" s="68" t="s">
        <v>31</v>
      </c>
      <c r="C21" s="5"/>
      <c r="D21" s="5"/>
      <c r="E21" s="5"/>
      <c r="F21" s="5"/>
      <c r="G21" s="6"/>
    </row>
    <row r="22" spans="2:7">
      <c r="B22" s="68" t="s">
        <v>32</v>
      </c>
      <c r="C22" s="5"/>
      <c r="D22" s="5"/>
      <c r="E22" s="5"/>
      <c r="F22" s="5"/>
      <c r="G22" s="6"/>
    </row>
    <row r="23" spans="2:7">
      <c r="B23" s="68" t="s">
        <v>33</v>
      </c>
      <c r="C23" s="5"/>
      <c r="D23" s="5"/>
      <c r="E23" s="5"/>
      <c r="F23" s="5"/>
      <c r="G23" s="6"/>
    </row>
    <row r="24" spans="2:7">
      <c r="B24" s="68" t="s">
        <v>34</v>
      </c>
      <c r="C24" s="5"/>
      <c r="D24" s="5"/>
      <c r="E24" s="5"/>
      <c r="F24" s="5"/>
      <c r="G24" s="6"/>
    </row>
    <row r="25" spans="2:7">
      <c r="B25" s="68" t="s">
        <v>35</v>
      </c>
      <c r="C25" s="5"/>
      <c r="D25" s="5"/>
      <c r="E25" s="5"/>
      <c r="F25" s="5"/>
      <c r="G25" s="6"/>
    </row>
    <row r="26" spans="2:7">
      <c r="B26" s="68" t="s">
        <v>36</v>
      </c>
      <c r="C26" s="5"/>
      <c r="D26" s="5"/>
      <c r="E26" s="5"/>
      <c r="F26" s="5"/>
      <c r="G26" s="6"/>
    </row>
    <row r="27" spans="2:7">
      <c r="B27" s="68" t="s">
        <v>37</v>
      </c>
      <c r="C27" s="5"/>
      <c r="D27" s="5"/>
      <c r="E27" s="5"/>
      <c r="F27" s="5"/>
      <c r="G27" s="6"/>
    </row>
    <row r="28" spans="2:7">
      <c r="B28" s="68" t="s">
        <v>38</v>
      </c>
      <c r="C28" s="5"/>
      <c r="D28" s="5"/>
      <c r="E28" s="5"/>
      <c r="F28" s="5"/>
      <c r="G28" s="6"/>
    </row>
    <row r="29" spans="2:7">
      <c r="B29" s="68" t="s">
        <v>39</v>
      </c>
      <c r="C29" s="5"/>
      <c r="D29" s="5"/>
      <c r="E29" s="5"/>
      <c r="F29" s="5"/>
      <c r="G29" s="6"/>
    </row>
    <row r="30" spans="2:7">
      <c r="B30" s="68" t="s">
        <v>40</v>
      </c>
      <c r="C30" s="5"/>
      <c r="D30" s="5"/>
      <c r="E30" s="5"/>
      <c r="F30" s="5"/>
      <c r="G30" s="6"/>
    </row>
    <row r="31" spans="2:7">
      <c r="B31" s="68" t="s">
        <v>41</v>
      </c>
      <c r="C31" s="5"/>
      <c r="D31" s="5"/>
      <c r="E31" s="5"/>
      <c r="F31" s="5"/>
      <c r="G31" s="6"/>
    </row>
    <row r="32" spans="2:7">
      <c r="B32" s="68" t="s">
        <v>42</v>
      </c>
      <c r="C32" s="5"/>
      <c r="D32" s="5"/>
      <c r="E32" s="5"/>
      <c r="F32" s="5"/>
      <c r="G32" s="6"/>
    </row>
    <row r="33" spans="2:7">
      <c r="B33" s="68" t="s">
        <v>43</v>
      </c>
      <c r="C33" s="5"/>
      <c r="D33" s="5"/>
      <c r="E33" s="5"/>
      <c r="F33" s="5"/>
      <c r="G33" s="6"/>
    </row>
    <row r="34" spans="2:7" ht="13.8" thickBot="1">
      <c r="B34" s="69" t="s">
        <v>45</v>
      </c>
      <c r="C34" s="7"/>
      <c r="D34" s="7"/>
      <c r="E34" s="7"/>
      <c r="F34" s="7"/>
      <c r="G34" s="8"/>
    </row>
    <row r="35" spans="2:7" ht="14.4" thickTop="1" thickBot="1">
      <c r="B35" s="70" t="s">
        <v>46</v>
      </c>
      <c r="C35" s="71" t="str">
        <f>IF(C8="","",AVERAGE(C8:C34))</f>
        <v/>
      </c>
      <c r="D35" s="71" t="str">
        <f>IF(D8="","",AVERAGE(D8:D34))</f>
        <v/>
      </c>
      <c r="E35" s="71" t="str">
        <f>IF(E8="","",AVERAGE(E8:E34))</f>
        <v/>
      </c>
      <c r="F35" s="71" t="str">
        <f>IF(F8="","",AVERAGE(F8:F34))</f>
        <v/>
      </c>
      <c r="G35" s="115" t="str">
        <f>IF(G8="","",AVERAGE(G8:G34))</f>
        <v/>
      </c>
    </row>
    <row r="36" spans="2:7" ht="14.4" thickTop="1" thickBot="1"/>
    <row r="37" spans="2:7" ht="13.8" thickTop="1">
      <c r="B37" s="112" t="s">
        <v>47</v>
      </c>
      <c r="C37" s="113"/>
      <c r="D37" s="113"/>
      <c r="E37" s="113"/>
      <c r="F37" s="113"/>
      <c r="G37" s="114"/>
    </row>
    <row r="38" spans="2:7" ht="26.4">
      <c r="B38" s="68"/>
      <c r="C38" s="65" t="s">
        <v>6</v>
      </c>
      <c r="D38" s="65" t="s">
        <v>0</v>
      </c>
      <c r="E38" s="65" t="s">
        <v>5</v>
      </c>
      <c r="F38" s="65" t="s">
        <v>107</v>
      </c>
      <c r="G38" s="66" t="s">
        <v>108</v>
      </c>
    </row>
    <row r="39" spans="2:7">
      <c r="B39" s="68" t="s">
        <v>48</v>
      </c>
      <c r="C39" s="3"/>
      <c r="D39" s="3"/>
      <c r="E39" s="3"/>
      <c r="F39" s="3"/>
      <c r="G39" s="4"/>
    </row>
    <row r="40" spans="2:7">
      <c r="B40" s="68" t="s">
        <v>49</v>
      </c>
      <c r="C40" s="5"/>
      <c r="D40" s="5"/>
      <c r="E40" s="5"/>
      <c r="F40" s="5"/>
      <c r="G40" s="6"/>
    </row>
    <row r="41" spans="2:7">
      <c r="B41" s="68" t="s">
        <v>50</v>
      </c>
      <c r="C41" s="5"/>
      <c r="D41" s="5"/>
      <c r="E41" s="5"/>
      <c r="F41" s="5"/>
      <c r="G41" s="6"/>
    </row>
    <row r="42" spans="2:7">
      <c r="B42" s="68" t="s">
        <v>51</v>
      </c>
      <c r="C42" s="5"/>
      <c r="D42" s="5"/>
      <c r="E42" s="5"/>
      <c r="F42" s="5"/>
      <c r="G42" s="6"/>
    </row>
    <row r="43" spans="2:7">
      <c r="B43" s="68" t="s">
        <v>52</v>
      </c>
      <c r="C43" s="5"/>
      <c r="D43" s="5"/>
      <c r="E43" s="5"/>
      <c r="F43" s="5"/>
      <c r="G43" s="6"/>
    </row>
    <row r="44" spans="2:7">
      <c r="B44" s="68" t="s">
        <v>53</v>
      </c>
      <c r="C44" s="5"/>
      <c r="D44" s="5"/>
      <c r="E44" s="5"/>
      <c r="F44" s="5"/>
      <c r="G44" s="6"/>
    </row>
    <row r="45" spans="2:7">
      <c r="B45" s="68" t="s">
        <v>54</v>
      </c>
      <c r="C45" s="5"/>
      <c r="D45" s="5"/>
      <c r="E45" s="5"/>
      <c r="F45" s="5"/>
      <c r="G45" s="6"/>
    </row>
    <row r="46" spans="2:7">
      <c r="B46" s="68" t="s">
        <v>55</v>
      </c>
      <c r="C46" s="5"/>
      <c r="D46" s="5"/>
      <c r="E46" s="5"/>
      <c r="F46" s="5"/>
      <c r="G46" s="6"/>
    </row>
    <row r="47" spans="2:7">
      <c r="B47" s="68" t="s">
        <v>56</v>
      </c>
      <c r="C47" s="5"/>
      <c r="D47" s="5"/>
      <c r="E47" s="5"/>
      <c r="F47" s="5"/>
      <c r="G47" s="6"/>
    </row>
    <row r="48" spans="2:7">
      <c r="B48" s="68" t="s">
        <v>57</v>
      </c>
      <c r="C48" s="5"/>
      <c r="D48" s="5"/>
      <c r="E48" s="5"/>
      <c r="F48" s="5"/>
      <c r="G48" s="6"/>
    </row>
    <row r="49" spans="2:7">
      <c r="B49" s="68" t="s">
        <v>58</v>
      </c>
      <c r="C49" s="5"/>
      <c r="D49" s="5"/>
      <c r="E49" s="5"/>
      <c r="F49" s="5"/>
      <c r="G49" s="6"/>
    </row>
    <row r="50" spans="2:7">
      <c r="B50" s="68" t="s">
        <v>59</v>
      </c>
      <c r="C50" s="5"/>
      <c r="D50" s="5"/>
      <c r="E50" s="5"/>
      <c r="F50" s="5"/>
      <c r="G50" s="6"/>
    </row>
    <row r="51" spans="2:7">
      <c r="B51" s="68" t="s">
        <v>60</v>
      </c>
      <c r="C51" s="5"/>
      <c r="D51" s="5"/>
      <c r="E51" s="5"/>
      <c r="F51" s="5"/>
      <c r="G51" s="6"/>
    </row>
    <row r="52" spans="2:7">
      <c r="B52" s="68" t="s">
        <v>61</v>
      </c>
      <c r="C52" s="5"/>
      <c r="D52" s="5"/>
      <c r="E52" s="5"/>
      <c r="F52" s="5"/>
      <c r="G52" s="6"/>
    </row>
    <row r="53" spans="2:7">
      <c r="B53" s="68" t="s">
        <v>62</v>
      </c>
      <c r="C53" s="5"/>
      <c r="D53" s="5"/>
      <c r="E53" s="5"/>
      <c r="F53" s="5"/>
      <c r="G53" s="6"/>
    </row>
    <row r="54" spans="2:7">
      <c r="B54" s="68" t="s">
        <v>63</v>
      </c>
      <c r="C54" s="5"/>
      <c r="D54" s="5"/>
      <c r="E54" s="5"/>
      <c r="F54" s="5"/>
      <c r="G54" s="6"/>
    </row>
    <row r="55" spans="2:7">
      <c r="B55" s="68" t="s">
        <v>64</v>
      </c>
      <c r="C55" s="5"/>
      <c r="D55" s="5"/>
      <c r="E55" s="5"/>
      <c r="F55" s="5"/>
      <c r="G55" s="6"/>
    </row>
    <row r="56" spans="2:7">
      <c r="B56" s="68" t="s">
        <v>65</v>
      </c>
      <c r="C56" s="5"/>
      <c r="D56" s="5"/>
      <c r="E56" s="5"/>
      <c r="F56" s="5"/>
      <c r="G56" s="6"/>
    </row>
    <row r="57" spans="2:7">
      <c r="B57" s="68" t="s">
        <v>66</v>
      </c>
      <c r="C57" s="5"/>
      <c r="D57" s="5"/>
      <c r="E57" s="5"/>
      <c r="F57" s="5"/>
      <c r="G57" s="6"/>
    </row>
    <row r="58" spans="2:7">
      <c r="B58" s="68" t="s">
        <v>67</v>
      </c>
      <c r="C58" s="5"/>
      <c r="D58" s="5"/>
      <c r="E58" s="5"/>
      <c r="F58" s="5"/>
      <c r="G58" s="6"/>
    </row>
    <row r="59" spans="2:7">
      <c r="B59" s="68" t="s">
        <v>68</v>
      </c>
      <c r="C59" s="5"/>
      <c r="D59" s="5"/>
      <c r="E59" s="5"/>
      <c r="F59" s="5"/>
      <c r="G59" s="6"/>
    </row>
    <row r="60" spans="2:7">
      <c r="B60" s="68" t="s">
        <v>69</v>
      </c>
      <c r="C60" s="5"/>
      <c r="D60" s="5"/>
      <c r="E60" s="5"/>
      <c r="F60" s="5"/>
      <c r="G60" s="6"/>
    </row>
    <row r="61" spans="2:7">
      <c r="B61" s="68" t="s">
        <v>70</v>
      </c>
      <c r="C61" s="5"/>
      <c r="D61" s="5"/>
      <c r="E61" s="5"/>
      <c r="F61" s="5"/>
      <c r="G61" s="6"/>
    </row>
    <row r="62" spans="2:7" ht="13.8" thickBot="1">
      <c r="B62" s="69" t="s">
        <v>44</v>
      </c>
      <c r="C62" s="7"/>
      <c r="D62" s="7"/>
      <c r="E62" s="7"/>
      <c r="F62" s="7"/>
      <c r="G62" s="8"/>
    </row>
    <row r="63" spans="2:7" ht="14.4" thickTop="1" thickBot="1">
      <c r="B63" s="70" t="s">
        <v>71</v>
      </c>
      <c r="C63" s="71" t="str">
        <f>IF(C39="","",AVERAGE(C39:C62))</f>
        <v/>
      </c>
      <c r="D63" s="71" t="str">
        <f>IF(D39="","",AVERAGE(D39:D62))</f>
        <v/>
      </c>
      <c r="E63" s="71" t="str">
        <f>IF(E39="","",AVERAGE(E39:E62))</f>
        <v/>
      </c>
      <c r="F63" s="71" t="str">
        <f>IF(F39="","",AVERAGE(F39:F62))</f>
        <v/>
      </c>
      <c r="G63" s="72" t="str">
        <f>IF(G39="","",AVERAGE(G39:G62))</f>
        <v/>
      </c>
    </row>
    <row r="64" spans="2:7" ht="14.4" thickTop="1" thickBot="1"/>
    <row r="65" spans="2:7" ht="13.8" thickTop="1">
      <c r="B65" s="112" t="s">
        <v>2</v>
      </c>
      <c r="C65" s="113"/>
      <c r="D65" s="113"/>
      <c r="E65" s="113"/>
      <c r="F65" s="113"/>
      <c r="G65" s="114"/>
    </row>
    <row r="66" spans="2:7" ht="26.4">
      <c r="B66" s="68"/>
      <c r="C66" s="65" t="s">
        <v>6</v>
      </c>
      <c r="D66" s="65" t="s">
        <v>0</v>
      </c>
      <c r="E66" s="65" t="s">
        <v>5</v>
      </c>
      <c r="F66" s="65" t="s">
        <v>107</v>
      </c>
      <c r="G66" s="66" t="s">
        <v>108</v>
      </c>
    </row>
    <row r="67" spans="2:7">
      <c r="B67" s="68" t="s">
        <v>73</v>
      </c>
      <c r="C67" s="3"/>
      <c r="D67" s="3"/>
      <c r="E67" s="3"/>
      <c r="F67" s="3"/>
      <c r="G67" s="4"/>
    </row>
    <row r="68" spans="2:7">
      <c r="B68" s="68" t="s">
        <v>74</v>
      </c>
      <c r="C68" s="3"/>
      <c r="D68" s="3"/>
      <c r="E68" s="3"/>
      <c r="F68" s="3"/>
      <c r="G68" s="4"/>
    </row>
    <row r="69" spans="2:7">
      <c r="B69" s="68" t="s">
        <v>75</v>
      </c>
      <c r="C69" s="3"/>
      <c r="D69" s="3"/>
      <c r="E69" s="3"/>
      <c r="F69" s="3"/>
      <c r="G69" s="4"/>
    </row>
    <row r="70" spans="2:7">
      <c r="B70" s="68" t="s">
        <v>76</v>
      </c>
      <c r="C70" s="3"/>
      <c r="D70" s="3"/>
      <c r="E70" s="3"/>
      <c r="F70" s="3"/>
      <c r="G70" s="4"/>
    </row>
    <row r="71" spans="2:7">
      <c r="B71" s="68" t="s">
        <v>77</v>
      </c>
      <c r="C71" s="3"/>
      <c r="D71" s="3"/>
      <c r="E71" s="3"/>
      <c r="F71" s="3"/>
      <c r="G71" s="4"/>
    </row>
    <row r="72" spans="2:7">
      <c r="B72" s="68" t="s">
        <v>78</v>
      </c>
      <c r="C72" s="3"/>
      <c r="D72" s="3"/>
      <c r="E72" s="3"/>
      <c r="F72" s="3"/>
      <c r="G72" s="4"/>
    </row>
    <row r="73" spans="2:7">
      <c r="B73" s="68" t="s">
        <v>79</v>
      </c>
      <c r="C73" s="3"/>
      <c r="D73" s="3"/>
      <c r="E73" s="3"/>
      <c r="F73" s="3"/>
      <c r="G73" s="4"/>
    </row>
    <row r="74" spans="2:7">
      <c r="B74" s="68" t="s">
        <v>80</v>
      </c>
      <c r="C74" s="3"/>
      <c r="D74" s="3"/>
      <c r="E74" s="3"/>
      <c r="F74" s="3"/>
      <c r="G74" s="4"/>
    </row>
    <row r="75" spans="2:7">
      <c r="B75" s="68" t="s">
        <v>81</v>
      </c>
      <c r="C75" s="5"/>
      <c r="D75" s="5"/>
      <c r="E75" s="5"/>
      <c r="F75" s="5"/>
      <c r="G75" s="6"/>
    </row>
    <row r="76" spans="2:7">
      <c r="B76" s="68" t="s">
        <v>82</v>
      </c>
      <c r="C76" s="5"/>
      <c r="D76" s="5"/>
      <c r="E76" s="5"/>
      <c r="F76" s="5"/>
      <c r="G76" s="6"/>
    </row>
    <row r="77" spans="2:7">
      <c r="B77" s="68" t="s">
        <v>83</v>
      </c>
      <c r="C77" s="5"/>
      <c r="D77" s="5"/>
      <c r="E77" s="5"/>
      <c r="F77" s="5"/>
      <c r="G77" s="6"/>
    </row>
    <row r="78" spans="2:7">
      <c r="B78" s="68" t="s">
        <v>84</v>
      </c>
      <c r="C78" s="5"/>
      <c r="D78" s="5"/>
      <c r="E78" s="5"/>
      <c r="F78" s="5"/>
      <c r="G78" s="6"/>
    </row>
    <row r="79" spans="2:7">
      <c r="B79" s="68" t="s">
        <v>85</v>
      </c>
      <c r="C79" s="5"/>
      <c r="D79" s="5"/>
      <c r="E79" s="5"/>
      <c r="F79" s="5"/>
      <c r="G79" s="6"/>
    </row>
    <row r="80" spans="2:7">
      <c r="B80" s="68" t="s">
        <v>86</v>
      </c>
      <c r="C80" s="5"/>
      <c r="D80" s="5"/>
      <c r="E80" s="5"/>
      <c r="F80" s="5"/>
      <c r="G80" s="6"/>
    </row>
    <row r="81" spans="2:7">
      <c r="B81" s="68" t="s">
        <v>87</v>
      </c>
      <c r="C81" s="5"/>
      <c r="D81" s="5"/>
      <c r="E81" s="5"/>
      <c r="F81" s="5"/>
      <c r="G81" s="6"/>
    </row>
    <row r="82" spans="2:7">
      <c r="B82" s="68" t="s">
        <v>88</v>
      </c>
      <c r="C82" s="5"/>
      <c r="D82" s="5"/>
      <c r="E82" s="5"/>
      <c r="F82" s="5"/>
      <c r="G82" s="6"/>
    </row>
    <row r="83" spans="2:7">
      <c r="B83" s="68" t="s">
        <v>89</v>
      </c>
      <c r="C83" s="5"/>
      <c r="D83" s="5"/>
      <c r="E83" s="5"/>
      <c r="F83" s="5"/>
      <c r="G83" s="6"/>
    </row>
    <row r="84" spans="2:7" ht="13.8" thickBot="1">
      <c r="B84" s="69" t="s">
        <v>94</v>
      </c>
      <c r="C84" s="7"/>
      <c r="D84" s="7"/>
      <c r="E84" s="7"/>
      <c r="F84" s="7"/>
      <c r="G84" s="8"/>
    </row>
    <row r="85" spans="2:7" ht="14.4" thickTop="1" thickBot="1">
      <c r="B85" s="70" t="s">
        <v>72</v>
      </c>
      <c r="C85" s="71" t="str">
        <f>IF(C67="","",AVERAGE(C67:C84))</f>
        <v/>
      </c>
      <c r="D85" s="71" t="str">
        <f>IF(D67="","",AVERAGE(D67:D84))</f>
        <v/>
      </c>
      <c r="E85" s="71" t="str">
        <f t="shared" ref="C85:G85" si="0">IF(E67="","",AVERAGE(E67:E84))</f>
        <v/>
      </c>
      <c r="F85" s="71" t="str">
        <f t="shared" si="0"/>
        <v/>
      </c>
      <c r="G85" s="72" t="str">
        <f t="shared" si="0"/>
        <v/>
      </c>
    </row>
    <row r="86" spans="2:7" ht="13.8" thickTop="1"/>
  </sheetData>
  <sheetProtection algorithmName="SHA-512" hashValue="kluc2kQouT5zLRMDagvInJh5gx5iG/c3e3uWeoFKMn8/J7zdxEkkSbHY1x7MQN7ETLCrhTDixNcdgJf7vO++bg==" saltValue="R3YL6M6tN7wL+QCIgs18FA==" spinCount="100000" sheet="1" formatColumns="0" formatRows="0"/>
  <mergeCells count="5">
    <mergeCell ref="B2:G2"/>
    <mergeCell ref="B6:G6"/>
    <mergeCell ref="B37:G37"/>
    <mergeCell ref="B65:G65"/>
    <mergeCell ref="B4:G4"/>
  </mergeCells>
  <pageMargins left="0.25" right="0.25" top="0.75" bottom="0.75" header="0.3" footer="0.3"/>
  <pageSetup paperSize="9" scale="83" fitToHeight="3" orientation="landscape" r:id="rId1"/>
  <rowBreaks count="2" manualBreakCount="2">
    <brk id="36" min="1" max="7" man="1"/>
    <brk id="64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Tarieven</vt:lpstr>
      <vt:lpstr>Landenlijst</vt:lpstr>
      <vt:lpstr>Landenlijst!Print_Area</vt:lpstr>
      <vt:lpstr>Tarieven!Print_Area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Holla, B.G.G.</dc:creator>
  <cp:lastModifiedBy>Bianca Holla</cp:lastModifiedBy>
  <cp:lastPrinted>2021-07-02T08:26:04Z</cp:lastPrinted>
  <dcterms:created xsi:type="dcterms:W3CDTF">2017-07-10T08:38:34Z</dcterms:created>
  <dcterms:modified xsi:type="dcterms:W3CDTF">2021-08-26T21:06:22Z</dcterms:modified>
</cp:coreProperties>
</file>