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en &amp; Contracteren\RAAMOVEREENKOMSTEN\DIENSTEN\2022\Wegbebakening\Documenten TenderNed\NVI\"/>
    </mc:Choice>
  </mc:AlternateContent>
  <xr:revisionPtr revIDLastSave="0" documentId="13_ncr:1_{9D13186E-F354-4206-9C60-B7CCB1D3A6FA}" xr6:coauthVersionLast="46" xr6:coauthVersionMax="47" xr10:uidLastSave="{00000000-0000-0000-0000-000000000000}"/>
  <bookViews>
    <workbookView xWindow="-120" yWindow="-120" windowWidth="29040" windowHeight="15840" xr2:uid="{E352CE2D-86FF-437D-B32E-0E58A789AC9E}"/>
  </bookViews>
  <sheets>
    <sheet name="Vergelijkingsstaat" sheetId="2" r:id="rId1"/>
  </sheets>
  <externalReferences>
    <externalReference r:id="rId2"/>
    <externalReference r:id="rId3"/>
  </externalReferences>
  <definedNames>
    <definedName name="datum">[1]Colofon!$E$14</definedName>
    <definedName name="prijspeil">[1]Colofon!$E$15</definedName>
    <definedName name="status">[1]Colofon!$E$13</definedName>
    <definedName name="Tarieven">[2]Tarieven!$B:$D</definedName>
    <definedName name="versie">[1]Colofon!$E$12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5" i="2" l="1"/>
  <c r="I83" i="2"/>
  <c r="I82" i="2"/>
  <c r="I27" i="2" l="1"/>
  <c r="I28" i="2"/>
  <c r="I6" i="2" l="1"/>
  <c r="I455" i="2"/>
  <c r="I511" i="2" l="1"/>
  <c r="I508" i="2"/>
  <c r="I505" i="2"/>
  <c r="I501" i="2"/>
  <c r="I498" i="2"/>
  <c r="I497" i="2"/>
  <c r="I494" i="2"/>
  <c r="I493" i="2"/>
  <c r="I489" i="2"/>
  <c r="I488" i="2"/>
  <c r="I487" i="2"/>
  <c r="I486" i="2"/>
  <c r="I483" i="2"/>
  <c r="I482" i="2"/>
  <c r="I481" i="2"/>
  <c r="I478" i="2"/>
  <c r="I477" i="2"/>
  <c r="I476" i="2"/>
  <c r="I473" i="2"/>
  <c r="I472" i="2"/>
  <c r="I471" i="2"/>
  <c r="I467" i="2"/>
  <c r="I466" i="2"/>
  <c r="I465" i="2"/>
  <c r="I462" i="2"/>
  <c r="I461" i="2"/>
  <c r="I460" i="2"/>
  <c r="I457" i="2"/>
  <c r="I456" i="2"/>
  <c r="I451" i="2"/>
  <c r="I450" i="2"/>
  <c r="I449" i="2"/>
  <c r="I448" i="2"/>
  <c r="I444" i="2"/>
  <c r="I443" i="2"/>
  <c r="I442" i="2"/>
  <c r="I441" i="2"/>
  <c r="I440" i="2"/>
  <c r="I439" i="2"/>
  <c r="I435" i="2"/>
  <c r="I434" i="2"/>
  <c r="I433" i="2"/>
  <c r="I432" i="2"/>
  <c r="I429" i="2"/>
  <c r="I428" i="2"/>
  <c r="I427" i="2"/>
  <c r="I426" i="2"/>
  <c r="I422" i="2"/>
  <c r="I419" i="2"/>
  <c r="I416" i="2"/>
  <c r="I412" i="2"/>
  <c r="I409" i="2"/>
  <c r="I406" i="2"/>
  <c r="I402" i="2"/>
  <c r="I399" i="2"/>
  <c r="I396" i="2"/>
  <c r="I392" i="2"/>
  <c r="I387" i="2"/>
  <c r="I386" i="2"/>
  <c r="I383" i="2"/>
  <c r="I382" i="2"/>
  <c r="I379" i="2"/>
  <c r="I378" i="2"/>
  <c r="I374" i="2"/>
  <c r="I371" i="2"/>
  <c r="I368" i="2"/>
  <c r="I367" i="2"/>
  <c r="I364" i="2"/>
  <c r="I363" i="2"/>
  <c r="I359" i="2"/>
  <c r="I355" i="2"/>
  <c r="I354" i="2"/>
  <c r="I351" i="2"/>
  <c r="I350" i="2"/>
  <c r="I345" i="2"/>
  <c r="I344" i="2"/>
  <c r="I341" i="2"/>
  <c r="I340" i="2"/>
  <c r="I337" i="2"/>
  <c r="I336" i="2"/>
  <c r="I332" i="2"/>
  <c r="I331" i="2"/>
  <c r="I328" i="2"/>
  <c r="I327" i="2"/>
  <c r="I324" i="2"/>
  <c r="I323" i="2"/>
  <c r="I318" i="2"/>
  <c r="I317" i="2"/>
  <c r="I316" i="2"/>
  <c r="I313" i="2"/>
  <c r="I312" i="2"/>
  <c r="I311" i="2"/>
  <c r="I307" i="2"/>
  <c r="I306" i="2"/>
  <c r="I305" i="2"/>
  <c r="I302" i="2"/>
  <c r="I301" i="2"/>
  <c r="I298" i="2"/>
  <c r="I297" i="2"/>
  <c r="I296" i="2"/>
  <c r="I291" i="2"/>
  <c r="I288" i="2"/>
  <c r="I287" i="2"/>
  <c r="I284" i="2"/>
  <c r="I283" i="2"/>
  <c r="I280" i="2"/>
  <c r="I279" i="2"/>
  <c r="I278" i="2"/>
  <c r="I277" i="2"/>
  <c r="I273" i="2"/>
  <c r="I270" i="2"/>
  <c r="I267" i="2"/>
  <c r="I266" i="2"/>
  <c r="I265" i="2"/>
  <c r="I262" i="2"/>
  <c r="I261" i="2"/>
  <c r="I260" i="2"/>
  <c r="I256" i="2"/>
  <c r="I255" i="2"/>
  <c r="I252" i="2"/>
  <c r="I251" i="2"/>
  <c r="I250" i="2"/>
  <c r="I247" i="2"/>
  <c r="I246" i="2"/>
  <c r="I245" i="2"/>
  <c r="I242" i="2"/>
  <c r="I241" i="2"/>
  <c r="I240" i="2"/>
  <c r="I237" i="2"/>
  <c r="I236" i="2"/>
  <c r="I235" i="2"/>
  <c r="I232" i="2"/>
  <c r="I231" i="2"/>
  <c r="I230" i="2"/>
  <c r="I229" i="2"/>
  <c r="I225" i="2"/>
  <c r="I224" i="2"/>
  <c r="I223" i="2"/>
  <c r="I220" i="2"/>
  <c r="I219" i="2"/>
  <c r="I218" i="2"/>
  <c r="I217" i="2"/>
  <c r="I216" i="2"/>
  <c r="I215" i="2"/>
  <c r="I214" i="2"/>
  <c r="I213" i="2"/>
  <c r="I212" i="2"/>
  <c r="I209" i="2"/>
  <c r="I208" i="2"/>
  <c r="I207" i="2"/>
  <c r="I204" i="2"/>
  <c r="I201" i="2"/>
  <c r="I200" i="2"/>
  <c r="I199" i="2"/>
  <c r="I196" i="2"/>
  <c r="I195" i="2"/>
  <c r="I194" i="2"/>
  <c r="I191" i="2"/>
  <c r="I190" i="2"/>
  <c r="I189" i="2"/>
  <c r="I185" i="2"/>
  <c r="I184" i="2"/>
  <c r="I183" i="2"/>
  <c r="I180" i="2"/>
  <c r="I179" i="2"/>
  <c r="I178" i="2"/>
  <c r="I174" i="2"/>
  <c r="I173" i="2"/>
  <c r="I170" i="2"/>
  <c r="I169" i="2"/>
  <c r="I166" i="2"/>
  <c r="I165" i="2"/>
  <c r="I164" i="2"/>
  <c r="I163" i="2"/>
  <c r="I160" i="2"/>
  <c r="I159" i="2"/>
  <c r="I156" i="2"/>
  <c r="I155" i="2"/>
  <c r="I154" i="2"/>
  <c r="I151" i="2"/>
  <c r="I150" i="2"/>
  <c r="I146" i="2"/>
  <c r="I145" i="2"/>
  <c r="I144" i="2"/>
  <c r="I141" i="2"/>
  <c r="I140" i="2"/>
  <c r="I139" i="2"/>
  <c r="I136" i="2"/>
  <c r="I135" i="2"/>
  <c r="I134" i="2"/>
  <c r="I23" i="2"/>
  <c r="I131" i="2"/>
  <c r="I130" i="2"/>
  <c r="I129" i="2"/>
  <c r="I126" i="2"/>
  <c r="I125" i="2"/>
  <c r="I124" i="2"/>
  <c r="I121" i="2"/>
  <c r="I120" i="2"/>
  <c r="I119" i="2"/>
  <c r="I116" i="2"/>
  <c r="I115" i="2"/>
  <c r="I114" i="2"/>
  <c r="I110" i="2"/>
  <c r="I107" i="2"/>
  <c r="I106" i="2"/>
  <c r="I105" i="2"/>
  <c r="I104" i="2"/>
  <c r="I103" i="2"/>
  <c r="I102" i="2"/>
  <c r="I101" i="2"/>
  <c r="I100" i="2"/>
  <c r="I99" i="2"/>
  <c r="I96" i="2"/>
  <c r="I95" i="2"/>
  <c r="I94" i="2"/>
  <c r="I93" i="2"/>
  <c r="I90" i="2"/>
  <c r="I89" i="2"/>
  <c r="I88" i="2"/>
  <c r="I87" i="2"/>
  <c r="I79" i="2"/>
  <c r="I78" i="2"/>
  <c r="I74" i="2"/>
  <c r="I71" i="2"/>
  <c r="I70" i="2"/>
  <c r="I69" i="2"/>
  <c r="I68" i="2"/>
  <c r="I64" i="2"/>
  <c r="I63" i="2"/>
  <c r="I62" i="2"/>
  <c r="I61" i="2"/>
  <c r="I58" i="2"/>
  <c r="I57" i="2"/>
  <c r="I56" i="2"/>
  <c r="I55" i="2"/>
  <c r="I50" i="2"/>
  <c r="I47" i="2"/>
  <c r="I46" i="2"/>
  <c r="I45" i="2"/>
  <c r="I42" i="2"/>
  <c r="I40" i="2"/>
  <c r="I36" i="2"/>
  <c r="I35" i="2"/>
  <c r="I34" i="2"/>
  <c r="I33" i="2"/>
  <c r="I29" i="2"/>
  <c r="I26" i="2"/>
  <c r="I17" i="2"/>
  <c r="I16" i="2"/>
  <c r="I15" i="2"/>
  <c r="I14" i="2"/>
  <c r="I8" i="2"/>
  <c r="I7" i="2"/>
  <c r="I39" i="2" l="1"/>
  <c r="I20" i="2"/>
  <c r="I21" i="2"/>
  <c r="I41" i="2"/>
  <c r="I22" i="2"/>
  <c r="I513" i="2" l="1"/>
</calcChain>
</file>

<file path=xl/sharedStrings.xml><?xml version="1.0" encoding="utf-8"?>
<sst xmlns="http://schemas.openxmlformats.org/spreadsheetml/2006/main" count="964" uniqueCount="398">
  <si>
    <t>Standaard</t>
  </si>
  <si>
    <t>CODE</t>
  </si>
  <si>
    <t>OMSCHRIJVING</t>
  </si>
  <si>
    <t>EENHEID</t>
  </si>
  <si>
    <t>HOEVEELHEID</t>
  </si>
  <si>
    <t>AARD</t>
  </si>
  <si>
    <t>INSCHRIJFPRIJS</t>
  </si>
  <si>
    <t>INSCHRIJFBEDRAG</t>
  </si>
  <si>
    <t>ALGEMEEN</t>
  </si>
  <si>
    <t>VOORBEREIDENDE WERKZAAMHEDEN</t>
  </si>
  <si>
    <t>Opstellen van een deelopdracht.</t>
  </si>
  <si>
    <t>keer</t>
  </si>
  <si>
    <t>F</t>
  </si>
  <si>
    <t>Uitzetwerk.</t>
  </si>
  <si>
    <t>Nagaan ligging K&amp;L.</t>
  </si>
  <si>
    <t>BEBORDINGEN</t>
  </si>
  <si>
    <t>BUISANKERPALEN</t>
  </si>
  <si>
    <t>VERWIJDEREN BUISANKERPALEN</t>
  </si>
  <si>
    <t>UIT MAAIVELD (VERVALT AAN AANNEMER)</t>
  </si>
  <si>
    <t>Verwijderen verkeersbordpalen (1 t/m 5 st).</t>
  </si>
  <si>
    <t>st</t>
  </si>
  <si>
    <t>Verwijderen verkeersbordpalen (6 t/m 20 st).</t>
  </si>
  <si>
    <t>Verwijderen verkeersbordpalen (21 t/m 40 st).</t>
  </si>
  <si>
    <t>Verwijderen verkeersbordpalen (41 st en meer).</t>
  </si>
  <si>
    <t>UIT BESTRATING (VERVALT AAN AANNEMER)</t>
  </si>
  <si>
    <t>Verwijderen verkeersbordpalen (21 t/m 40st).</t>
  </si>
  <si>
    <t>UIT MAAIVELD OF BESTRATING NAAR OPSLAG</t>
  </si>
  <si>
    <t>LEVEREN EN AANBRENGEN BUISANKERPALEN</t>
  </si>
  <si>
    <t>IN MAAIVELD</t>
  </si>
  <si>
    <t>Aanbrengen verkeersbordpalen (1 t/m 2 st).</t>
  </si>
  <si>
    <t>Aanbrengen verkeersbordpalen (3 t/m 8 st).</t>
  </si>
  <si>
    <t>Aanbrengen verkeersbordpalen (9 t/m 16 st).</t>
  </si>
  <si>
    <t>Aanbrengen verkeersbordpalen (17 st en meer).</t>
  </si>
  <si>
    <t>IN BESTRATING</t>
  </si>
  <si>
    <t>LEVEREN VERKEERSBORDPALEN</t>
  </si>
  <si>
    <t>Leveren verkeersbordpaal, 2900x76/48.</t>
  </si>
  <si>
    <t>Leveren verkeersbordpaal, 3750x76/48.</t>
  </si>
  <si>
    <t>Leveren verkeersbordpaal, 4200x76/48.</t>
  </si>
  <si>
    <t>LEVERANTIE OPGENOMEN PALEN</t>
  </si>
  <si>
    <t>Leveren opgenomen verkeersbordpaal.</t>
  </si>
  <si>
    <t>(VERKEERS)BEBORDING</t>
  </si>
  <si>
    <t>SCHOONMAKEN BEBORDING</t>
  </si>
  <si>
    <t>VERKEERSBORDEN</t>
  </si>
  <si>
    <t>Schoonmaken bebording (1 t/m 10 st).</t>
  </si>
  <si>
    <t>Schoonmaken bebording (11 t/m 40 st).</t>
  </si>
  <si>
    <t>Schoonmaken bebording (41 t/m 80 st).</t>
  </si>
  <si>
    <t>Schoonmaken bebording (81 st en meer).</t>
  </si>
  <si>
    <t>BEWEGWIJZERING</t>
  </si>
  <si>
    <t>Schoonmaken bewegwijzering (1 t/m 5 st).</t>
  </si>
  <si>
    <t>Schoonmaken bewegwijzering (6 t/m 20 st).</t>
  </si>
  <si>
    <t>Schoonmaken bewegwijzering (21 t/m 40 st).</t>
  </si>
  <si>
    <t>Schoonmaken bewegwijzering (41 st en meer).</t>
  </si>
  <si>
    <t>VERWIJDEREN BEBORDING</t>
  </si>
  <si>
    <t>VERWIJDEREN BEBORDING VERVALT AAN AANNEMER</t>
  </si>
  <si>
    <t xml:space="preserve">Verwijderen verkeersborden (1 t/m 5 st). </t>
  </si>
  <si>
    <t xml:space="preserve">Verwijderen verkeersborden (6 t/m 20 st). </t>
  </si>
  <si>
    <t xml:space="preserve">Verwijderen verkeersborden (21 t/m 40 st). </t>
  </si>
  <si>
    <t xml:space="preserve">Verwijderen verkeersborden (41 st en meer). </t>
  </si>
  <si>
    <t>VERWIJDEREN BEBORDING (HERGEBRUIK)</t>
  </si>
  <si>
    <t xml:space="preserve">Verwijderen verkeersborden (geschikt voor hergebruik). </t>
  </si>
  <si>
    <t xml:space="preserve">VERNIEUWEN BEBORDING </t>
  </si>
  <si>
    <t>Verkeerbord vernieuwen m.b.v. 'folielaag' (1 t/m 5 st).</t>
  </si>
  <si>
    <t>Verkeerbord vernieuwen m.b.v. 'folielaag' (6 t/m 10 st).</t>
  </si>
  <si>
    <t>LEVEREN EN AANBRENGEN VERKEERSBORDEN</t>
  </si>
  <si>
    <t>AANBRENGEN TYPE I VERKEERSBORDEN</t>
  </si>
  <si>
    <t>Aanbrengen verkeersborden type I (1 t/m 10 st).</t>
  </si>
  <si>
    <t>Aanbrengen verkeersborden type I (11 t/m 40 st).</t>
  </si>
  <si>
    <t>Aanbrengen verkeersborden type I (41 t/m 80 st).</t>
  </si>
  <si>
    <t>Aanbrengen verkeersborden type I (81 st en meer).</t>
  </si>
  <si>
    <t>TYPE II VERKEERSBORDEN</t>
  </si>
  <si>
    <t>Aanbrengen verkeersborden type II (1 t/m 10 st).</t>
  </si>
  <si>
    <t>Aanbrengen verkeersborden type II (11 t/m 40 st).</t>
  </si>
  <si>
    <t>Aanbrengen verkeersborden type II (41 t/m 80 st).</t>
  </si>
  <si>
    <t>Aanbrengen verkeersborden type II (81 st en meer).</t>
  </si>
  <si>
    <t>LEVERANTIE VERKEERSBORDEN</t>
  </si>
  <si>
    <t>Leverantie verkeersbord (vierkant 40).</t>
  </si>
  <si>
    <t>Leverantie verkeersbord (vierkant 60).</t>
  </si>
  <si>
    <t>Leverantie verkeersbord (rond 40).</t>
  </si>
  <si>
    <t>Leverantie verkeersbord (rond 60).</t>
  </si>
  <si>
    <t>Leverantie verkeersbord (rond 80).</t>
  </si>
  <si>
    <t>Leverantie verkeersbord (driehoek 70).</t>
  </si>
  <si>
    <t>Leverantie verkeersbord (driehoek 90).</t>
  </si>
  <si>
    <t>Leverantie verkeersbord (rechthoek 53/67).</t>
  </si>
  <si>
    <t>Leverantie verkeersbord (rechthoek 80/100).</t>
  </si>
  <si>
    <t>LEVERANTIE OPGENOMEN BORDEN</t>
  </si>
  <si>
    <t>Leverantie opgenomen verkeersbord.</t>
  </si>
  <si>
    <t>TOEPASSEN TEKSTBORDEN OP PAAL</t>
  </si>
  <si>
    <t>TEKSTBORDEN 40/60</t>
  </si>
  <si>
    <t>Toepassen tekstbord 40/60 (1 t/m 4 st).</t>
  </si>
  <si>
    <t>Toepassen tekstbord 40/60 (5 t/m 16 st).</t>
  </si>
  <si>
    <t>Toepassen tekstbord 40/60 (17 st en meer).</t>
  </si>
  <si>
    <t>TEKSTBORDEN 60/80</t>
  </si>
  <si>
    <t>Toepassen tekstbord 60/80 (1 t/m 4 st).</t>
  </si>
  <si>
    <t>Toepassen tekstbord 60/80 (5 t/m 16 st).</t>
  </si>
  <si>
    <t>Toepassen tekstbord 60/80 (17 st en meer).</t>
  </si>
  <si>
    <t>TEKSTBORDEN 122/122</t>
  </si>
  <si>
    <t>Toepassen tekstbord 122/122 (1 t/m 4 st).</t>
  </si>
  <si>
    <t>Toepassen tekstbord 122/122 (5 t/m 16 st).</t>
  </si>
  <si>
    <t>Toepassen tekstbord 122/122 (17 st en meer).</t>
  </si>
  <si>
    <t>IN STAND HOUDEN TEKSTBORDEN 40/60+60/80</t>
  </si>
  <si>
    <t>Instandhouden / huren tekstborden 40/60+60/80 (1-5).</t>
  </si>
  <si>
    <t>dag</t>
  </si>
  <si>
    <t>Instandhouden / huren tekstborden 40/60+60/80 (2-4).</t>
  </si>
  <si>
    <t>week</t>
  </si>
  <si>
    <t>Instandhouden / huren tekstborden 40/60+60/80 (1&gt;).</t>
  </si>
  <si>
    <t>mnd</t>
  </si>
  <si>
    <t>IN STAND HOUDEN TEKSTBORDEN 122/122</t>
  </si>
  <si>
    <t>Instandhouden / huren tekstborden 122/122 (1-5).</t>
  </si>
  <si>
    <t>Instandhouden / huren tekstborden 122/122 (2-4).</t>
  </si>
  <si>
    <t>Instandhouden / huren tekstborden 122/122 (1&gt;).</t>
  </si>
  <si>
    <t>TEKSTBORDEN OPDRACHTGEVER</t>
  </si>
  <si>
    <t>Toepassen tekstbord OG (1 t/m 4 st).</t>
  </si>
  <si>
    <t>Toepassen tekstbord OG (5 t/m 16 st).</t>
  </si>
  <si>
    <t>Toepassen tekstbord OG (17 st en meer).</t>
  </si>
  <si>
    <t>DEMONTEREN EN MONTEREN BEBORDING</t>
  </si>
  <si>
    <t>Verwijderen en herplaatsen borden (1 t/m 4 st).</t>
  </si>
  <si>
    <t>Verwijderen en herplaatsen borden (5 t/m 16 st).</t>
  </si>
  <si>
    <t>Verwijderen en herplaatsen borden (17 st en meer).</t>
  </si>
  <si>
    <t>STRAATNAAMBORDEN</t>
  </si>
  <si>
    <t>SCHOONMAKEN STRAATNAAMBORDEN</t>
  </si>
  <si>
    <t>Schoonmaken straatnaamborden (1 t/m 10 st).</t>
  </si>
  <si>
    <t>Schoonmaken straatnaamborden (11 en meer st).</t>
  </si>
  <si>
    <t>VERWIJDEREN STRAATNAAMBORDEN</t>
  </si>
  <si>
    <t>Verwijderen straatnaambord (1 t/m 5 st).</t>
  </si>
  <si>
    <t>Verwijderen straatnaambord (6 t/m 20 st).</t>
  </si>
  <si>
    <t>Verwijderen straatnaambord (21 en meer st).</t>
  </si>
  <si>
    <t>STRAATNAAMBORD DOR ZONDER ONDERTEKST</t>
  </si>
  <si>
    <t>Aanbrengen straatnaambord DOR ZO (1 t/m 5 st).</t>
  </si>
  <si>
    <t>Aanbrengen straatnaambord DOR ZO (6 t/m 10 st).</t>
  </si>
  <si>
    <t>STRAATNAAMBORD AKO ZONDER ONDERTEKST</t>
  </si>
  <si>
    <t>Aanbrengen straatnaambord AKO ZO (1 t/m 5 st).</t>
  </si>
  <si>
    <t>Aanbrengen straatnaambord AKO ZO (6 t/m 20 st).</t>
  </si>
  <si>
    <t>Aanbrengen straatnaambord AKO ZO (21 t/m 40 st).</t>
  </si>
  <si>
    <t>Aanbrengen straatnaambord AKO ZO (1 st en meer).</t>
  </si>
  <si>
    <t xml:space="preserve">VERNIEUWEN STRAATNAAM BEBORDING </t>
  </si>
  <si>
    <t>Straatnaambord vernieuwen m.b.v. 'folielaag' (1 t/m 5 st).</t>
  </si>
  <si>
    <t>Straatnaambord vernieuwen mbv 'folielaag' (6 t/m 10 st).</t>
  </si>
  <si>
    <t>STRAATNAAMBORD EMAILLE ZONDER ONDERTEKST</t>
  </si>
  <si>
    <t>Aanbrengen straatnaambord emaille ZO (1 st).</t>
  </si>
  <si>
    <t>Aanbrengen straatnaambord emaille ZO (2 t/m 5 st).</t>
  </si>
  <si>
    <t>BAKENS</t>
  </si>
  <si>
    <t>SCHOONMAKEN BEBAKENING</t>
  </si>
  <si>
    <t>Schoonmaken bebakening (1 t/m 5 st).</t>
  </si>
  <si>
    <t>Schoonmaken bebakening (6 t/m 20 st).</t>
  </si>
  <si>
    <t>Schoonmaken bebakening (21 st en meer).</t>
  </si>
  <si>
    <t>VERWIJDEREN BEBAKENING</t>
  </si>
  <si>
    <t>Verwijderen verkeerszuilen (1 t/m 2 st).</t>
  </si>
  <si>
    <t>Verwijderen verkeerszuilen (3 t/m 8 st).</t>
  </si>
  <si>
    <t>Verwijderen verkeerszuilen (9 st en meer).</t>
  </si>
  <si>
    <t>LEVEREN EN AANBRENGEN BEBAKENING COMPLEET</t>
  </si>
  <si>
    <t>VERKEERSZUIL BB22 (GEEL)</t>
  </si>
  <si>
    <t>Aanbrengen verkeerszuilen BB22 (1 t/m 2 st).</t>
  </si>
  <si>
    <t>Aanbrengen verkeerszuilen BB22 (3 t/m 8 st).</t>
  </si>
  <si>
    <t>Aanbrengen verkeerszuilen BB22 (9 st en meer).</t>
  </si>
  <si>
    <t>VERKEERSZUIL BB21 (ZWART/WIT)</t>
  </si>
  <si>
    <t>Aanbrengen verkeerszuilen BB21 (1 t/m 2 st).</t>
  </si>
  <si>
    <t>Aanbrengen verkeerszuilen BB21 (3 t/m 8 st).</t>
  </si>
  <si>
    <t>Aanbrengen verkeerszuilen BB21 (9 st en meer).</t>
  </si>
  <si>
    <t>OVERRIJDBARE VERKEERSZUIL BB22 (GEEL)</t>
  </si>
  <si>
    <t>Aanbrengen klapzuilen BB22 (1 t/m 2 st).</t>
  </si>
  <si>
    <t>Aanbrengen verkeerszuilen BB22 (3 t/m 4 st).</t>
  </si>
  <si>
    <t>Aanbrengen verkeerszuilen BB22 (5 st en meer).</t>
  </si>
  <si>
    <t xml:space="preserve">BIJKOMENDE WERKZAAMHEDEN BEBAKENING </t>
  </si>
  <si>
    <t xml:space="preserve">Zagen, opbreken en herstellen asfalt tbv baken. </t>
  </si>
  <si>
    <t>KLEMFIX</t>
  </si>
  <si>
    <t>Aanbrengen klemfix geleidebaken (1 t/m 5 st).</t>
  </si>
  <si>
    <t>Aanbrengen klemfix geleidebaken (6 t/m 10 st).</t>
  </si>
  <si>
    <t>Aanbrengen klemfix geleidebaken (11 t/m 20 st).</t>
  </si>
  <si>
    <t>LEV. EN AANBRENGEN BEBAKENINGSONDERDELEN</t>
  </si>
  <si>
    <t>Aanbrengen funderingspoer verkeerszuilen (1 t/m 2 st).</t>
  </si>
  <si>
    <t>Aanbrengen funderingspoer verkeerszuilen (3 t/m 8 st).</t>
  </si>
  <si>
    <t>Aanbrengen funderingspoer verkeerszuilen (9 st en &gt;).</t>
  </si>
  <si>
    <t>Aanbrengen deksels verkeerszuilen (1 t/m 2 st).</t>
  </si>
  <si>
    <t>Aanbrengen deksels verkeerszuilen (3 t/m 8 st).</t>
  </si>
  <si>
    <t>Aanbrengen deksels verkeerszuilen (9 st en meer).</t>
  </si>
  <si>
    <t>Aanbrengen breekbouten verkeerszuilen (4 t/m 16 st).</t>
  </si>
  <si>
    <t>Aanbrengen breekbouten verkeerszuilen (20 t/m 64 st).</t>
  </si>
  <si>
    <t>Aanbrengen breekbouten verkeerszuilen (65 st en &gt;).</t>
  </si>
  <si>
    <t>VERNIEUWEN PIJLBORD OP VERKEERSZUIL</t>
  </si>
  <si>
    <t>Pijlbord vernieuwen m.b.v. 'folielaag' (1 t/m 4 st).</t>
  </si>
  <si>
    <t>Pijlbord vernieuwen m.b.v. 'folielaag' (5 t/m 16 st).</t>
  </si>
  <si>
    <t>Pijlbord vernieuwen m.b.v. 'folielaag' (17 st en meer).</t>
  </si>
  <si>
    <t>FIETSPADPALEN</t>
  </si>
  <si>
    <t>SCHOONMAKEN FIETSPADPALEN</t>
  </si>
  <si>
    <t>Schoonmaken bebakening (1 t/m 8 st).</t>
  </si>
  <si>
    <t>Schoonmaken bebakening (9 t/m 32 st).</t>
  </si>
  <si>
    <t>Schoonmaken bebakening (33 t/m 64 st).</t>
  </si>
  <si>
    <t>Schoonmaken bebakening (65 st en meer).</t>
  </si>
  <si>
    <t>VERWIJDEREN VASTE FIETSPADPAAL</t>
  </si>
  <si>
    <t>Verwijderen uitneembare fietspadpaal (1 t/m 6 st).</t>
  </si>
  <si>
    <t>Verwijderen uitneembare fietspadpaal (7 t/m 12 st).</t>
  </si>
  <si>
    <t>Verwijderen uitneembare fietspadpaal (13 en meer st).</t>
  </si>
  <si>
    <t>VERWIJDEREN VERZINKBARE FIETSPADPAAL</t>
  </si>
  <si>
    <t>Verwijderen verzinkbare fietspadpaal (1 t/m 6 st).</t>
  </si>
  <si>
    <t>Verwijderen verzinkbare fietspadpaal (7 t/m 12 st).</t>
  </si>
  <si>
    <t>Verwijderen verzinkbare fietspadpaal (13 en meer).</t>
  </si>
  <si>
    <t>LEV EN AANBR UITNEEMBARE FIETSPADPAAL</t>
  </si>
  <si>
    <t>Lev. en aanbr. uitneemb. fietspadpaal (1 t/m 2 st).</t>
  </si>
  <si>
    <t>Lev. en aanbr. uitneemb. fietspadpaal (3 t/m 8 st).</t>
  </si>
  <si>
    <t>Lev. en aanbr. uitneemb. fietspadpaal (9 en meer).</t>
  </si>
  <si>
    <t>LEV. EN AANBRENGEN VERZINKBARE FIETSPADPAAL</t>
  </si>
  <si>
    <t>Lev. en aanbr. verzinkbare fietspadpaal (1 t/m 2 st).</t>
  </si>
  <si>
    <t>Lev. en aanbr. verzinkbare fietspadpaal (3 t/m 8 st).</t>
  </si>
  <si>
    <t>Lev. en aanbr. verzinkbare fietspadpaal (9 en meer).</t>
  </si>
  <si>
    <t>REPAREREN FIETSPADPALEN</t>
  </si>
  <si>
    <t>Repareren fietspadpalen (1 t/m 2 st).</t>
  </si>
  <si>
    <t>Repareren fietspadpalen (3 t/m 4 st).</t>
  </si>
  <si>
    <t>SCHOOLZONEPALEN</t>
  </si>
  <si>
    <t>AANBRENGEN SCHOOLZONEPALEN</t>
  </si>
  <si>
    <t>Aanbrengen schoolzonepaal (1 t/m 4).</t>
  </si>
  <si>
    <t>Aanbrengen schoolzonepaal (5 t/m 8).</t>
  </si>
  <si>
    <t>Aanbrengen schoolzonepaal (9 en meer).</t>
  </si>
  <si>
    <t>SCHOONMAKEN SCHOOLZONEPALEN</t>
  </si>
  <si>
    <t>Schoonmaken schoolzonepaal (1 t/m 8).</t>
  </si>
  <si>
    <t>Schoonmaken schoolzonepaal (9 t/m 16).</t>
  </si>
  <si>
    <t>Schoonmaken schoolzonepaal (17 en meer).</t>
  </si>
  <si>
    <t>RECHTZETTEN SCHOOLZONEPALEN</t>
  </si>
  <si>
    <t>Rechtzetten schoolzonepaal (1 t/m 10).</t>
  </si>
  <si>
    <t>BIJKOMENDE WERKZAAMHEDEN FIETSPAD- EN SCHOOLZONEPALEN</t>
  </si>
  <si>
    <t>SCHRIKHEKKEN</t>
  </si>
  <si>
    <t>BUISANKERPALEN T.B.V. SCHRIKHEK</t>
  </si>
  <si>
    <t>Aanbrengen buisankerpalen (1 t/m 4).</t>
  </si>
  <si>
    <t>Aanbrengen buisankerpalen (5 t/m 16).</t>
  </si>
  <si>
    <t>Aanbrengen buisankerpalen (17 t/m 32).</t>
  </si>
  <si>
    <t>Aanbrengen buisankerpalen (33 en meer).</t>
  </si>
  <si>
    <t>SCHRIKHEKPLANK; 3 METER</t>
  </si>
  <si>
    <t>Aanbrengen schrikhekplank 3 m (1 t/m 4).</t>
  </si>
  <si>
    <t>Aanbrengen schrikhekplank 3 m (5 t/m 8).</t>
  </si>
  <si>
    <t>SCHRIKHEKPLANK; 4,5 METER</t>
  </si>
  <si>
    <t>PLAATSEN PARKEERVERBOD</t>
  </si>
  <si>
    <t>Plaatsen parkeerverbod.</t>
  </si>
  <si>
    <t>MARKERINGEN</t>
  </si>
  <si>
    <t>KRUISVAKKEN</t>
  </si>
  <si>
    <t>KRUISVAKKEN IN STRAATWERK</t>
  </si>
  <si>
    <t>Aanbrengen kruismarkering in bestrating (4 m).</t>
  </si>
  <si>
    <t>Aanbrengen kruismarkering in bestrating (5 m).</t>
  </si>
  <si>
    <t>Aanbrengen kruismarkering in bestrating (10 m).</t>
  </si>
  <si>
    <t>KRUISVLAKKEN IN WEGENVERF</t>
  </si>
  <si>
    <t>Aanbrengen kruisvak in wegenverf (4 m).</t>
  </si>
  <si>
    <t>Aanbrengen kruisvak in wegenverf (6 m).</t>
  </si>
  <si>
    <t>KRUISVLAKKEN IN THERMOPLAST</t>
  </si>
  <si>
    <t>Aanbrengen kruisvak in thermoplast (4 m).</t>
  </si>
  <si>
    <t>Aanbrengen kruisvak in thermoplast (6 m).</t>
  </si>
  <si>
    <t>Aanbrengen kruisvak in thermoplast (10 m).</t>
  </si>
  <si>
    <t>FIETSPADPAAL MARKERING</t>
  </si>
  <si>
    <t>OP GESLOTEN VERHARDING</t>
  </si>
  <si>
    <t>Aanbr. fietspadpaal ribbelmarkering in thermo (1 - 4 st).</t>
  </si>
  <si>
    <t>Aanbr. fietspadpaal ribbelmarkering in thermo (5 - 16 st).</t>
  </si>
  <si>
    <t>Aanbr. fietspadpaal ribbelmarkering in thermo (17 st &gt;).</t>
  </si>
  <si>
    <t>OP OPEN VERHARDING</t>
  </si>
  <si>
    <t>LENGTEMARKERING</t>
  </si>
  <si>
    <t>WEGENVERF</t>
  </si>
  <si>
    <t>ONONDERBROKEN GEEL</t>
  </si>
  <si>
    <t>Aanbr. gele lengtemarkering in wegenverf (1-20 m).</t>
  </si>
  <si>
    <t>m</t>
  </si>
  <si>
    <t>Aanbr. gele lengtemarkering in wegenverf (21 m en &gt;).</t>
  </si>
  <si>
    <t>ONDERBROKEN GEEL</t>
  </si>
  <si>
    <t>ONONDERBROKEN BLAUW</t>
  </si>
  <si>
    <t>Aanbr. blauwe lengtemarkering in wegenverf (1-20 m).</t>
  </si>
  <si>
    <t>THERMOPLASTISCH</t>
  </si>
  <si>
    <t>Aanbrengen gele lengtemarkering in thermo (1-20 m).</t>
  </si>
  <si>
    <t>Aanbr. gele lengtemarkering in thermo (21 m en &gt;).</t>
  </si>
  <si>
    <t>Aanbrengen blauwe lengtemarkering in thermo (1-20 m).</t>
  </si>
  <si>
    <t>Aanbr. blauwe lengtemarkering in thermo (21 m en &gt;).</t>
  </si>
  <si>
    <t>AANBRENGEN FIGURATIEMARKERING</t>
  </si>
  <si>
    <t>HAAIENTANDEN 50 x 70 cm</t>
  </si>
  <si>
    <t>Aanbr. haaientandmarkering in thermo (1-5 m).</t>
  </si>
  <si>
    <t>Aanbr. haaientandmarkering in thermo (6-20 m).</t>
  </si>
  <si>
    <t>HAAIENTANDEN 30 x 30 cm</t>
  </si>
  <si>
    <t>MARKERINGEN IN STRAATWERK</t>
  </si>
  <si>
    <t>STOPSTREPEN IN STRAATWERK</t>
  </si>
  <si>
    <t>Aanbrengen stopstreep in bestrating (10-20 m).</t>
  </si>
  <si>
    <t>HAAIENTANDEN IN STRAATWERK</t>
  </si>
  <si>
    <t>HAAIENTANDEN 50 x 50 CM</t>
  </si>
  <si>
    <t>Aanbr. haaientandmarkering in bestrating (1-5 st).</t>
  </si>
  <si>
    <t>m2</t>
  </si>
  <si>
    <t>Aanbr. haaientandmarkering in bestrating (6-20 st).</t>
  </si>
  <si>
    <t>HAAIENTANDEN 30 x 30 CM</t>
  </si>
  <si>
    <t>FIETSSYMBOLEN IN STRAATWERK</t>
  </si>
  <si>
    <t>Aanbr. fietssymbolen in bestrating (1-4 st).</t>
  </si>
  <si>
    <t>SCHOOLSYMBOOL IN STRAATWERK</t>
  </si>
  <si>
    <t>Vervangen schoolsymbolen in bestrating (1-4 st).</t>
  </si>
  <si>
    <t>LEVERANTIE BESTRATINGSMATERIAAL</t>
  </si>
  <si>
    <t>BKK WIT</t>
  </si>
  <si>
    <t>Leveren betonstraatstenen wit (1 - 100 st).</t>
  </si>
  <si>
    <t>Leveren betonstraatstenen wit (101 st en meer).</t>
  </si>
  <si>
    <t>BKK GRIJS</t>
  </si>
  <si>
    <t>Leveren betonstraatstenen grijs (1 - 100 st).</t>
  </si>
  <si>
    <t>Leveren betonstraatstenen grijs (101 st en meer).</t>
  </si>
  <si>
    <t>BKK ZWART</t>
  </si>
  <si>
    <t>Leveren betonstraatstenen zwart (1 - 100 st).</t>
  </si>
  <si>
    <t>Leveren betonstraatstenen zwart (101 st en meer).</t>
  </si>
  <si>
    <t>STRAATWERK EN BANDEN STELLEN</t>
  </si>
  <si>
    <t>STRAATWERK</t>
  </si>
  <si>
    <t>STRAATLAAG</t>
  </si>
  <si>
    <t>Aanbrengen straatlaag (0-15).</t>
  </si>
  <si>
    <t>OPBREKEN VERHARDINGEN</t>
  </si>
  <si>
    <t>OPBREKEN STRAATBAKSTENEN</t>
  </si>
  <si>
    <t>Opbreken straatbaksteen (1-15).</t>
  </si>
  <si>
    <t>OPBREKEN BETONSTRAATSTENEN</t>
  </si>
  <si>
    <t>Opbreken betonstraatstenen (1-15).</t>
  </si>
  <si>
    <t>OPBREKEN BETONTEGELS</t>
  </si>
  <si>
    <t>Opbreken betontegels (1-15).</t>
  </si>
  <si>
    <t>AANBRENGEN STRAATWERK</t>
  </si>
  <si>
    <t>STRAATKLINKERS</t>
  </si>
  <si>
    <t>Aanbrengen straatbakstenen (0-15).</t>
  </si>
  <si>
    <t>BETONSTRAATSTENEN</t>
  </si>
  <si>
    <t>Aanbrengen betonstraatstenen (1-15).</t>
  </si>
  <si>
    <t>AANBRENGEN BETONTEGELS</t>
  </si>
  <si>
    <t>Aanbrengen betontegels (1-15).</t>
  </si>
  <si>
    <t>HERSTRATEN</t>
  </si>
  <si>
    <t>Herstraten straatbakstenen (1-15).</t>
  </si>
  <si>
    <t>Herstraten betonstraatstenen (1-15).</t>
  </si>
  <si>
    <t>BETONTEGELS</t>
  </si>
  <si>
    <t>Herstraten betontegels (1-15).</t>
  </si>
  <si>
    <t>BANDEN</t>
  </si>
  <si>
    <t>OPBREKEN BANDEN</t>
  </si>
  <si>
    <t>Opbreken betonbanden (1-5).</t>
  </si>
  <si>
    <t>Opbreken betonbanden (6-10).</t>
  </si>
  <si>
    <t>Opbreken betonbanden (11-15).</t>
  </si>
  <si>
    <t>Opbreken betonbanden (16 en meer).</t>
  </si>
  <si>
    <t>AANBRENGEN BETONBANDEN</t>
  </si>
  <si>
    <t>Aanbrengen trottoirbanden van beton (1-5).</t>
  </si>
  <si>
    <t>Aanbrengen trottoirbanden van beton (6-10).</t>
  </si>
  <si>
    <t>Aanbrengen trottoirbanden van beton (11-15).</t>
  </si>
  <si>
    <t>Aanbrengen trottoirbanden van beton (16 en meer).</t>
  </si>
  <si>
    <t>LEVERANTIE BETONBANDEN</t>
  </si>
  <si>
    <t>RECHTE BETONBANDEN</t>
  </si>
  <si>
    <t>Leveren rechte trottoirband van beton: 130/150x160.</t>
  </si>
  <si>
    <t>Leveren rechte trottoirband van beton: 130/150x250.</t>
  </si>
  <si>
    <t>Leveren rechte trottoirband van beton: 180/200x160.</t>
  </si>
  <si>
    <t>Leveren rechte trottoirband van beton: 180/200x250.</t>
  </si>
  <si>
    <t>Leveren rechte trottoirband van beton: 115/225x200.</t>
  </si>
  <si>
    <t>Leveren rechte trottoirband van beton: 115/225x240.</t>
  </si>
  <si>
    <t>ALGEMENE WERKZAAMHEDEN</t>
  </si>
  <si>
    <t>MELDINGEN</t>
  </si>
  <si>
    <t>Opstellen tool (spoed)meldingen wegbebakening.</t>
  </si>
  <si>
    <t>Bijhouden tool (spoed)meldingen wegbebakening.</t>
  </si>
  <si>
    <t>jaar</t>
  </si>
  <si>
    <t>Afhandelen reguliere meldingen.</t>
  </si>
  <si>
    <t>Afhandelen spoedmeldingen.</t>
  </si>
  <si>
    <t>T.B.S. WERKNEMERS BINNEN REGULIERE UREN</t>
  </si>
  <si>
    <t>ERVAREN WERKNEMER VERKEERSVOORZIENINGEN</t>
  </si>
  <si>
    <t>Inzetten werknemer (1-4 uur).</t>
  </si>
  <si>
    <t>uur</t>
  </si>
  <si>
    <t>Inzetten werknemer (5-8 uur).</t>
  </si>
  <si>
    <t>Inzetten werknemer (8-40 uur).</t>
  </si>
  <si>
    <t>STRAATPLOEG</t>
  </si>
  <si>
    <t>Inzetten straatploeg (1-4 uur).</t>
  </si>
  <si>
    <t>Inzetten straatploeg (5-8 uur).</t>
  </si>
  <si>
    <t>Inzetten straatploeg (8-40 uur).</t>
  </si>
  <si>
    <t>VERKEERSTECHNISCHE PLOEG</t>
  </si>
  <si>
    <t>Inzetten verkeerstechnische (1-4 uur).</t>
  </si>
  <si>
    <t>Inzetten verkeerstechnische (5-8 uur).</t>
  </si>
  <si>
    <t>Inzetten verkeerstechnische (8-40 uur).</t>
  </si>
  <si>
    <t>T.B.S. WERKNEMERS BUITEN REGULIERE UREN</t>
  </si>
  <si>
    <t>TER BESCHIKKING STELLEN MATERIALEN</t>
  </si>
  <si>
    <t xml:space="preserve">Ter beschikking stellen baakschilden.  </t>
  </si>
  <si>
    <t xml:space="preserve">In stand houden baakschilden.  </t>
  </si>
  <si>
    <t xml:space="preserve">Ter beschikking stellen schrikhekken.  </t>
  </si>
  <si>
    <t xml:space="preserve">In stand houden schrikhekken.  </t>
  </si>
  <si>
    <t>VERKEERSMAATREGELEN</t>
  </si>
  <si>
    <t>RIJDENDE AFZETTING</t>
  </si>
  <si>
    <t>Toepassen rijdende afzetting (1-4).</t>
  </si>
  <si>
    <t>Toepassen rijdende afzetting (5-8).</t>
  </si>
  <si>
    <t>VERKEERSREGELAARS</t>
  </si>
  <si>
    <t>Inzetten van beroepsmatige verkeersregelaar met landelijke aanstelling (4 uur).</t>
  </si>
  <si>
    <t>Inzetten van beroepsmatige verkeersregelaar met landelijke aanstelling (8 uur).</t>
  </si>
  <si>
    <t>BOTSABSORBER</t>
  </si>
  <si>
    <t>Inzetten botsabsorber.</t>
  </si>
  <si>
    <t>(WERK-)PLANNEN</t>
  </si>
  <si>
    <t>Veiligheidsplan (bouwveiligheidsplan)</t>
  </si>
  <si>
    <t>Opstellen veiligheidsplan.</t>
  </si>
  <si>
    <t>Veiligheids- en gezondheidsplan en -dossier</t>
  </si>
  <si>
    <t>Coördinatie uitvoering Arbobesluit.</t>
  </si>
  <si>
    <t>Verkeerscirculatieplan</t>
  </si>
  <si>
    <t>Opstellen verkeerscirculatieplan</t>
  </si>
  <si>
    <t>SUBTOTAAL</t>
  </si>
  <si>
    <t>Staartposten</t>
  </si>
  <si>
    <t>%</t>
  </si>
  <si>
    <t>Uitvoeringskosten</t>
  </si>
  <si>
    <t>Algemene kosten</t>
  </si>
  <si>
    <t>Winst en risico</t>
  </si>
  <si>
    <t>Aanbrengen schrikhekplank 4,5 m (1 t/m 4).</t>
  </si>
  <si>
    <t>Aanbrengen schrikhekplank 4,5 m (5 t/m 8).</t>
  </si>
  <si>
    <t>Inschrijfprijs min.</t>
  </si>
  <si>
    <t>Inschrijfprijs max.</t>
  </si>
  <si>
    <t>AANNEMINGSSOM (incl staartkosten, exclusief BTW)</t>
  </si>
  <si>
    <t>Verwijderen verkeersbordpalen uit maaiveld (opslag). 1 t/m 5</t>
  </si>
  <si>
    <t>Verwijderen verkeersbordpalen uit maaiveld (opslag). 6 t/m 15 st</t>
  </si>
  <si>
    <t>Verwijderen verkeersbordpalen uit bestrating (opslag).  1 t/m 5</t>
  </si>
  <si>
    <t>Verwijderen verkeersbordpalen uit bestrating (opslag). 6 t/m 15 st</t>
  </si>
  <si>
    <t>VERNIEUWEN TYPE I BORDEN</t>
  </si>
  <si>
    <t>VERNIEUWEN TYPE II BORDEN</t>
  </si>
  <si>
    <t>Opdrachtgever is niet aansprakelijk voor eventuele fouten in formules</t>
  </si>
  <si>
    <t>Gedaan te _____________________________</t>
  </si>
  <si>
    <t>De inschrijver(s), ______________________</t>
  </si>
  <si>
    <t>Datum: ________________________________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</si>
</sst>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#,##0.00%"/>
    <numFmt numFmtId="167" formatCode="#,##0_);\(#,##0\);&quot;-  &quot;;&quot; &quot;@&quot; &quot;"/>
    <numFmt numFmtId="168" formatCode="_(&quot;€&quot;\ * #,##0.00_);_(&quot;€&quot;\ * \(#,##0.00\);_(&quot;€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Lucida Sans Unicode"/>
      <family val="2"/>
    </font>
    <font>
      <sz val="9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4" fillId="2" borderId="0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4" fontId="0" fillId="0" borderId="0" xfId="0" applyNumberFormat="1" applyBorder="1"/>
    <xf numFmtId="166" fontId="0" fillId="0" borderId="0" xfId="0" applyNumberFormat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0" borderId="2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65" fontId="5" fillId="2" borderId="9" xfId="1" applyFont="1" applyFill="1" applyBorder="1"/>
    <xf numFmtId="165" fontId="6" fillId="2" borderId="9" xfId="1" applyFont="1" applyFill="1" applyBorder="1"/>
    <xf numFmtId="165" fontId="0" fillId="0" borderId="9" xfId="1" applyFont="1" applyBorder="1"/>
    <xf numFmtId="0" fontId="0" fillId="0" borderId="9" xfId="0" applyBorder="1"/>
    <xf numFmtId="165" fontId="2" fillId="2" borderId="9" xfId="1" applyFont="1" applyFill="1" applyBorder="1"/>
    <xf numFmtId="165" fontId="7" fillId="2" borderId="9" xfId="1" applyFont="1" applyFill="1" applyBorder="1"/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4" fontId="0" fillId="5" borderId="0" xfId="0" applyNumberFormat="1" applyFill="1"/>
    <xf numFmtId="4" fontId="0" fillId="6" borderId="0" xfId="0" applyNumberFormat="1" applyFill="1"/>
    <xf numFmtId="0" fontId="0" fillId="5" borderId="0" xfId="0" applyFill="1"/>
    <xf numFmtId="0" fontId="0" fillId="6" borderId="0" xfId="0" applyFill="1"/>
    <xf numFmtId="4" fontId="0" fillId="0" borderId="0" xfId="0" applyNumberFormat="1" applyFont="1"/>
    <xf numFmtId="0" fontId="0" fillId="0" borderId="0" xfId="0" applyFont="1"/>
    <xf numFmtId="0" fontId="0" fillId="2" borderId="0" xfId="0" applyFont="1" applyFill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Fill="1"/>
    <xf numFmtId="0" fontId="0" fillId="0" borderId="0" xfId="0" applyFill="1" applyBorder="1"/>
    <xf numFmtId="165" fontId="10" fillId="0" borderId="0" xfId="0" applyNumberFormat="1" applyFont="1"/>
    <xf numFmtId="0" fontId="0" fillId="0" borderId="10" xfId="0" applyBorder="1"/>
    <xf numFmtId="165" fontId="0" fillId="3" borderId="3" xfId="0" applyNumberFormat="1" applyFill="1" applyBorder="1" applyAlignment="1">
      <alignment horizontal="left" vertical="top" wrapText="1"/>
    </xf>
    <xf numFmtId="165" fontId="0" fillId="4" borderId="3" xfId="0" applyNumberFormat="1" applyFill="1" applyBorder="1" applyAlignment="1">
      <alignment horizontal="left" vertical="top" wrapText="1"/>
    </xf>
    <xf numFmtId="0" fontId="0" fillId="7" borderId="9" xfId="0" applyFill="1" applyBorder="1"/>
    <xf numFmtId="165" fontId="0" fillId="7" borderId="9" xfId="0" applyNumberFormat="1" applyFill="1" applyBorder="1"/>
    <xf numFmtId="0" fontId="0" fillId="7" borderId="0" xfId="0" applyFill="1"/>
    <xf numFmtId="164" fontId="0" fillId="7" borderId="9" xfId="0" applyNumberFormat="1" applyFill="1" applyBorder="1"/>
    <xf numFmtId="0" fontId="11" fillId="0" borderId="6" xfId="0" applyFont="1" applyBorder="1"/>
    <xf numFmtId="0" fontId="0" fillId="0" borderId="5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12" fillId="0" borderId="0" xfId="0" applyFont="1" applyAlignment="1">
      <alignment vertical="top"/>
    </xf>
    <xf numFmtId="1" fontId="0" fillId="0" borderId="0" xfId="0" applyNumberFormat="1"/>
    <xf numFmtId="2" fontId="0" fillId="0" borderId="0" xfId="0" applyNumberFormat="1"/>
    <xf numFmtId="0" fontId="13" fillId="0" borderId="0" xfId="0" applyFont="1" applyAlignment="1">
      <alignment vertical="top"/>
    </xf>
  </cellXfs>
  <cellStyles count="9">
    <cellStyle name="Comma 2" xfId="4" xr:uid="{C8AF75E7-955E-47EC-AA0C-AD3457613C22}"/>
    <cellStyle name="Comma 2 2" xfId="2" xr:uid="{81F1A5FC-86C3-4F5A-ADD3-A8EC8E6381E8}"/>
    <cellStyle name="Currency 2" xfId="3" xr:uid="{BD577A0E-03F8-4FDD-9467-522F42A00437}"/>
    <cellStyle name="Currency 3" xfId="5" xr:uid="{6BBD69D1-EF3E-4E81-BDBB-928641116E04}"/>
    <cellStyle name="Currency 4" xfId="7" xr:uid="{DAE33DA2-F891-49B8-8415-0ED5B9E6451E}"/>
    <cellStyle name="Normal 2" xfId="6" xr:uid="{C0F69DF4-9756-46B8-9083-62F4D4B0DBC2}"/>
    <cellStyle name="Standaard" xfId="0" builtinId="0"/>
    <cellStyle name="Standaard 3" xfId="8" xr:uid="{4C6716B1-5684-41BF-A7EA-0C620611D8D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rporateroot-my.sharepoint.com/personal/maarten_dijkstra_rhdhv_com/Documents/Ramingen/Tennet/Prijzenboek%20RHDHV%20v3.0%2020211012%20FA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09840\Desktop\PZH-NOK%20-%20Kostenmodel%202022%20-%20v04%20MD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Handleiding"/>
      <sheetName val="Tarieven"/>
      <sheetName val="IOR"/>
      <sheetName val="Leidingwerk"/>
      <sheetName val="Verharding"/>
      <sheetName val="Constructie"/>
      <sheetName val="Waterbouw"/>
      <sheetName val="Vastgoed"/>
      <sheetName val="OBK"/>
      <sheetName val="BO-IOR"/>
      <sheetName val="Resumé"/>
    </sheetNames>
    <sheetDataSet>
      <sheetData sheetId="0">
        <row r="12">
          <cell r="E12" t="str">
            <v>3.0</v>
          </cell>
        </row>
        <row r="13">
          <cell r="E13" t="str">
            <v>Gebruik</v>
          </cell>
        </row>
        <row r="14">
          <cell r="E14">
            <v>44348</v>
          </cell>
        </row>
        <row r="15">
          <cell r="E15">
            <v>44348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Toelichting"/>
      <sheetName val="Totaal"/>
      <sheetName val="Uitgangspunten"/>
      <sheetName val="Kostenmodel"/>
      <sheetName val="Kengetallen"/>
      <sheetName val="Ehdprijzen"/>
      <sheetName val="Frequenties"/>
      <sheetName val="Tarieven"/>
      <sheetName val="Opslagen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1" t="str">
            <v>PZH - NOK</v>
          </cell>
          <cell r="C1"/>
          <cell r="D1"/>
        </row>
        <row r="2">
          <cell r="B2" t="str">
            <v>Actualisatie kosten - Beheer en onderhoud</v>
          </cell>
          <cell r="C2"/>
          <cell r="D2"/>
        </row>
        <row r="3">
          <cell r="D3"/>
        </row>
        <row r="4">
          <cell r="B4" t="str">
            <v>Tarieven</v>
          </cell>
          <cell r="C4"/>
          <cell r="D4"/>
        </row>
        <row r="5">
          <cell r="D5"/>
        </row>
        <row r="6">
          <cell r="B6"/>
          <cell r="C6"/>
          <cell r="D6"/>
        </row>
        <row r="7">
          <cell r="B7" t="str">
            <v>Code</v>
          </cell>
          <cell r="C7" t="str">
            <v>Omschrijving</v>
          </cell>
          <cell r="D7" t="str">
            <v>Gehanteerde</v>
          </cell>
        </row>
        <row r="8">
          <cell r="B8"/>
          <cell r="C8"/>
          <cell r="D8" t="str">
            <v>tarief</v>
          </cell>
        </row>
        <row r="9">
          <cell r="B9"/>
          <cell r="C9"/>
          <cell r="D9"/>
        </row>
        <row r="10">
          <cell r="B10"/>
          <cell r="C10"/>
          <cell r="D10"/>
        </row>
        <row r="11">
          <cell r="B11"/>
          <cell r="C11" t="str">
            <v>Arbeid</v>
          </cell>
          <cell r="D11"/>
        </row>
        <row r="12">
          <cell r="B12"/>
          <cell r="C12" t="str">
            <v>Dagtarief</v>
          </cell>
          <cell r="D12" t="str">
            <v>tarief</v>
          </cell>
        </row>
        <row r="13">
          <cell r="B13" t="str">
            <v>vm</v>
          </cell>
          <cell r="C13" t="str">
            <v>Vakman GWW</v>
          </cell>
          <cell r="D13">
            <v>49</v>
          </cell>
        </row>
        <row r="14">
          <cell r="B14" t="str">
            <v>gw</v>
          </cell>
          <cell r="C14" t="str">
            <v>Grondwerker</v>
          </cell>
          <cell r="D14">
            <v>47</v>
          </cell>
        </row>
        <row r="15">
          <cell r="B15" t="str">
            <v>cm</v>
          </cell>
          <cell r="C15" t="str">
            <v>Cultuurtechnisch medewerker</v>
          </cell>
          <cell r="D15">
            <v>42</v>
          </cell>
        </row>
        <row r="16">
          <cell r="B16" t="str">
            <v>bw</v>
          </cell>
          <cell r="C16" t="str">
            <v>Betonwerker</v>
          </cell>
          <cell r="D16">
            <v>48</v>
          </cell>
        </row>
        <row r="17">
          <cell r="B17" t="str">
            <v>aw</v>
          </cell>
          <cell r="C17" t="str">
            <v>Asfaltwerker</v>
          </cell>
          <cell r="D17">
            <v>49</v>
          </cell>
        </row>
        <row r="18">
          <cell r="B18" t="str">
            <v>rw</v>
          </cell>
          <cell r="C18" t="str">
            <v>Rioolwerker</v>
          </cell>
          <cell r="D18">
            <v>45</v>
          </cell>
        </row>
        <row r="19">
          <cell r="B19" t="str">
            <v>la</v>
          </cell>
          <cell r="C19" t="str">
            <v>Lasser, incl. equipment</v>
          </cell>
          <cell r="D19">
            <v>64</v>
          </cell>
        </row>
        <row r="20">
          <cell r="B20" t="str">
            <v>sm</v>
          </cell>
          <cell r="C20" t="str">
            <v>Stratenmaker</v>
          </cell>
          <cell r="D20">
            <v>49</v>
          </cell>
        </row>
        <row r="21">
          <cell r="B21" t="str">
            <v>kw</v>
          </cell>
          <cell r="C21" t="str">
            <v>Kabelwerker</v>
          </cell>
          <cell r="D21">
            <v>42</v>
          </cell>
        </row>
        <row r="22">
          <cell r="B22" t="str">
            <v>kl</v>
          </cell>
          <cell r="C22" t="str">
            <v>Fitter, kabellasser</v>
          </cell>
          <cell r="D22">
            <v>49</v>
          </cell>
        </row>
        <row r="23">
          <cell r="B23" t="str">
            <v>wa</v>
          </cell>
          <cell r="C23" t="str">
            <v>Waterbouwer</v>
          </cell>
          <cell r="D23">
            <v>49</v>
          </cell>
        </row>
        <row r="24">
          <cell r="B24" t="str">
            <v>in</v>
          </cell>
          <cell r="C24" t="str">
            <v>Inspecteur</v>
          </cell>
          <cell r="D24">
            <v>110</v>
          </cell>
        </row>
        <row r="25">
          <cell r="B25" t="str">
            <v>ad</v>
          </cell>
          <cell r="C25" t="str">
            <v>Adviseur</v>
          </cell>
          <cell r="D25">
            <v>125</v>
          </cell>
        </row>
        <row r="26">
          <cell r="B26" t="str">
            <v>sp</v>
          </cell>
          <cell r="C26" t="str">
            <v>Specialist</v>
          </cell>
          <cell r="D26">
            <v>70</v>
          </cell>
        </row>
        <row r="27">
          <cell r="B27"/>
          <cell r="C27"/>
          <cell r="D27"/>
        </row>
        <row r="28">
          <cell r="B28"/>
          <cell r="C28" t="str">
            <v>Materieel</v>
          </cell>
          <cell r="D28"/>
        </row>
        <row r="29">
          <cell r="B29"/>
          <cell r="C29" t="str">
            <v>Graafmachines</v>
          </cell>
          <cell r="D29"/>
        </row>
        <row r="30">
          <cell r="B30" t="str">
            <v>gmm-mini</v>
          </cell>
          <cell r="C30" t="str">
            <v>Hydr. mobiel mini</v>
          </cell>
          <cell r="D30">
            <v>52</v>
          </cell>
        </row>
        <row r="31">
          <cell r="B31" t="str">
            <v>gmm-midi</v>
          </cell>
          <cell r="C31" t="str">
            <v>Hydr. mobiel midi 8-10 ton</v>
          </cell>
          <cell r="D31">
            <v>55</v>
          </cell>
        </row>
        <row r="32">
          <cell r="B32" t="str">
            <v>gmm-1000</v>
          </cell>
          <cell r="C32" t="str">
            <v>Hydr. mobiel 1000 ltr</v>
          </cell>
          <cell r="D32">
            <v>63</v>
          </cell>
        </row>
        <row r="33">
          <cell r="B33" t="str">
            <v>gmm-1250</v>
          </cell>
          <cell r="C33" t="str">
            <v>Hydr. mobiel 1250 ltr</v>
          </cell>
          <cell r="D33">
            <v>74</v>
          </cell>
        </row>
        <row r="34">
          <cell r="B34" t="str">
            <v>gmm-1500</v>
          </cell>
          <cell r="C34" t="str">
            <v>Hydr. mobiel 1500 ltr</v>
          </cell>
          <cell r="D34">
            <v>80</v>
          </cell>
        </row>
        <row r="35">
          <cell r="B35" t="str">
            <v>gmr-1600</v>
          </cell>
          <cell r="C35" t="str">
            <v>Hydr. rups 1600 ltr</v>
          </cell>
          <cell r="D35">
            <v>80</v>
          </cell>
        </row>
        <row r="36">
          <cell r="B36" t="str">
            <v>gmr-2000</v>
          </cell>
          <cell r="C36" t="str">
            <v>Hydr. rups 2000 ltr</v>
          </cell>
          <cell r="D36">
            <v>88</v>
          </cell>
        </row>
        <row r="37">
          <cell r="B37" t="str">
            <v>gmr-2500</v>
          </cell>
          <cell r="C37" t="str">
            <v>Hydr. rups 2500 ltr</v>
          </cell>
          <cell r="D37">
            <v>94</v>
          </cell>
        </row>
        <row r="38">
          <cell r="B38" t="str">
            <v>gmr-1500-lg</v>
          </cell>
          <cell r="C38" t="str">
            <v>Hydr. rups 1500 ltr met lange giek 18 m</v>
          </cell>
          <cell r="D38">
            <v>110</v>
          </cell>
        </row>
        <row r="39">
          <cell r="B39"/>
          <cell r="C39"/>
          <cell r="D39"/>
        </row>
        <row r="40">
          <cell r="B40"/>
          <cell r="C40" t="str">
            <v>Wielladers</v>
          </cell>
          <cell r="D40"/>
        </row>
        <row r="41">
          <cell r="B41" t="str">
            <v>wiel-mini</v>
          </cell>
          <cell r="C41" t="str">
            <v>Wiellader mini (onbediend)</v>
          </cell>
          <cell r="D41">
            <v>11</v>
          </cell>
        </row>
        <row r="42">
          <cell r="B42" t="str">
            <v>wiel-1500</v>
          </cell>
          <cell r="C42" t="str">
            <v>Wiellader 1500 ltr</v>
          </cell>
          <cell r="D42">
            <v>64</v>
          </cell>
        </row>
        <row r="43">
          <cell r="B43" t="str">
            <v>wiel-2000</v>
          </cell>
          <cell r="C43" t="str">
            <v>Wiellader 2000 ltr</v>
          </cell>
          <cell r="D43">
            <v>70</v>
          </cell>
        </row>
        <row r="44">
          <cell r="B44" t="str">
            <v>wiel-2500</v>
          </cell>
          <cell r="C44" t="str">
            <v>Wiellader 2500 ltr</v>
          </cell>
          <cell r="D44">
            <v>78</v>
          </cell>
        </row>
        <row r="45">
          <cell r="B45" t="str">
            <v>wiel-3000</v>
          </cell>
          <cell r="C45" t="str">
            <v>Wiellader 3000 ltr</v>
          </cell>
          <cell r="D45">
            <v>90</v>
          </cell>
        </row>
        <row r="46">
          <cell r="B46"/>
          <cell r="C46"/>
          <cell r="D46"/>
        </row>
        <row r="47">
          <cell r="B47"/>
          <cell r="C47" t="str">
            <v>Divers</v>
          </cell>
          <cell r="D47"/>
        </row>
        <row r="48">
          <cell r="B48" t="str">
            <v>trac</v>
          </cell>
          <cell r="C48" t="str">
            <v>Tractor met klepelmaaier / frees / overig</v>
          </cell>
          <cell r="D48">
            <v>74</v>
          </cell>
        </row>
        <row r="49">
          <cell r="B49" t="str">
            <v>trac-has</v>
          </cell>
          <cell r="C49" t="str">
            <v>Tractor met haspel</v>
          </cell>
          <cell r="D49">
            <v>65</v>
          </cell>
        </row>
        <row r="50">
          <cell r="B50" t="str">
            <v>wals-t</v>
          </cell>
          <cell r="C50" t="str">
            <v>Trilwals (bediend)</v>
          </cell>
          <cell r="D50">
            <v>58</v>
          </cell>
        </row>
        <row r="51">
          <cell r="B51" t="str">
            <v>wals-s</v>
          </cell>
          <cell r="C51" t="str">
            <v>Schapenpootwals (bediend)</v>
          </cell>
          <cell r="D51">
            <v>65</v>
          </cell>
        </row>
        <row r="52">
          <cell r="B52" t="str">
            <v>tril-pl</v>
          </cell>
          <cell r="C52" t="str">
            <v>Trilplaat</v>
          </cell>
          <cell r="D52">
            <v>3</v>
          </cell>
        </row>
        <row r="53">
          <cell r="B53" t="str">
            <v>tril-st</v>
          </cell>
          <cell r="C53" t="str">
            <v>Stamper</v>
          </cell>
          <cell r="D53">
            <v>1.5</v>
          </cell>
        </row>
        <row r="54">
          <cell r="B54" t="str">
            <v>mkz</v>
          </cell>
          <cell r="C54" t="str">
            <v>Motorkettingzaag</v>
          </cell>
          <cell r="D54">
            <v>5</v>
          </cell>
        </row>
        <row r="55">
          <cell r="B55" t="str">
            <v>bull-4</v>
          </cell>
          <cell r="C55" t="str">
            <v>Bulldozer D4</v>
          </cell>
          <cell r="D55">
            <v>98</v>
          </cell>
        </row>
        <row r="56">
          <cell r="B56" t="str">
            <v>bull-6</v>
          </cell>
          <cell r="C56" t="str">
            <v>Bulldozer D6 (21 ton)</v>
          </cell>
          <cell r="D56">
            <v>122</v>
          </cell>
        </row>
        <row r="57">
          <cell r="B57" t="str">
            <v>web</v>
          </cell>
          <cell r="C57" t="str">
            <v>Werkbus</v>
          </cell>
          <cell r="D57">
            <v>17.5</v>
          </cell>
        </row>
        <row r="58">
          <cell r="B58" t="str">
            <v>betp</v>
          </cell>
          <cell r="C58" t="str">
            <v>Betonpomp</v>
          </cell>
          <cell r="D58">
            <v>95</v>
          </cell>
        </row>
        <row r="59">
          <cell r="B59" t="str">
            <v>hoogw</v>
          </cell>
          <cell r="C59" t="str">
            <v>Hoogwerker (/laagwerker), excl. bediening</v>
          </cell>
          <cell r="D59">
            <v>16</v>
          </cell>
        </row>
        <row r="60">
          <cell r="B60" t="str">
            <v>brwgn</v>
          </cell>
          <cell r="C60" t="str">
            <v>Borstelwagen</v>
          </cell>
          <cell r="D60">
            <v>19.059999999999999</v>
          </cell>
        </row>
        <row r="61">
          <cell r="B61" t="str">
            <v>vegwgn</v>
          </cell>
          <cell r="C61" t="str">
            <v>veegwagen</v>
          </cell>
          <cell r="D61">
            <v>38.17</v>
          </cell>
        </row>
        <row r="62">
          <cell r="B62" t="str">
            <v>com-ah7</v>
          </cell>
          <cell r="C62" t="str">
            <v>compressor aanhanger - 7 bar</v>
          </cell>
          <cell r="D62">
            <v>5.9249999999999998</v>
          </cell>
        </row>
        <row r="63">
          <cell r="B63" t="str">
            <v>com-ah12</v>
          </cell>
          <cell r="C63" t="str">
            <v>compressor aanhanger - 12 bar</v>
          </cell>
          <cell r="D63">
            <v>19.2</v>
          </cell>
        </row>
        <row r="64">
          <cell r="B64" t="str">
            <v>hdr-wrm</v>
          </cell>
          <cell r="C64" t="str">
            <v>hogedrukreiniger warm +water</v>
          </cell>
          <cell r="D64">
            <v>17.274999999999999</v>
          </cell>
        </row>
        <row r="65">
          <cell r="B65" t="str">
            <v>hdr-kd</v>
          </cell>
          <cell r="C65" t="str">
            <v>hogedrukreiniger koud - klein</v>
          </cell>
          <cell r="D65">
            <v>5.2</v>
          </cell>
        </row>
        <row r="66">
          <cell r="B66" t="str">
            <v>str-25</v>
          </cell>
          <cell r="C66" t="str">
            <v>straalinstallatie 25L</v>
          </cell>
          <cell r="D66">
            <v>7</v>
          </cell>
        </row>
        <row r="67">
          <cell r="B67" t="str">
            <v>divg</v>
          </cell>
          <cell r="C67" t="str">
            <v>Divers klein gereedschap</v>
          </cell>
          <cell r="D67">
            <v>5</v>
          </cell>
        </row>
        <row r="68">
          <cell r="B68" t="str">
            <v>inj-mat</v>
          </cell>
          <cell r="C68" t="str">
            <v>Injectiematerieel (klein)</v>
          </cell>
          <cell r="D68">
            <v>8.5</v>
          </cell>
        </row>
        <row r="69">
          <cell r="B69" t="str">
            <v>bet-boor</v>
          </cell>
          <cell r="C69" t="str">
            <v>Boormachine beton</v>
          </cell>
          <cell r="D69">
            <v>4.3975</v>
          </cell>
        </row>
        <row r="70">
          <cell r="B70" t="str">
            <v>dia-boor</v>
          </cell>
          <cell r="C70" t="str">
            <v>Diamantboormachine, incl. statief</v>
          </cell>
          <cell r="D70">
            <v>10.645</v>
          </cell>
        </row>
        <row r="71">
          <cell r="B71" t="str">
            <v>voegv</v>
          </cell>
          <cell r="C71" t="str">
            <v>Voegfrees, incl slijtage</v>
          </cell>
          <cell r="D71">
            <v>12</v>
          </cell>
        </row>
        <row r="72">
          <cell r="B72" t="str">
            <v>tentm</v>
          </cell>
          <cell r="C72" t="str">
            <v>Tentmateriaal</v>
          </cell>
          <cell r="D72">
            <v>1.5</v>
          </cell>
        </row>
        <row r="73">
          <cell r="B73" t="str">
            <v>sbfr</v>
          </cell>
          <cell r="C73" t="str">
            <v>Stobbenfrees (excl. materieel)</v>
          </cell>
          <cell r="D73">
            <v>10</v>
          </cell>
        </row>
        <row r="74">
          <cell r="B74" t="str">
            <v>boorst</v>
          </cell>
          <cell r="C74" t="str">
            <v>Boorstelling, incl. makelaar - klein</v>
          </cell>
          <cell r="D74">
            <v>325</v>
          </cell>
        </row>
        <row r="75">
          <cell r="B75" t="str">
            <v>zaag-asf</v>
          </cell>
          <cell r="C75" t="str">
            <v>Asfalt-/betonzaag electrisch 800mm</v>
          </cell>
          <cell r="D75">
            <v>18.75</v>
          </cell>
        </row>
        <row r="76">
          <cell r="B76" t="str">
            <v>zaag-asf-sl</v>
          </cell>
          <cell r="C76" t="str">
            <v>Asfalt-/betonzaag electrisch 800mm - slijtage</v>
          </cell>
          <cell r="D76">
            <v>40</v>
          </cell>
        </row>
        <row r="77">
          <cell r="B77" t="str">
            <v>trilbl</v>
          </cell>
          <cell r="C77" t="str">
            <v>Trilblok (excl. materieel)</v>
          </cell>
          <cell r="D77">
            <v>112</v>
          </cell>
        </row>
        <row r="78">
          <cell r="B78" t="str">
            <v>hlpst</v>
          </cell>
          <cell r="C78" t="str">
            <v>Hulpstuk divers (excl. materieel)</v>
          </cell>
          <cell r="D78">
            <v>35</v>
          </cell>
        </row>
        <row r="79">
          <cell r="B79" t="str">
            <v>slphm</v>
          </cell>
          <cell r="C79" t="str">
            <v>Sloophamer</v>
          </cell>
          <cell r="D79">
            <v>15</v>
          </cell>
        </row>
        <row r="80">
          <cell r="B80" t="str">
            <v>dws-drag</v>
          </cell>
          <cell r="C80" t="str">
            <v>Damwandstelling - dragline</v>
          </cell>
          <cell r="D80">
            <v>125</v>
          </cell>
        </row>
        <row r="81">
          <cell r="B81" t="str">
            <v>dws-mak</v>
          </cell>
          <cell r="C81" t="str">
            <v>Damwandstelling - makelaar</v>
          </cell>
          <cell r="D81">
            <v>8</v>
          </cell>
        </row>
        <row r="82">
          <cell r="B82" t="str">
            <v>dws-tri</v>
          </cell>
          <cell r="C82" t="str">
            <v>Damwandstelling - trilblok</v>
          </cell>
          <cell r="D82">
            <v>112</v>
          </cell>
        </row>
        <row r="83">
          <cell r="B83" t="str">
            <v>trnld</v>
          </cell>
          <cell r="C83" t="str">
            <v>Trilnaald</v>
          </cell>
          <cell r="D83" t="str">
            <v>incl.</v>
          </cell>
        </row>
        <row r="84">
          <cell r="B84" t="str">
            <v>klkz</v>
          </cell>
          <cell r="C84" t="str">
            <v>Kolkenzuiger</v>
          </cell>
          <cell r="D84">
            <v>105</v>
          </cell>
        </row>
        <row r="85">
          <cell r="B85" t="str">
            <v>wiel-mini-kl</v>
          </cell>
          <cell r="C85" t="str">
            <v>Wiellader mini (onbediend) + klem</v>
          </cell>
          <cell r="D85">
            <v>22</v>
          </cell>
        </row>
        <row r="86">
          <cell r="B86" t="str">
            <v>trac-sch</v>
          </cell>
          <cell r="C86" t="str">
            <v>Tractor met waterwagen, borstel en giekarm</v>
          </cell>
          <cell r="D86">
            <v>115</v>
          </cell>
        </row>
        <row r="87">
          <cell r="B87" t="str">
            <v>trac-wat</v>
          </cell>
          <cell r="C87" t="str">
            <v>Tractor met waterwagen</v>
          </cell>
          <cell r="D87">
            <v>90</v>
          </cell>
        </row>
        <row r="88">
          <cell r="B88"/>
          <cell r="C88"/>
          <cell r="D88"/>
        </row>
        <row r="89">
          <cell r="B89"/>
          <cell r="C89" t="str">
            <v>Huur divers</v>
          </cell>
          <cell r="D89"/>
        </row>
        <row r="90">
          <cell r="B90" t="str">
            <v>h-brd</v>
          </cell>
          <cell r="C90" t="str">
            <v>Bebording - huur</v>
          </cell>
          <cell r="D90">
            <v>3</v>
          </cell>
        </row>
        <row r="91">
          <cell r="B91" t="str">
            <v>h-vbrd</v>
          </cell>
          <cell r="C91" t="str">
            <v>Vaste kosten tekstbord</v>
          </cell>
          <cell r="D91">
            <v>25</v>
          </cell>
        </row>
        <row r="92">
          <cell r="B92" t="str">
            <v>h-brd-txt</v>
          </cell>
          <cell r="C92" t="str">
            <v>Bebording tekst - huur</v>
          </cell>
          <cell r="D92">
            <v>7.5</v>
          </cell>
        </row>
        <row r="93">
          <cell r="B93" t="str">
            <v>h-sch</v>
          </cell>
          <cell r="C93" t="str">
            <v>Schildjes - huur</v>
          </cell>
          <cell r="D93">
            <v>0.5</v>
          </cell>
        </row>
        <row r="94">
          <cell r="B94" t="str">
            <v>h-afz</v>
          </cell>
          <cell r="C94" t="str">
            <v>Afzethekken - huur</v>
          </cell>
          <cell r="D94">
            <v>2</v>
          </cell>
        </row>
        <row r="95">
          <cell r="B95" t="str">
            <v>h-bal</v>
          </cell>
          <cell r="C95" t="str">
            <v>Ballenlijn</v>
          </cell>
          <cell r="D95">
            <v>7</v>
          </cell>
        </row>
        <row r="96">
          <cell r="B96" t="str">
            <v>h-pon46</v>
          </cell>
          <cell r="C96" t="str">
            <v>Koppelponton 4600 x 2100 x 750</v>
          </cell>
          <cell r="D96">
            <v>65</v>
          </cell>
        </row>
        <row r="97">
          <cell r="B97" t="str">
            <v>h-ponpen</v>
          </cell>
          <cell r="C97" t="str">
            <v>Koppelpennen</v>
          </cell>
          <cell r="D97">
            <v>3.2</v>
          </cell>
        </row>
        <row r="98">
          <cell r="B98" t="str">
            <v>h-spup</v>
          </cell>
          <cell r="C98" t="str">
            <v>Spudpalen</v>
          </cell>
          <cell r="D98">
            <v>43</v>
          </cell>
        </row>
        <row r="99">
          <cell r="B99" t="str">
            <v>pont</v>
          </cell>
          <cell r="C99" t="str">
            <v>Huur ponton, incl. koppelpennen en studpalen (kleine inzet)</v>
          </cell>
          <cell r="D99">
            <v>175</v>
          </cell>
        </row>
        <row r="100">
          <cell r="B100" t="str">
            <v>stei</v>
          </cell>
          <cell r="C100" t="str">
            <v>Huur (rol)steiger, kleine hvh</v>
          </cell>
          <cell r="D100">
            <v>95</v>
          </cell>
        </row>
        <row r="101">
          <cell r="B101" t="str">
            <v>h-bekm2</v>
          </cell>
          <cell r="C101" t="str">
            <v>Huur bekisting</v>
          </cell>
          <cell r="D101">
            <v>4.5</v>
          </cell>
        </row>
        <row r="102">
          <cell r="B102" t="str">
            <v>h-bekvk</v>
          </cell>
          <cell r="C102" t="str">
            <v>Vaste kosten bekisting</v>
          </cell>
          <cell r="D102">
            <v>3.5</v>
          </cell>
        </row>
        <row r="103">
          <cell r="B103"/>
          <cell r="C103"/>
          <cell r="D103"/>
        </row>
        <row r="104">
          <cell r="B104"/>
          <cell r="C104" t="str">
            <v>Transport</v>
          </cell>
          <cell r="D104"/>
        </row>
        <row r="105">
          <cell r="B105"/>
          <cell r="C105" t="str">
            <v>Laden en lossen</v>
          </cell>
          <cell r="D105"/>
        </row>
        <row r="106">
          <cell r="B106" t="str">
            <v>gkar-11-l</v>
          </cell>
          <cell r="C106" t="str">
            <v>Trekker met grondkar, 11 ton (ca. 7 m3) enkel as</v>
          </cell>
          <cell r="D106">
            <v>61</v>
          </cell>
        </row>
        <row r="107">
          <cell r="B107" t="str">
            <v>gkar-18-l</v>
          </cell>
          <cell r="C107" t="str">
            <v>Trekker met grondkar, 18 ton (ca. 10 m3) enkel as</v>
          </cell>
          <cell r="D107">
            <v>64</v>
          </cell>
        </row>
        <row r="108">
          <cell r="B108" t="str">
            <v>gkar-24-l</v>
          </cell>
          <cell r="C108" t="str">
            <v>Trekker met grondkar, 24 ton (ca. 14 m3) tandem kipper</v>
          </cell>
          <cell r="D108">
            <v>68</v>
          </cell>
        </row>
        <row r="109">
          <cell r="B109" t="str">
            <v>va-24-l</v>
          </cell>
          <cell r="C109" t="str">
            <v>Vrachtauto 6x6, 24 ton (ca. 14 m3)</v>
          </cell>
          <cell r="D109">
            <v>75</v>
          </cell>
        </row>
        <row r="110">
          <cell r="B110" t="str">
            <v>va-34-l</v>
          </cell>
          <cell r="C110" t="str">
            <v>Vrachtauto 8x8, 34 ton (ca. 20 m3)</v>
          </cell>
          <cell r="D110">
            <v>85</v>
          </cell>
        </row>
        <row r="111">
          <cell r="B111" t="str">
            <v>vak-20-l</v>
          </cell>
          <cell r="C111" t="str">
            <v>Vrachtauto 6x6 20 ton (ca.12 m3) + kraan</v>
          </cell>
          <cell r="D111">
            <v>74</v>
          </cell>
        </row>
        <row r="112">
          <cell r="B112" t="str">
            <v>gtrp-l</v>
          </cell>
          <cell r="C112" t="str">
            <v>Dieplader, groot transport incl. begeleidingsvoertuigen</v>
          </cell>
          <cell r="D112">
            <v>220</v>
          </cell>
        </row>
        <row r="113">
          <cell r="B113"/>
          <cell r="C113"/>
          <cell r="D113"/>
        </row>
        <row r="114">
          <cell r="B114"/>
          <cell r="C114" t="str">
            <v>Transport</v>
          </cell>
          <cell r="D114"/>
        </row>
        <row r="115">
          <cell r="B115" t="str">
            <v>gkar-11-t</v>
          </cell>
          <cell r="C115" t="str">
            <v>Trekker met grondkar, 11 ton (ca. 7 m3) enkel as</v>
          </cell>
          <cell r="D115">
            <v>61</v>
          </cell>
        </row>
        <row r="116">
          <cell r="B116" t="str">
            <v>gkar-18-t</v>
          </cell>
          <cell r="C116" t="str">
            <v>Trekker met grondkar, 18 ton (ca. 10 m3) enkel as</v>
          </cell>
          <cell r="D116">
            <v>64</v>
          </cell>
        </row>
        <row r="117">
          <cell r="B117" t="str">
            <v>gkar-24-t</v>
          </cell>
          <cell r="C117" t="str">
            <v>Trekker met grondkar, 24 ton (ca. 14 m3) tandem kipper</v>
          </cell>
          <cell r="D117">
            <v>68</v>
          </cell>
        </row>
        <row r="118">
          <cell r="B118" t="str">
            <v>va-24-t</v>
          </cell>
          <cell r="C118" t="str">
            <v>Vrachtauto 6x6, 24 ton (ca. 14 m3)</v>
          </cell>
          <cell r="D118">
            <v>75</v>
          </cell>
        </row>
        <row r="119">
          <cell r="B119" t="str">
            <v>va-34-t</v>
          </cell>
          <cell r="C119" t="str">
            <v>Vrachtauto 8x8, 34 ton (ca. 20 m3)</v>
          </cell>
          <cell r="D119">
            <v>85</v>
          </cell>
        </row>
        <row r="120">
          <cell r="B120" t="str">
            <v>vak-20-t</v>
          </cell>
          <cell r="C120" t="str">
            <v>Vrachtauto 6x6 20 ton (ca.12 m3) + kraan</v>
          </cell>
          <cell r="D120">
            <v>74</v>
          </cell>
        </row>
        <row r="121">
          <cell r="B121" t="str">
            <v>lad-sp-t</v>
          </cell>
          <cell r="C121" t="str">
            <v>Lader speciaal transport</v>
          </cell>
          <cell r="D121">
            <v>190</v>
          </cell>
        </row>
        <row r="122">
          <cell r="B122" t="str">
            <v>beg-vt-t</v>
          </cell>
          <cell r="C122" t="str">
            <v>Begeleidingsvoertuigen</v>
          </cell>
          <cell r="D122">
            <v>65</v>
          </cell>
        </row>
        <row r="123">
          <cell r="B123" t="str">
            <v>wkbus</v>
          </cell>
          <cell r="C123" t="str">
            <v>Werkbus</v>
          </cell>
          <cell r="D123">
            <v>25</v>
          </cell>
        </row>
        <row r="124">
          <cell r="B124"/>
          <cell r="C124"/>
          <cell r="D124"/>
        </row>
        <row r="125">
          <cell r="B125"/>
          <cell r="C125" t="str">
            <v>Asfaltmaterieel</v>
          </cell>
          <cell r="D125"/>
        </row>
        <row r="126">
          <cell r="B126" t="str">
            <v>asf-c</v>
          </cell>
          <cell r="C126" t="str">
            <v>Asfalt set C</v>
          </cell>
          <cell r="D126">
            <v>650</v>
          </cell>
        </row>
        <row r="127">
          <cell r="B127" t="str">
            <v>asf-b</v>
          </cell>
          <cell r="C127" t="str">
            <v>Asfalt set B</v>
          </cell>
          <cell r="D127">
            <v>550</v>
          </cell>
        </row>
        <row r="128">
          <cell r="B128" t="str">
            <v>asf-a</v>
          </cell>
          <cell r="C128" t="str">
            <v>Asfalt set A</v>
          </cell>
          <cell r="D128">
            <v>270</v>
          </cell>
        </row>
        <row r="129">
          <cell r="B129" t="str">
            <v>mar-fre</v>
          </cell>
          <cell r="C129" t="str">
            <v>Markering frees machine</v>
          </cell>
          <cell r="D129">
            <v>175</v>
          </cell>
        </row>
        <row r="130">
          <cell r="B130" t="str">
            <v>mar-thp</v>
          </cell>
          <cell r="C130" t="str">
            <v>Markering machine thermoplast</v>
          </cell>
          <cell r="D130">
            <v>250</v>
          </cell>
        </row>
        <row r="131">
          <cell r="B131" t="str">
            <v>fre-150</v>
          </cell>
          <cell r="C131" t="str">
            <v>Asfalt frees machine met laadband (1,50 m werkbreedte)</v>
          </cell>
          <cell r="D131">
            <v>400</v>
          </cell>
        </row>
        <row r="132">
          <cell r="B132" t="str">
            <v>fre-210</v>
          </cell>
          <cell r="C132" t="str">
            <v>Asfalt frees machine met laadband (2,10 m werkbreedte)</v>
          </cell>
          <cell r="D132">
            <v>700</v>
          </cell>
        </row>
        <row r="133">
          <cell r="B133" t="str">
            <v>veeg</v>
          </cell>
          <cell r="C133" t="str">
            <v>Veeg-/zuigauto 7 m3</v>
          </cell>
          <cell r="D133">
            <v>95</v>
          </cell>
        </row>
        <row r="134">
          <cell r="B134"/>
          <cell r="C134"/>
          <cell r="D134"/>
        </row>
        <row r="135">
          <cell r="B135"/>
          <cell r="C135" t="str">
            <v>Mobiele (tele)kraan</v>
          </cell>
          <cell r="D135"/>
        </row>
        <row r="136">
          <cell r="B136" t="str">
            <v>mk-40</v>
          </cell>
          <cell r="C136" t="str">
            <v>Mobiele kraan 40 ton</v>
          </cell>
          <cell r="D136">
            <v>70</v>
          </cell>
        </row>
        <row r="137">
          <cell r="B137" t="str">
            <v>mk-60</v>
          </cell>
          <cell r="C137" t="str">
            <v>Mobiele kraan 60 ton</v>
          </cell>
          <cell r="D137">
            <v>88</v>
          </cell>
        </row>
        <row r="138">
          <cell r="B138" t="str">
            <v>mk-70</v>
          </cell>
          <cell r="C138" t="str">
            <v>Mobiele kraan 70 ton</v>
          </cell>
          <cell r="D138">
            <v>94</v>
          </cell>
        </row>
        <row r="139">
          <cell r="B139" t="str">
            <v>mk-100</v>
          </cell>
          <cell r="C139" t="str">
            <v>Mobiele kraan 100 ton</v>
          </cell>
          <cell r="D139">
            <v>185</v>
          </cell>
        </row>
        <row r="140">
          <cell r="B140" t="str">
            <v>mk-120</v>
          </cell>
          <cell r="C140" t="str">
            <v>Mobiele kraan 120 ton</v>
          </cell>
          <cell r="D140">
            <v>220</v>
          </cell>
        </row>
        <row r="141">
          <cell r="B141" t="str">
            <v>mk-140</v>
          </cell>
          <cell r="C141" t="str">
            <v>Mobiele kraan 140 ton</v>
          </cell>
          <cell r="D141">
            <v>240</v>
          </cell>
        </row>
        <row r="142">
          <cell r="B142" t="str">
            <v>mk-160</v>
          </cell>
          <cell r="C142" t="str">
            <v>Mobiele kraan 160 ton</v>
          </cell>
          <cell r="D142">
            <v>260</v>
          </cell>
        </row>
        <row r="143">
          <cell r="B143" t="str">
            <v>mk-200</v>
          </cell>
          <cell r="C143" t="str">
            <v>Mobiele kraan 200 ton</v>
          </cell>
          <cell r="D143">
            <v>275</v>
          </cell>
        </row>
        <row r="144">
          <cell r="B144" t="str">
            <v>mk-500</v>
          </cell>
          <cell r="C144" t="str">
            <v>Mobiele kraan 500 ton</v>
          </cell>
          <cell r="D144">
            <v>600</v>
          </cell>
        </row>
        <row r="145">
          <cell r="B145"/>
          <cell r="C145"/>
          <cell r="D145"/>
        </row>
        <row r="146">
          <cell r="B146"/>
          <cell r="C146" t="str">
            <v>Varend materieel</v>
          </cell>
          <cell r="D146"/>
        </row>
        <row r="147">
          <cell r="B147" t="str">
            <v>werkb</v>
          </cell>
          <cell r="C147" t="str">
            <v>Werkboot</v>
          </cell>
          <cell r="D147">
            <v>25</v>
          </cell>
        </row>
        <row r="148">
          <cell r="B148" t="str">
            <v>peilb</v>
          </cell>
          <cell r="C148" t="str">
            <v>Peilboot</v>
          </cell>
          <cell r="D148">
            <v>320</v>
          </cell>
        </row>
        <row r="149">
          <cell r="B149" t="str">
            <v>schvb</v>
          </cell>
          <cell r="C149" t="str">
            <v>Scheepvaartbegeleiding</v>
          </cell>
          <cell r="D149">
            <v>1600</v>
          </cell>
        </row>
        <row r="150">
          <cell r="B150"/>
          <cell r="C150"/>
          <cell r="D150"/>
        </row>
        <row r="151">
          <cell r="B151"/>
          <cell r="C151" t="str">
            <v>Bouwstoffen</v>
          </cell>
          <cell r="D151"/>
        </row>
        <row r="152">
          <cell r="B152"/>
          <cell r="C152" t="str">
            <v>Grond</v>
          </cell>
          <cell r="D152"/>
        </row>
        <row r="153">
          <cell r="B153" t="str">
            <v>za-c</v>
          </cell>
          <cell r="C153" t="str">
            <v>Leveren cunetzand</v>
          </cell>
          <cell r="D153">
            <v>14</v>
          </cell>
        </row>
        <row r="154">
          <cell r="B154" t="str">
            <v>za-o</v>
          </cell>
          <cell r="C154" t="str">
            <v>Leveren zand voor ophoging</v>
          </cell>
          <cell r="D154">
            <v>10</v>
          </cell>
        </row>
        <row r="155">
          <cell r="B155" t="str">
            <v>za-s</v>
          </cell>
          <cell r="C155" t="str">
            <v>Leveren straatzand</v>
          </cell>
          <cell r="D155">
            <v>12</v>
          </cell>
        </row>
        <row r="156">
          <cell r="B156" t="str">
            <v>tlg</v>
          </cell>
          <cell r="C156" t="str">
            <v>Leveren teelgrond</v>
          </cell>
          <cell r="D156">
            <v>15</v>
          </cell>
        </row>
        <row r="157">
          <cell r="B157" t="str">
            <v>gri</v>
          </cell>
          <cell r="C157" t="str">
            <v>Leveren grind losgestort</v>
          </cell>
          <cell r="D157">
            <v>20</v>
          </cell>
        </row>
        <row r="158">
          <cell r="B158" t="str">
            <v>gran-m</v>
          </cell>
          <cell r="C158" t="str">
            <v>Leveren hydraulisch menggranulaat</v>
          </cell>
          <cell r="D158">
            <v>9</v>
          </cell>
        </row>
        <row r="159">
          <cell r="B159" t="str">
            <v>gran-b</v>
          </cell>
          <cell r="C159" t="str">
            <v>Leveren betongranulaat</v>
          </cell>
          <cell r="D159">
            <v>9</v>
          </cell>
        </row>
        <row r="160">
          <cell r="B160" t="str">
            <v>klei-1</v>
          </cell>
          <cell r="C160" t="str">
            <v>Leveren klei - cat 1</v>
          </cell>
          <cell r="D160">
            <v>17</v>
          </cell>
        </row>
        <row r="161">
          <cell r="B161" t="str">
            <v>klei-2</v>
          </cell>
          <cell r="C161" t="str">
            <v>Leveren klei - cat 2</v>
          </cell>
          <cell r="D161">
            <v>16</v>
          </cell>
        </row>
        <row r="162">
          <cell r="B162" t="str">
            <v>klei-3</v>
          </cell>
          <cell r="C162" t="str">
            <v>Leveren klei - cat 3</v>
          </cell>
          <cell r="D162">
            <v>14</v>
          </cell>
        </row>
        <row r="163">
          <cell r="B163"/>
          <cell r="C163"/>
          <cell r="D163"/>
        </row>
        <row r="164">
          <cell r="B164"/>
          <cell r="C164" t="str">
            <v>Afzet- / acceptatiekosten</v>
          </cell>
          <cell r="D164"/>
        </row>
        <row r="165">
          <cell r="B165" t="str">
            <v>afz-fa-sc</v>
          </cell>
          <cell r="C165" t="str">
            <v>Afzetkosten freesasfalt - schoon</v>
          </cell>
          <cell r="D165">
            <v>2.5</v>
          </cell>
        </row>
        <row r="166">
          <cell r="B166" t="str">
            <v>afz-fa-th</v>
          </cell>
          <cell r="C166" t="str">
            <v>Afzetkosten freesasfalt - teerhoudend</v>
          </cell>
          <cell r="D166">
            <v>30</v>
          </cell>
        </row>
        <row r="167">
          <cell r="B167" t="str">
            <v>afz-as-sc</v>
          </cell>
          <cell r="C167" t="str">
            <v>Afzetkosten asfaltschollen - schoon</v>
          </cell>
          <cell r="D167">
            <v>10</v>
          </cell>
        </row>
        <row r="168">
          <cell r="B168" t="str">
            <v>afz-as-th</v>
          </cell>
          <cell r="C168" t="str">
            <v>Afzetkosten asfaltschollen - teerhoudend</v>
          </cell>
          <cell r="D168">
            <v>40</v>
          </cell>
        </row>
        <row r="169">
          <cell r="B169" t="str">
            <v>afz-mg-sc</v>
          </cell>
          <cell r="C169" t="str">
            <v>Afzetkosten menggranulaat - schoon</v>
          </cell>
          <cell r="D169">
            <v>2</v>
          </cell>
        </row>
        <row r="170">
          <cell r="B170" t="str">
            <v>afz-mg-th</v>
          </cell>
          <cell r="C170" t="str">
            <v>Afzetkosten menggranulaat - teerhoudend</v>
          </cell>
          <cell r="D170">
            <v>30</v>
          </cell>
        </row>
        <row r="171">
          <cell r="B171" t="str">
            <v>afz-ev</v>
          </cell>
          <cell r="C171" t="str">
            <v>Afzetkosten beton elementverharding</v>
          </cell>
          <cell r="D171">
            <v>2.5</v>
          </cell>
        </row>
        <row r="172">
          <cell r="B172" t="str">
            <v>afz-gr-sc</v>
          </cell>
          <cell r="C172" t="str">
            <v>Afzetkosten grond - schoon</v>
          </cell>
          <cell r="D172">
            <v>5</v>
          </cell>
        </row>
        <row r="173">
          <cell r="B173" t="str">
            <v>afz-gr-vv</v>
          </cell>
          <cell r="C173" t="str">
            <v>Afzetkosten grond - vervuild</v>
          </cell>
          <cell r="D173">
            <v>25</v>
          </cell>
        </row>
        <row r="174">
          <cell r="B174" t="str">
            <v>afz-bt</v>
          </cell>
          <cell r="C174" t="str">
            <v>Afzetkosten beton</v>
          </cell>
          <cell r="D174">
            <v>4</v>
          </cell>
        </row>
        <row r="175">
          <cell r="B175" t="str">
            <v>afz-ks</v>
          </cell>
          <cell r="C175" t="str">
            <v>Afzetkosten kunststof</v>
          </cell>
          <cell r="D175">
            <v>0.15</v>
          </cell>
        </row>
        <row r="176">
          <cell r="B176" t="str">
            <v>afz-gr</v>
          </cell>
          <cell r="C176" t="str">
            <v xml:space="preserve">Afzetkosten / groenrecycling </v>
          </cell>
          <cell r="D176">
            <v>30</v>
          </cell>
        </row>
        <row r="177">
          <cell r="B177" t="str">
            <v>opb-gr</v>
          </cell>
          <cell r="C177" t="str">
            <v>Opbrengst groenafval</v>
          </cell>
          <cell r="D177">
            <v>-5</v>
          </cell>
        </row>
        <row r="178">
          <cell r="B178" t="str">
            <v>afz-bt+div</v>
          </cell>
          <cell r="C178" t="str">
            <v>Afzetkosten beton+divers</v>
          </cell>
          <cell r="D178">
            <v>11</v>
          </cell>
        </row>
        <row r="179">
          <cell r="B179" t="str">
            <v>afz-ht-div</v>
          </cell>
          <cell r="C179" t="str">
            <v>Afzetkosten hout divers</v>
          </cell>
          <cell r="D179">
            <v>50</v>
          </cell>
        </row>
        <row r="180">
          <cell r="B180" t="str">
            <v>afz-ht-paa</v>
          </cell>
          <cell r="C180" t="str">
            <v>Afzetkosten hout palen</v>
          </cell>
          <cell r="D180">
            <v>9</v>
          </cell>
        </row>
        <row r="181">
          <cell r="B181"/>
          <cell r="C181"/>
          <cell r="D181"/>
        </row>
        <row r="182">
          <cell r="B182"/>
          <cell r="C182" t="str">
            <v>Leveranties</v>
          </cell>
          <cell r="D182"/>
        </row>
        <row r="183">
          <cell r="B183" t="str">
            <v>bet-stmp</v>
          </cell>
          <cell r="C183" t="str">
            <v>Betonspecie - stampbeton voor stellaag en steunrug</v>
          </cell>
          <cell r="D183">
            <v>85</v>
          </cell>
        </row>
        <row r="184">
          <cell r="B184" t="str">
            <v>bet-35/45-0</v>
          </cell>
          <cell r="C184" t="str">
            <v>Beton C35/45</v>
          </cell>
          <cell r="D184">
            <v>93</v>
          </cell>
        </row>
        <row r="185">
          <cell r="B185" t="str">
            <v>sta-dw-0</v>
          </cell>
          <cell r="C185" t="str">
            <v>Stalen damwand profiel - basis</v>
          </cell>
          <cell r="D185">
            <v>950</v>
          </cell>
        </row>
        <row r="186">
          <cell r="B186" t="str">
            <v>sta-wa-0</v>
          </cell>
          <cell r="C186" t="str">
            <v xml:space="preserve">Wapeningstaal (beton) </v>
          </cell>
          <cell r="D186">
            <v>0.95</v>
          </cell>
        </row>
        <row r="187">
          <cell r="B187" t="str">
            <v>sta-wa-1</v>
          </cell>
          <cell r="C187" t="str">
            <v xml:space="preserve">Wapeningstaal (beton) </v>
          </cell>
          <cell r="D187">
            <v>900</v>
          </cell>
        </row>
        <row r="188">
          <cell r="B188" t="str">
            <v>sta-bp-0</v>
          </cell>
          <cell r="C188" t="str">
            <v>Buispaal &lt; diam 1 m</v>
          </cell>
          <cell r="D188">
            <v>900</v>
          </cell>
        </row>
        <row r="189">
          <cell r="B189" t="str">
            <v>sta-pr-0</v>
          </cell>
          <cell r="C189" t="str">
            <v>Staalprofiel</v>
          </cell>
          <cell r="D189">
            <v>1500</v>
          </cell>
        </row>
        <row r="190">
          <cell r="B190" t="str">
            <v>sta-boorp</v>
          </cell>
          <cell r="C190" t="str">
            <v>Stalen boorpunt</v>
          </cell>
          <cell r="D190">
            <v>5000</v>
          </cell>
        </row>
        <row r="191">
          <cell r="B191" t="str">
            <v>bek-sb-hu</v>
          </cell>
          <cell r="C191" t="str">
            <v>Huur systeembekisting</v>
          </cell>
          <cell r="D191">
            <v>4.5</v>
          </cell>
        </row>
        <row r="192">
          <cell r="B192" t="str">
            <v>bek-sb-vk</v>
          </cell>
          <cell r="C192" t="str">
            <v>Vast kosten systeembekisting</v>
          </cell>
          <cell r="D192">
            <v>3</v>
          </cell>
        </row>
        <row r="193">
          <cell r="B193" t="str">
            <v>sta-huur</v>
          </cell>
          <cell r="C193" t="str">
            <v>Huur staal</v>
          </cell>
          <cell r="D193">
            <v>30</v>
          </cell>
        </row>
        <row r="194">
          <cell r="B194" t="str">
            <v>flexi-vg</v>
          </cell>
          <cell r="C194" t="str">
            <v>Flexibele voegvulling</v>
          </cell>
          <cell r="D194">
            <v>60</v>
          </cell>
        </row>
        <row r="195">
          <cell r="B195" t="str">
            <v>mrt-vo</v>
          </cell>
          <cell r="C195" t="str">
            <v>Voegmortel</v>
          </cell>
          <cell r="D195">
            <v>2.75</v>
          </cell>
        </row>
        <row r="196">
          <cell r="B196" t="str">
            <v>inj-mo</v>
          </cell>
          <cell r="C196" t="str">
            <v>Scheurvulling / injectiemortel</v>
          </cell>
          <cell r="D196">
            <v>90</v>
          </cell>
        </row>
        <row r="197">
          <cell r="B197" t="str">
            <v>rep-mo</v>
          </cell>
          <cell r="C197" t="str">
            <v>Reparatiemortel, scheurafw</v>
          </cell>
          <cell r="D197">
            <v>5</v>
          </cell>
        </row>
        <row r="198">
          <cell r="B198" t="str">
            <v>pcc-mo</v>
          </cell>
          <cell r="C198" t="str">
            <v>Reparatiemortel betonherstel</v>
          </cell>
          <cell r="D198">
            <v>8</v>
          </cell>
        </row>
        <row r="199">
          <cell r="B199" t="str">
            <v>kalk-mo</v>
          </cell>
          <cell r="C199" t="str">
            <v>Reparatiemortel tbv kalksteen</v>
          </cell>
          <cell r="D199">
            <v>28</v>
          </cell>
        </row>
        <row r="200">
          <cell r="B200" t="str">
            <v>os-mo</v>
          </cell>
          <cell r="C200" t="str">
            <v>Ondersabelingsmortel</v>
          </cell>
          <cell r="D200">
            <v>1.8</v>
          </cell>
        </row>
        <row r="201">
          <cell r="B201" t="str">
            <v>pref-bet</v>
          </cell>
          <cell r="C201" t="str">
            <v>Prefab beton, klein / op maat</v>
          </cell>
          <cell r="D201">
            <v>2750</v>
          </cell>
        </row>
        <row r="202">
          <cell r="B202" t="str">
            <v>mtsl-ste</v>
          </cell>
          <cell r="C202" t="str">
            <v>Stenen metselwerk, kleine levering</v>
          </cell>
          <cell r="D202">
            <v>2.5</v>
          </cell>
        </row>
        <row r="203">
          <cell r="B203" t="str">
            <v>bet-kist</v>
          </cell>
          <cell r="C203" t="str">
            <v>Materiaal kist - tbv betonherstel</v>
          </cell>
          <cell r="D203">
            <v>40</v>
          </cell>
        </row>
        <row r="204">
          <cell r="B204" t="str">
            <v>kol-wap</v>
          </cell>
          <cell r="C204" t="str">
            <v>Koolstofwapening 150mm - lammelen (incl. lijm en bevest. mat.)</v>
          </cell>
          <cell r="D204">
            <v>52.800000000000004</v>
          </cell>
        </row>
        <row r="205">
          <cell r="B205" t="str">
            <v>nip-beton</v>
          </cell>
          <cell r="C205" t="str">
            <v>Injectienippels / slangen / toebehoren</v>
          </cell>
          <cell r="D205">
            <v>9.3949999999999996</v>
          </cell>
        </row>
        <row r="206">
          <cell r="B206" t="str">
            <v>anksta</v>
          </cell>
          <cell r="C206" t="str">
            <v>Ankerstang (hol) Ø 60,3 x 16,0 mm</v>
          </cell>
          <cell r="D206">
            <v>2400</v>
          </cell>
        </row>
        <row r="207">
          <cell r="B207" t="str">
            <v>ankstl</v>
          </cell>
          <cell r="C207" t="str">
            <v>Ankerstoel</v>
          </cell>
          <cell r="D207">
            <v>215</v>
          </cell>
        </row>
        <row r="208">
          <cell r="B208" t="str">
            <v>bek-lat</v>
          </cell>
          <cell r="C208" t="str">
            <v>Bekistingslat werkvloer</v>
          </cell>
          <cell r="D208">
            <v>3.5</v>
          </cell>
        </row>
        <row r="209">
          <cell r="B209" t="str">
            <v>opl-mat</v>
          </cell>
          <cell r="C209" t="str">
            <v>Leveren oplegmateriaal</v>
          </cell>
          <cell r="D209">
            <v>45</v>
          </cell>
        </row>
        <row r="210">
          <cell r="B210" t="str">
            <v>zndcem</v>
          </cell>
          <cell r="C210" t="str">
            <v>Leveren zandcementstablisatie</v>
          </cell>
          <cell r="D210">
            <v>54</v>
          </cell>
        </row>
        <row r="211">
          <cell r="B211" t="str">
            <v>stoopl</v>
          </cell>
          <cell r="C211" t="str">
            <v>Leveren stootplaten</v>
          </cell>
          <cell r="D211">
            <v>700</v>
          </cell>
        </row>
        <row r="212">
          <cell r="B212" t="str">
            <v>hardh</v>
          </cell>
          <cell r="C212" t="str">
            <v>Hardhout</v>
          </cell>
          <cell r="D212">
            <v>1900</v>
          </cell>
        </row>
        <row r="213">
          <cell r="B213" t="str">
            <v>bev-mat</v>
          </cell>
          <cell r="C213" t="str">
            <v>Bevestigingsmateriaal wrijfgording</v>
          </cell>
          <cell r="D213">
            <v>5</v>
          </cell>
        </row>
        <row r="214">
          <cell r="B214" t="str">
            <v>h-bekko</v>
          </cell>
          <cell r="C214" t="str">
            <v>Kolombekisting</v>
          </cell>
          <cell r="D214">
            <v>80</v>
          </cell>
        </row>
        <row r="215">
          <cell r="B215" t="str">
            <v>bek-zk-dek</v>
          </cell>
          <cell r="C215" t="str">
            <v>Bekisting zijkanten</v>
          </cell>
          <cell r="D215">
            <v>35</v>
          </cell>
        </row>
        <row r="216">
          <cell r="B216" t="str">
            <v>bek-ok-dek</v>
          </cell>
          <cell r="C216" t="str">
            <v>Bekisting onderkant dek</v>
          </cell>
          <cell r="D216">
            <v>45</v>
          </cell>
        </row>
        <row r="217">
          <cell r="B217" t="str">
            <v>asf-base-alg</v>
          </cell>
          <cell r="C217" t="str">
            <v>Asfalt - base</v>
          </cell>
          <cell r="D217">
            <v>50</v>
          </cell>
        </row>
        <row r="218">
          <cell r="B218" t="str">
            <v>asf-bind-alg</v>
          </cell>
          <cell r="C218" t="str">
            <v>Asfalt - bind</v>
          </cell>
          <cell r="D218">
            <v>65</v>
          </cell>
        </row>
        <row r="219">
          <cell r="B219" t="str">
            <v>asf-surf-alg</v>
          </cell>
          <cell r="C219" t="str">
            <v>Asfalt - surf</v>
          </cell>
          <cell r="D219">
            <v>80</v>
          </cell>
        </row>
        <row r="220">
          <cell r="B220" t="str">
            <v>mtlbuis</v>
          </cell>
          <cell r="C220" t="str">
            <v>Mantelbuis (inclusief zaagverlies %)</v>
          </cell>
          <cell r="D220">
            <v>7</v>
          </cell>
        </row>
        <row r="221">
          <cell r="B221" t="str">
            <v>zdgras</v>
          </cell>
          <cell r="C221" t="str">
            <v>Zaadmengsel taluds</v>
          </cell>
          <cell r="D221">
            <v>30</v>
          </cell>
        </row>
        <row r="222">
          <cell r="B222" t="str">
            <v>mof-dat</v>
          </cell>
          <cell r="C222" t="str">
            <v>Mof datakabel</v>
          </cell>
          <cell r="D222">
            <v>95</v>
          </cell>
        </row>
        <row r="223">
          <cell r="B223"/>
          <cell r="C223"/>
          <cell r="D223"/>
        </row>
        <row r="224">
          <cell r="B224"/>
          <cell r="C224" t="str">
            <v>Onderaanneming</v>
          </cell>
          <cell r="D224"/>
        </row>
        <row r="225">
          <cell r="B225" t="str">
            <v>oa-hf</v>
          </cell>
          <cell r="C225" t="str">
            <v>Aanbrengen hydrofobeerlaag</v>
          </cell>
          <cell r="D225">
            <v>7.5</v>
          </cell>
        </row>
        <row r="226">
          <cell r="B226" t="str">
            <v>oa-vo</v>
          </cell>
          <cell r="C226" t="str">
            <v>Aanbrengen voegovergang</v>
          </cell>
          <cell r="D226">
            <v>275</v>
          </cell>
        </row>
        <row r="227">
          <cell r="B227" t="str">
            <v>oa-lw</v>
          </cell>
          <cell r="C227" t="str">
            <v>Aanbrengen leuningwerk</v>
          </cell>
          <cell r="D227">
            <v>400</v>
          </cell>
        </row>
        <row r="228">
          <cell r="B228" t="str">
            <v>oa-ag</v>
          </cell>
          <cell r="C228" t="str">
            <v>Aanbrengen anti-graffity</v>
          </cell>
          <cell r="D228">
            <v>12.5</v>
          </cell>
        </row>
        <row r="229">
          <cell r="B229" t="str">
            <v>mtsl</v>
          </cell>
          <cell r="C229" t="str">
            <v>Mestelwerk, materiaal compleet</v>
          </cell>
          <cell r="D229">
            <v>85.9</v>
          </cell>
        </row>
        <row r="230">
          <cell r="B230" t="str">
            <v>mts-ste</v>
          </cell>
          <cell r="C230" t="str">
            <v>Metselwerk OA - metselstenen</v>
          </cell>
          <cell r="D230">
            <v>500</v>
          </cell>
        </row>
        <row r="231">
          <cell r="B231" t="str">
            <v>mts-spe</v>
          </cell>
          <cell r="C231" t="str">
            <v>Metselwerk OA - metselspecie</v>
          </cell>
          <cell r="D231">
            <v>150</v>
          </cell>
        </row>
        <row r="232">
          <cell r="B232" t="str">
            <v>mts-ank</v>
          </cell>
          <cell r="C232" t="str">
            <v>Metselwerk OA - ankers</v>
          </cell>
          <cell r="D232">
            <v>1</v>
          </cell>
        </row>
        <row r="233">
          <cell r="B233" t="str">
            <v>mts-voe</v>
          </cell>
          <cell r="C233" t="str">
            <v>Metselwerk OA - voegwerk</v>
          </cell>
          <cell r="D233">
            <v>10</v>
          </cell>
        </row>
        <row r="234">
          <cell r="B234" t="str">
            <v>mts-dil</v>
          </cell>
          <cell r="C234" t="str">
            <v>Metselwerk OA - dilataties</v>
          </cell>
          <cell r="D234">
            <v>18</v>
          </cell>
        </row>
        <row r="235">
          <cell r="B235" t="str">
            <v>asf-kl-kl</v>
          </cell>
          <cell r="C235" t="str">
            <v>Kleeflaag</v>
          </cell>
          <cell r="D235">
            <v>1</v>
          </cell>
        </row>
        <row r="236">
          <cell r="B236" t="str">
            <v>oa-sldek</v>
          </cell>
          <cell r="C236" t="str">
            <v>Aanbrengen slijtlaag op dek</v>
          </cell>
          <cell r="D236">
            <v>52.45</v>
          </cell>
        </row>
        <row r="237">
          <cell r="D237"/>
        </row>
        <row r="238">
          <cell r="D238"/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B1EB-904E-4051-8F91-B63640E9C6AA}">
  <sheetPr>
    <pageSetUpPr fitToPage="1"/>
  </sheetPr>
  <dimension ref="A1:I537"/>
  <sheetViews>
    <sheetView tabSelected="1" zoomScale="90" zoomScaleNormal="90" workbookViewId="0">
      <pane ySplit="2" topLeftCell="A3" activePane="bottomLeft" state="frozen"/>
      <selection pane="bottomLeft" activeCell="N522" sqref="N522"/>
    </sheetView>
  </sheetViews>
  <sheetFormatPr defaultRowHeight="15" outlineLevelRow="1" x14ac:dyDescent="0.25"/>
  <cols>
    <col min="1" max="1" width="18.28515625" bestFit="1" customWidth="1"/>
    <col min="2" max="2" width="73.7109375" bestFit="1" customWidth="1"/>
    <col min="3" max="3" width="8.5703125" bestFit="1" customWidth="1"/>
    <col min="4" max="4" width="13.140625" bestFit="1" customWidth="1"/>
    <col min="5" max="5" width="6" bestFit="1" customWidth="1"/>
    <col min="6" max="6" width="14.5703125" bestFit="1" customWidth="1"/>
    <col min="7" max="7" width="14.5703125" customWidth="1"/>
    <col min="8" max="8" width="13.140625" bestFit="1" customWidth="1"/>
    <col min="9" max="9" width="16.140625" bestFit="1" customWidth="1"/>
  </cols>
  <sheetData>
    <row r="1" spans="1:9" x14ac:dyDescent="0.25">
      <c r="A1" s="13" t="s">
        <v>0</v>
      </c>
      <c r="B1" s="14"/>
      <c r="C1" s="14"/>
      <c r="D1" s="14"/>
      <c r="E1" s="14"/>
      <c r="F1" s="14"/>
      <c r="G1" s="44"/>
      <c r="H1" s="44"/>
      <c r="I1" s="16"/>
    </row>
    <row r="2" spans="1:9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7" t="s">
        <v>385</v>
      </c>
      <c r="H2" s="38" t="s">
        <v>386</v>
      </c>
      <c r="I2" s="4" t="s">
        <v>7</v>
      </c>
    </row>
    <row r="3" spans="1:9" x14ac:dyDescent="0.25">
      <c r="A3" s="10">
        <v>0</v>
      </c>
      <c r="B3" s="5" t="s">
        <v>8</v>
      </c>
      <c r="C3" s="6"/>
      <c r="D3" s="7"/>
      <c r="E3" s="6"/>
      <c r="F3" s="7"/>
      <c r="G3" s="23"/>
      <c r="H3" s="24"/>
      <c r="I3" s="17"/>
    </row>
    <row r="4" spans="1:9" x14ac:dyDescent="0.25">
      <c r="A4" s="10">
        <v>1</v>
      </c>
      <c r="B4" s="5" t="s">
        <v>9</v>
      </c>
      <c r="C4" s="6"/>
      <c r="D4" s="7"/>
      <c r="E4" s="6"/>
      <c r="F4" s="7"/>
      <c r="G4" s="23"/>
      <c r="H4" s="24"/>
      <c r="I4" s="17"/>
    </row>
    <row r="5" spans="1:9" x14ac:dyDescent="0.25">
      <c r="A5" s="10">
        <v>10</v>
      </c>
      <c r="B5" s="5" t="s">
        <v>8</v>
      </c>
      <c r="C5" s="6"/>
      <c r="D5" s="7"/>
      <c r="E5" s="6"/>
      <c r="F5" s="7"/>
      <c r="G5" s="23"/>
      <c r="H5" s="24"/>
      <c r="I5" s="18"/>
    </row>
    <row r="6" spans="1:9" outlineLevel="1" x14ac:dyDescent="0.25">
      <c r="A6" s="11">
        <v>100010</v>
      </c>
      <c r="B6" s="1" t="s">
        <v>10</v>
      </c>
      <c r="C6" s="1" t="s">
        <v>11</v>
      </c>
      <c r="D6" s="8">
        <v>5</v>
      </c>
      <c r="E6" s="1" t="s">
        <v>12</v>
      </c>
      <c r="F6" s="8"/>
      <c r="G6" s="25">
        <v>750</v>
      </c>
      <c r="H6" s="26">
        <v>1250</v>
      </c>
      <c r="I6" s="19">
        <f>D6*F6</f>
        <v>0</v>
      </c>
    </row>
    <row r="7" spans="1:9" outlineLevel="1" x14ac:dyDescent="0.25">
      <c r="A7" s="11">
        <v>100020</v>
      </c>
      <c r="B7" s="1" t="s">
        <v>13</v>
      </c>
      <c r="C7" s="1" t="s">
        <v>11</v>
      </c>
      <c r="D7" s="8">
        <v>2</v>
      </c>
      <c r="E7" s="1" t="s">
        <v>12</v>
      </c>
      <c r="F7" s="8"/>
      <c r="G7" s="25">
        <v>1275</v>
      </c>
      <c r="H7" s="26">
        <v>2125</v>
      </c>
      <c r="I7" s="19">
        <f>D7*F7</f>
        <v>0</v>
      </c>
    </row>
    <row r="8" spans="1:9" outlineLevel="1" x14ac:dyDescent="0.25">
      <c r="A8" s="11">
        <v>100030</v>
      </c>
      <c r="B8" s="1" t="s">
        <v>14</v>
      </c>
      <c r="C8" s="1" t="s">
        <v>11</v>
      </c>
      <c r="D8" s="8">
        <v>5</v>
      </c>
      <c r="E8" s="1" t="s">
        <v>12</v>
      </c>
      <c r="F8" s="8"/>
      <c r="G8" s="25">
        <v>255</v>
      </c>
      <c r="H8" s="26">
        <v>425</v>
      </c>
      <c r="I8" s="19">
        <f>D8*F8</f>
        <v>0</v>
      </c>
    </row>
    <row r="9" spans="1:9" x14ac:dyDescent="0.25">
      <c r="A9" s="2"/>
      <c r="B9" s="1"/>
      <c r="C9" s="1"/>
      <c r="D9" s="1"/>
      <c r="E9" s="1"/>
      <c r="F9" s="1"/>
      <c r="G9" s="27"/>
      <c r="H9" s="28"/>
      <c r="I9" s="20"/>
    </row>
    <row r="10" spans="1:9" x14ac:dyDescent="0.25">
      <c r="A10" s="10">
        <v>2</v>
      </c>
      <c r="B10" s="5" t="s">
        <v>15</v>
      </c>
      <c r="C10" s="6"/>
      <c r="D10" s="7"/>
      <c r="E10" s="6"/>
      <c r="F10" s="7"/>
      <c r="G10" s="23"/>
      <c r="H10" s="24"/>
      <c r="I10" s="17"/>
    </row>
    <row r="11" spans="1:9" outlineLevel="1" x14ac:dyDescent="0.25">
      <c r="A11" s="10">
        <v>20</v>
      </c>
      <c r="B11" s="5" t="s">
        <v>16</v>
      </c>
      <c r="C11" s="6"/>
      <c r="D11" s="7"/>
      <c r="E11" s="6"/>
      <c r="F11" s="7"/>
      <c r="G11" s="23"/>
      <c r="H11" s="24"/>
      <c r="I11" s="18"/>
    </row>
    <row r="12" spans="1:9" outlineLevel="1" x14ac:dyDescent="0.25">
      <c r="A12" s="10">
        <v>200</v>
      </c>
      <c r="B12" s="5" t="s">
        <v>17</v>
      </c>
      <c r="C12" s="6"/>
      <c r="D12" s="7"/>
      <c r="E12" s="6"/>
      <c r="F12" s="7"/>
      <c r="G12" s="23"/>
      <c r="H12" s="24"/>
      <c r="I12" s="21"/>
    </row>
    <row r="13" spans="1:9" outlineLevel="1" x14ac:dyDescent="0.25">
      <c r="A13" s="10">
        <v>2000</v>
      </c>
      <c r="B13" s="5" t="s">
        <v>18</v>
      </c>
      <c r="C13" s="6"/>
      <c r="D13" s="7"/>
      <c r="E13" s="6"/>
      <c r="F13" s="7"/>
      <c r="G13" s="23"/>
      <c r="H13" s="24"/>
      <c r="I13" s="22"/>
    </row>
    <row r="14" spans="1:9" outlineLevel="1" x14ac:dyDescent="0.25">
      <c r="A14" s="11">
        <v>200010</v>
      </c>
      <c r="B14" s="1" t="s">
        <v>19</v>
      </c>
      <c r="C14" s="1" t="s">
        <v>20</v>
      </c>
      <c r="D14" s="8">
        <v>100</v>
      </c>
      <c r="E14" s="1" t="s">
        <v>12</v>
      </c>
      <c r="F14" s="8"/>
      <c r="G14" s="25">
        <v>27</v>
      </c>
      <c r="H14" s="26">
        <v>37.5</v>
      </c>
      <c r="I14" s="19">
        <f>D14*F14</f>
        <v>0</v>
      </c>
    </row>
    <row r="15" spans="1:9" outlineLevel="1" x14ac:dyDescent="0.25">
      <c r="A15" s="11">
        <v>200020</v>
      </c>
      <c r="B15" s="1" t="s">
        <v>21</v>
      </c>
      <c r="C15" s="1" t="s">
        <v>20</v>
      </c>
      <c r="D15" s="8">
        <v>100</v>
      </c>
      <c r="E15" s="1" t="s">
        <v>12</v>
      </c>
      <c r="F15" s="32"/>
      <c r="G15" s="25">
        <v>22.5</v>
      </c>
      <c r="H15" s="26">
        <v>31.25</v>
      </c>
      <c r="I15" s="19">
        <f>D15*F15</f>
        <v>0</v>
      </c>
    </row>
    <row r="16" spans="1:9" outlineLevel="1" x14ac:dyDescent="0.25">
      <c r="A16" s="11">
        <v>200030</v>
      </c>
      <c r="B16" s="1" t="s">
        <v>22</v>
      </c>
      <c r="C16" s="1" t="s">
        <v>20</v>
      </c>
      <c r="D16" s="8">
        <v>250</v>
      </c>
      <c r="E16" s="1" t="s">
        <v>12</v>
      </c>
      <c r="F16" s="32"/>
      <c r="G16" s="25">
        <v>18</v>
      </c>
      <c r="H16" s="26">
        <v>25</v>
      </c>
      <c r="I16" s="19">
        <f>D16*F16</f>
        <v>0</v>
      </c>
    </row>
    <row r="17" spans="1:9" outlineLevel="1" x14ac:dyDescent="0.25">
      <c r="A17" s="11">
        <v>200040</v>
      </c>
      <c r="B17" s="1" t="s">
        <v>23</v>
      </c>
      <c r="C17" s="1" t="s">
        <v>20</v>
      </c>
      <c r="D17" s="8">
        <v>250</v>
      </c>
      <c r="E17" s="1" t="s">
        <v>12</v>
      </c>
      <c r="F17" s="32"/>
      <c r="G17" s="25">
        <v>16.2</v>
      </c>
      <c r="H17" s="26">
        <v>22.5</v>
      </c>
      <c r="I17" s="19">
        <f>D17*F17</f>
        <v>0</v>
      </c>
    </row>
    <row r="18" spans="1:9" outlineLevel="1" x14ac:dyDescent="0.25">
      <c r="A18" s="2"/>
      <c r="B18" s="1"/>
      <c r="C18" s="1"/>
      <c r="D18" s="1"/>
      <c r="E18" s="1"/>
      <c r="F18" s="1"/>
      <c r="G18" s="27"/>
      <c r="H18" s="28"/>
      <c r="I18" s="20"/>
    </row>
    <row r="19" spans="1:9" outlineLevel="1" x14ac:dyDescent="0.25">
      <c r="A19" s="10">
        <v>2001</v>
      </c>
      <c r="B19" s="5" t="s">
        <v>24</v>
      </c>
      <c r="C19" s="6"/>
      <c r="D19" s="7"/>
      <c r="E19" s="6"/>
      <c r="F19" s="7"/>
      <c r="G19" s="23"/>
      <c r="H19" s="24"/>
      <c r="I19" s="22"/>
    </row>
    <row r="20" spans="1:9" outlineLevel="1" x14ac:dyDescent="0.25">
      <c r="A20" s="11">
        <v>200110</v>
      </c>
      <c r="B20" s="1" t="s">
        <v>19</v>
      </c>
      <c r="C20" s="1" t="s">
        <v>20</v>
      </c>
      <c r="D20" s="8">
        <v>25</v>
      </c>
      <c r="E20" s="1" t="s">
        <v>12</v>
      </c>
      <c r="F20" s="8"/>
      <c r="G20" s="25">
        <v>38.25</v>
      </c>
      <c r="H20" s="26">
        <v>53.125</v>
      </c>
      <c r="I20" s="19">
        <f>D20*F20</f>
        <v>0</v>
      </c>
    </row>
    <row r="21" spans="1:9" outlineLevel="1" x14ac:dyDescent="0.25">
      <c r="A21" s="11">
        <v>200120</v>
      </c>
      <c r="B21" s="1" t="s">
        <v>21</v>
      </c>
      <c r="C21" s="1" t="s">
        <v>20</v>
      </c>
      <c r="D21" s="8">
        <v>100</v>
      </c>
      <c r="E21" s="1" t="s">
        <v>12</v>
      </c>
      <c r="F21" s="8"/>
      <c r="G21" s="25">
        <v>33.75</v>
      </c>
      <c r="H21" s="26">
        <v>46.875</v>
      </c>
      <c r="I21" s="19">
        <f>D21*F21</f>
        <v>0</v>
      </c>
    </row>
    <row r="22" spans="1:9" outlineLevel="1" x14ac:dyDescent="0.25">
      <c r="A22" s="11">
        <v>200130</v>
      </c>
      <c r="B22" s="1" t="s">
        <v>25</v>
      </c>
      <c r="C22" s="1" t="s">
        <v>20</v>
      </c>
      <c r="D22" s="8">
        <v>250</v>
      </c>
      <c r="E22" s="1" t="s">
        <v>12</v>
      </c>
      <c r="F22" s="8"/>
      <c r="G22" s="25">
        <v>29.25</v>
      </c>
      <c r="H22" s="26">
        <v>40.625</v>
      </c>
      <c r="I22" s="19">
        <f>D22*F22</f>
        <v>0</v>
      </c>
    </row>
    <row r="23" spans="1:9" outlineLevel="1" x14ac:dyDescent="0.25">
      <c r="A23" s="11">
        <v>200140</v>
      </c>
      <c r="B23" s="1" t="s">
        <v>23</v>
      </c>
      <c r="C23" s="1" t="s">
        <v>20</v>
      </c>
      <c r="D23" s="8">
        <v>250</v>
      </c>
      <c r="E23" s="1" t="s">
        <v>12</v>
      </c>
      <c r="F23" s="8"/>
      <c r="G23" s="25">
        <v>27.45</v>
      </c>
      <c r="H23" s="26">
        <v>38.125</v>
      </c>
      <c r="I23" s="19">
        <f>D23*F23</f>
        <v>0</v>
      </c>
    </row>
    <row r="24" spans="1:9" outlineLevel="1" x14ac:dyDescent="0.25">
      <c r="A24" s="2"/>
      <c r="B24" s="1"/>
      <c r="C24" s="1"/>
      <c r="D24" s="1"/>
      <c r="E24" s="1"/>
      <c r="F24" s="1"/>
      <c r="G24" s="27"/>
      <c r="H24" s="28"/>
      <c r="I24" s="20"/>
    </row>
    <row r="25" spans="1:9" outlineLevel="1" x14ac:dyDescent="0.25">
      <c r="A25" s="10">
        <v>2002</v>
      </c>
      <c r="B25" s="5" t="s">
        <v>26</v>
      </c>
      <c r="C25" s="6"/>
      <c r="D25" s="7"/>
      <c r="E25" s="6"/>
      <c r="F25" s="7"/>
      <c r="G25" s="23"/>
      <c r="H25" s="24"/>
      <c r="I25" s="22"/>
    </row>
    <row r="26" spans="1:9" outlineLevel="1" x14ac:dyDescent="0.25">
      <c r="A26" s="45">
        <v>200210</v>
      </c>
      <c r="B26" s="46" t="s">
        <v>388</v>
      </c>
      <c r="C26" s="1" t="s">
        <v>20</v>
      </c>
      <c r="D26" s="8">
        <v>15</v>
      </c>
      <c r="E26" s="1" t="s">
        <v>12</v>
      </c>
      <c r="F26" s="8"/>
      <c r="G26" s="25">
        <v>27</v>
      </c>
      <c r="H26" s="26">
        <v>37.5</v>
      </c>
      <c r="I26" s="19">
        <f>D26*F26</f>
        <v>0</v>
      </c>
    </row>
    <row r="27" spans="1:9" outlineLevel="1" x14ac:dyDescent="0.25">
      <c r="A27" s="45">
        <v>200220</v>
      </c>
      <c r="B27" s="46" t="s">
        <v>390</v>
      </c>
      <c r="C27" s="1" t="s">
        <v>20</v>
      </c>
      <c r="D27" s="8">
        <v>15</v>
      </c>
      <c r="E27" s="1" t="s">
        <v>12</v>
      </c>
      <c r="F27" s="8"/>
      <c r="G27" s="25">
        <v>40.5</v>
      </c>
      <c r="H27" s="26">
        <v>56.25</v>
      </c>
      <c r="I27" s="19">
        <f>D27*F27</f>
        <v>0</v>
      </c>
    </row>
    <row r="28" spans="1:9" outlineLevel="1" x14ac:dyDescent="0.25">
      <c r="A28" s="45">
        <v>200230</v>
      </c>
      <c r="B28" s="46" t="s">
        <v>389</v>
      </c>
      <c r="C28" s="1" t="s">
        <v>20</v>
      </c>
      <c r="D28" s="8">
        <v>35</v>
      </c>
      <c r="E28" s="1" t="s">
        <v>12</v>
      </c>
      <c r="F28" s="8"/>
      <c r="G28" s="25">
        <v>18</v>
      </c>
      <c r="H28" s="26">
        <v>25</v>
      </c>
      <c r="I28" s="19">
        <f>D28*F28</f>
        <v>0</v>
      </c>
    </row>
    <row r="29" spans="1:9" outlineLevel="1" x14ac:dyDescent="0.25">
      <c r="A29" s="45">
        <v>200240</v>
      </c>
      <c r="B29" s="46" t="s">
        <v>391</v>
      </c>
      <c r="C29" s="1" t="s">
        <v>20</v>
      </c>
      <c r="D29" s="8">
        <v>35</v>
      </c>
      <c r="E29" s="1" t="s">
        <v>12</v>
      </c>
      <c r="F29" s="8"/>
      <c r="G29" s="25">
        <v>29.25</v>
      </c>
      <c r="H29" s="26">
        <v>40.625</v>
      </c>
      <c r="I29" s="19">
        <f>D29*F29</f>
        <v>0</v>
      </c>
    </row>
    <row r="30" spans="1:9" outlineLevel="1" x14ac:dyDescent="0.25">
      <c r="A30" s="2"/>
      <c r="B30" s="1"/>
      <c r="C30" s="1"/>
      <c r="D30" s="1"/>
      <c r="E30" s="1"/>
      <c r="F30" s="1"/>
      <c r="G30" s="27"/>
      <c r="H30" s="28"/>
      <c r="I30" s="20"/>
    </row>
    <row r="31" spans="1:9" outlineLevel="1" x14ac:dyDescent="0.25">
      <c r="A31" s="10">
        <v>201</v>
      </c>
      <c r="B31" s="5" t="s">
        <v>27</v>
      </c>
      <c r="C31" s="6"/>
      <c r="D31" s="7"/>
      <c r="E31" s="6"/>
      <c r="F31" s="7"/>
      <c r="G31" s="23"/>
      <c r="H31" s="24"/>
      <c r="I31" s="21"/>
    </row>
    <row r="32" spans="1:9" outlineLevel="1" x14ac:dyDescent="0.25">
      <c r="A32" s="10">
        <v>2010</v>
      </c>
      <c r="B32" s="5" t="s">
        <v>28</v>
      </c>
      <c r="C32" s="6"/>
      <c r="D32" s="7"/>
      <c r="E32" s="6"/>
      <c r="F32" s="7"/>
      <c r="G32" s="23"/>
      <c r="H32" s="24"/>
      <c r="I32" s="22"/>
    </row>
    <row r="33" spans="1:9" outlineLevel="1" x14ac:dyDescent="0.25">
      <c r="A33" s="11">
        <v>201010</v>
      </c>
      <c r="B33" s="1" t="s">
        <v>29</v>
      </c>
      <c r="C33" s="1" t="s">
        <v>20</v>
      </c>
      <c r="D33" s="8">
        <v>50</v>
      </c>
      <c r="E33" s="1" t="s">
        <v>12</v>
      </c>
      <c r="F33" s="8"/>
      <c r="G33" s="25">
        <v>81</v>
      </c>
      <c r="H33" s="26">
        <v>112.5</v>
      </c>
      <c r="I33" s="19">
        <f>D33*F33</f>
        <v>0</v>
      </c>
    </row>
    <row r="34" spans="1:9" outlineLevel="1" x14ac:dyDescent="0.25">
      <c r="A34" s="11">
        <v>201020</v>
      </c>
      <c r="B34" s="1" t="s">
        <v>30</v>
      </c>
      <c r="C34" s="1" t="s">
        <v>20</v>
      </c>
      <c r="D34" s="8">
        <v>100</v>
      </c>
      <c r="E34" s="1" t="s">
        <v>12</v>
      </c>
      <c r="F34" s="8"/>
      <c r="G34" s="25">
        <v>40.5</v>
      </c>
      <c r="H34" s="26">
        <v>56.25</v>
      </c>
      <c r="I34" s="19">
        <f>D34*F34</f>
        <v>0</v>
      </c>
    </row>
    <row r="35" spans="1:9" outlineLevel="1" x14ac:dyDescent="0.25">
      <c r="A35" s="11">
        <v>201030</v>
      </c>
      <c r="B35" s="1" t="s">
        <v>31</v>
      </c>
      <c r="C35" s="1" t="s">
        <v>20</v>
      </c>
      <c r="D35" s="8">
        <v>100</v>
      </c>
      <c r="E35" s="1" t="s">
        <v>12</v>
      </c>
      <c r="F35" s="32"/>
      <c r="G35" s="25">
        <v>36</v>
      </c>
      <c r="H35" s="26">
        <v>50</v>
      </c>
      <c r="I35" s="19">
        <f>D35*F35</f>
        <v>0</v>
      </c>
    </row>
    <row r="36" spans="1:9" outlineLevel="1" x14ac:dyDescent="0.25">
      <c r="A36" s="11">
        <v>201040</v>
      </c>
      <c r="B36" s="1" t="s">
        <v>32</v>
      </c>
      <c r="C36" s="1" t="s">
        <v>20</v>
      </c>
      <c r="D36" s="8">
        <v>200</v>
      </c>
      <c r="E36" s="1" t="s">
        <v>12</v>
      </c>
      <c r="F36" s="32"/>
      <c r="G36" s="25">
        <v>33.75</v>
      </c>
      <c r="H36" s="26">
        <v>46.875</v>
      </c>
      <c r="I36" s="19">
        <f>D36*F36</f>
        <v>0</v>
      </c>
    </row>
    <row r="37" spans="1:9" outlineLevel="1" x14ac:dyDescent="0.25">
      <c r="A37" s="2"/>
      <c r="B37" s="1"/>
      <c r="C37" s="1"/>
      <c r="D37" s="1"/>
      <c r="E37" s="1"/>
      <c r="F37" s="1"/>
      <c r="G37" s="27"/>
      <c r="H37" s="28"/>
      <c r="I37" s="20"/>
    </row>
    <row r="38" spans="1:9" outlineLevel="1" x14ac:dyDescent="0.25">
      <c r="A38" s="10">
        <v>2011</v>
      </c>
      <c r="B38" s="5" t="s">
        <v>33</v>
      </c>
      <c r="C38" s="6"/>
      <c r="D38" s="7"/>
      <c r="E38" s="6"/>
      <c r="F38" s="7"/>
      <c r="G38" s="23"/>
      <c r="H38" s="24"/>
      <c r="I38" s="22"/>
    </row>
    <row r="39" spans="1:9" outlineLevel="1" x14ac:dyDescent="0.25">
      <c r="A39" s="11">
        <v>201110</v>
      </c>
      <c r="B39" s="1" t="s">
        <v>29</v>
      </c>
      <c r="C39" s="1" t="s">
        <v>20</v>
      </c>
      <c r="D39" s="8">
        <v>50</v>
      </c>
      <c r="E39" s="1" t="s">
        <v>12</v>
      </c>
      <c r="F39" s="8"/>
      <c r="G39" s="25">
        <v>92.25</v>
      </c>
      <c r="H39" s="26">
        <v>128.125</v>
      </c>
      <c r="I39" s="19">
        <f>D39*F39</f>
        <v>0</v>
      </c>
    </row>
    <row r="40" spans="1:9" outlineLevel="1" x14ac:dyDescent="0.25">
      <c r="A40" s="11">
        <v>201120</v>
      </c>
      <c r="B40" s="1" t="s">
        <v>30</v>
      </c>
      <c r="C40" s="1" t="s">
        <v>20</v>
      </c>
      <c r="D40" s="8">
        <v>100</v>
      </c>
      <c r="E40" s="1" t="s">
        <v>12</v>
      </c>
      <c r="F40" s="8"/>
      <c r="G40" s="25">
        <v>51.75</v>
      </c>
      <c r="H40" s="26">
        <v>71.875</v>
      </c>
      <c r="I40" s="19">
        <f>D40*F40</f>
        <v>0</v>
      </c>
    </row>
    <row r="41" spans="1:9" outlineLevel="1" x14ac:dyDescent="0.25">
      <c r="A41" s="11">
        <v>201130</v>
      </c>
      <c r="B41" s="1" t="s">
        <v>31</v>
      </c>
      <c r="C41" s="1" t="s">
        <v>20</v>
      </c>
      <c r="D41" s="8">
        <v>100</v>
      </c>
      <c r="E41" s="1" t="s">
        <v>12</v>
      </c>
      <c r="F41" s="8"/>
      <c r="G41" s="25">
        <v>47.25</v>
      </c>
      <c r="H41" s="26">
        <v>65.625</v>
      </c>
      <c r="I41" s="19">
        <f>D41*F41</f>
        <v>0</v>
      </c>
    </row>
    <row r="42" spans="1:9" outlineLevel="1" x14ac:dyDescent="0.25">
      <c r="A42" s="11">
        <v>201140</v>
      </c>
      <c r="B42" s="1" t="s">
        <v>32</v>
      </c>
      <c r="C42" s="1" t="s">
        <v>20</v>
      </c>
      <c r="D42" s="8">
        <v>200</v>
      </c>
      <c r="E42" s="1" t="s">
        <v>12</v>
      </c>
      <c r="F42" s="8"/>
      <c r="G42" s="25">
        <v>45</v>
      </c>
      <c r="H42" s="26">
        <v>62.5</v>
      </c>
      <c r="I42" s="19">
        <f>D42*F42</f>
        <v>0</v>
      </c>
    </row>
    <row r="43" spans="1:9" outlineLevel="1" x14ac:dyDescent="0.25">
      <c r="A43" s="2"/>
      <c r="B43" s="1"/>
      <c r="C43" s="1"/>
      <c r="D43" s="1"/>
      <c r="E43" s="1"/>
      <c r="F43" s="1"/>
      <c r="G43" s="27"/>
      <c r="H43" s="28"/>
      <c r="I43" s="20"/>
    </row>
    <row r="44" spans="1:9" outlineLevel="1" x14ac:dyDescent="0.25">
      <c r="A44" s="10">
        <v>2012</v>
      </c>
      <c r="B44" s="5" t="s">
        <v>34</v>
      </c>
      <c r="C44" s="6"/>
      <c r="D44" s="7"/>
      <c r="E44" s="6"/>
      <c r="F44" s="7"/>
      <c r="G44" s="23"/>
      <c r="H44" s="24"/>
      <c r="I44" s="22"/>
    </row>
    <row r="45" spans="1:9" outlineLevel="1" x14ac:dyDescent="0.25">
      <c r="A45" s="11">
        <v>201210</v>
      </c>
      <c r="B45" s="1" t="s">
        <v>35</v>
      </c>
      <c r="C45" s="1" t="s">
        <v>20</v>
      </c>
      <c r="D45" s="8">
        <v>150</v>
      </c>
      <c r="E45" s="1" t="s">
        <v>12</v>
      </c>
      <c r="F45" s="32"/>
      <c r="G45" s="25">
        <v>44</v>
      </c>
      <c r="H45" s="26">
        <v>68.75</v>
      </c>
      <c r="I45" s="19">
        <f>D45*F45</f>
        <v>0</v>
      </c>
    </row>
    <row r="46" spans="1:9" outlineLevel="1" x14ac:dyDescent="0.25">
      <c r="A46" s="11">
        <v>201220</v>
      </c>
      <c r="B46" s="1" t="s">
        <v>36</v>
      </c>
      <c r="C46" s="1" t="s">
        <v>20</v>
      </c>
      <c r="D46" s="8">
        <v>100</v>
      </c>
      <c r="E46" s="1" t="s">
        <v>12</v>
      </c>
      <c r="F46" s="32"/>
      <c r="G46" s="25">
        <v>48</v>
      </c>
      <c r="H46" s="26">
        <v>75</v>
      </c>
      <c r="I46" s="19">
        <f>D46*F46</f>
        <v>0</v>
      </c>
    </row>
    <row r="47" spans="1:9" outlineLevel="1" x14ac:dyDescent="0.25">
      <c r="A47" s="11">
        <v>201230</v>
      </c>
      <c r="B47" s="1" t="s">
        <v>37</v>
      </c>
      <c r="C47" s="1" t="s">
        <v>20</v>
      </c>
      <c r="D47" s="8">
        <v>100</v>
      </c>
      <c r="E47" s="1" t="s">
        <v>12</v>
      </c>
      <c r="F47" s="32"/>
      <c r="G47" s="25">
        <v>52</v>
      </c>
      <c r="H47" s="26">
        <v>81.25</v>
      </c>
      <c r="I47" s="19">
        <f>D47*F47</f>
        <v>0</v>
      </c>
    </row>
    <row r="48" spans="1:9" outlineLevel="1" x14ac:dyDescent="0.25">
      <c r="A48" s="2"/>
      <c r="B48" s="1"/>
      <c r="C48" s="1"/>
      <c r="D48" s="1"/>
      <c r="E48" s="1"/>
      <c r="F48" s="1"/>
      <c r="G48" s="27"/>
      <c r="H48" s="28"/>
      <c r="I48" s="20"/>
    </row>
    <row r="49" spans="1:9" outlineLevel="1" x14ac:dyDescent="0.25">
      <c r="A49" s="10">
        <v>2013</v>
      </c>
      <c r="B49" s="5" t="s">
        <v>38</v>
      </c>
      <c r="C49" s="6"/>
      <c r="D49" s="7"/>
      <c r="E49" s="6"/>
      <c r="F49" s="7"/>
      <c r="G49" s="23"/>
      <c r="H49" s="24"/>
      <c r="I49" s="22"/>
    </row>
    <row r="50" spans="1:9" outlineLevel="1" x14ac:dyDescent="0.25">
      <c r="A50" s="45">
        <v>201310</v>
      </c>
      <c r="B50" s="1" t="s">
        <v>39</v>
      </c>
      <c r="C50" s="1" t="s">
        <v>20</v>
      </c>
      <c r="D50" s="8">
        <v>100</v>
      </c>
      <c r="E50" s="1" t="s">
        <v>12</v>
      </c>
      <c r="F50" s="8"/>
      <c r="G50" s="25">
        <v>5.4</v>
      </c>
      <c r="H50" s="26">
        <v>7.5</v>
      </c>
      <c r="I50" s="19">
        <f>D50*F50</f>
        <v>0</v>
      </c>
    </row>
    <row r="51" spans="1:9" outlineLevel="1" x14ac:dyDescent="0.25">
      <c r="A51" s="2"/>
      <c r="B51" s="1"/>
      <c r="C51" s="1"/>
      <c r="D51" s="1"/>
      <c r="E51" s="1"/>
      <c r="F51" s="1"/>
      <c r="G51" s="27"/>
      <c r="H51" s="28"/>
      <c r="I51" s="20"/>
    </row>
    <row r="52" spans="1:9" outlineLevel="1" x14ac:dyDescent="0.25">
      <c r="A52" s="10">
        <v>21</v>
      </c>
      <c r="B52" s="5" t="s">
        <v>40</v>
      </c>
      <c r="C52" s="6"/>
      <c r="D52" s="7"/>
      <c r="E52" s="6"/>
      <c r="F52" s="7"/>
      <c r="G52" s="23"/>
      <c r="H52" s="24"/>
      <c r="I52" s="18"/>
    </row>
    <row r="53" spans="1:9" outlineLevel="1" x14ac:dyDescent="0.25">
      <c r="A53" s="10">
        <v>210</v>
      </c>
      <c r="B53" s="5" t="s">
        <v>41</v>
      </c>
      <c r="C53" s="6"/>
      <c r="D53" s="7"/>
      <c r="E53" s="6"/>
      <c r="F53" s="7"/>
      <c r="G53" s="23"/>
      <c r="H53" s="24"/>
      <c r="I53" s="21"/>
    </row>
    <row r="54" spans="1:9" outlineLevel="1" x14ac:dyDescent="0.25">
      <c r="A54" s="10">
        <v>2100</v>
      </c>
      <c r="B54" s="5" t="s">
        <v>42</v>
      </c>
      <c r="C54" s="6"/>
      <c r="D54" s="7"/>
      <c r="E54" s="6"/>
      <c r="F54" s="7"/>
      <c r="G54" s="23"/>
      <c r="H54" s="24"/>
      <c r="I54" s="22"/>
    </row>
    <row r="55" spans="1:9" outlineLevel="1" x14ac:dyDescent="0.25">
      <c r="A55" s="11">
        <v>210010</v>
      </c>
      <c r="B55" s="1" t="s">
        <v>43</v>
      </c>
      <c r="C55" s="1" t="s">
        <v>20</v>
      </c>
      <c r="D55" s="8">
        <v>100</v>
      </c>
      <c r="E55" s="1" t="s">
        <v>12</v>
      </c>
      <c r="F55" s="32"/>
      <c r="G55" s="25">
        <v>10</v>
      </c>
      <c r="H55" s="26">
        <v>15.625</v>
      </c>
      <c r="I55" s="19">
        <f>D55*F55</f>
        <v>0</v>
      </c>
    </row>
    <row r="56" spans="1:9" outlineLevel="1" x14ac:dyDescent="0.25">
      <c r="A56" s="11">
        <v>210020</v>
      </c>
      <c r="B56" s="1" t="s">
        <v>44</v>
      </c>
      <c r="C56" s="1" t="s">
        <v>20</v>
      </c>
      <c r="D56" s="8">
        <v>100</v>
      </c>
      <c r="E56" s="1" t="s">
        <v>12</v>
      </c>
      <c r="F56" s="32"/>
      <c r="G56" s="25">
        <v>6</v>
      </c>
      <c r="H56" s="26">
        <v>9.375</v>
      </c>
      <c r="I56" s="19">
        <f>D56*F56</f>
        <v>0</v>
      </c>
    </row>
    <row r="57" spans="1:9" outlineLevel="1" x14ac:dyDescent="0.25">
      <c r="A57" s="11">
        <v>210030</v>
      </c>
      <c r="B57" s="1" t="s">
        <v>45</v>
      </c>
      <c r="C57" s="1" t="s">
        <v>20</v>
      </c>
      <c r="D57" s="8">
        <v>100</v>
      </c>
      <c r="E57" s="1" t="s">
        <v>12</v>
      </c>
      <c r="F57" s="32"/>
      <c r="G57" s="25">
        <v>5.2</v>
      </c>
      <c r="H57" s="26">
        <v>8.125</v>
      </c>
      <c r="I57" s="19">
        <f>D57*F57</f>
        <v>0</v>
      </c>
    </row>
    <row r="58" spans="1:9" outlineLevel="1" x14ac:dyDescent="0.25">
      <c r="A58" s="11">
        <v>210040</v>
      </c>
      <c r="B58" s="1" t="s">
        <v>46</v>
      </c>
      <c r="C58" s="1" t="s">
        <v>20</v>
      </c>
      <c r="D58" s="8">
        <v>200</v>
      </c>
      <c r="E58" s="1" t="s">
        <v>12</v>
      </c>
      <c r="F58" s="32"/>
      <c r="G58" s="25">
        <v>4.4000000000000004</v>
      </c>
      <c r="H58" s="26">
        <v>6.875</v>
      </c>
      <c r="I58" s="19">
        <f>D58*F58</f>
        <v>0</v>
      </c>
    </row>
    <row r="59" spans="1:9" outlineLevel="1" x14ac:dyDescent="0.25">
      <c r="A59" s="2"/>
      <c r="B59" s="1"/>
      <c r="C59" s="1"/>
      <c r="D59" s="1"/>
      <c r="E59" s="1"/>
      <c r="F59" s="1"/>
      <c r="G59" s="27"/>
      <c r="H59" s="28"/>
      <c r="I59" s="20"/>
    </row>
    <row r="60" spans="1:9" outlineLevel="1" x14ac:dyDescent="0.25">
      <c r="A60" s="10">
        <v>2101</v>
      </c>
      <c r="B60" s="5" t="s">
        <v>47</v>
      </c>
      <c r="C60" s="6"/>
      <c r="D60" s="7"/>
      <c r="E60" s="6"/>
      <c r="F60" s="7"/>
      <c r="G60" s="23"/>
      <c r="H60" s="24"/>
      <c r="I60" s="22"/>
    </row>
    <row r="61" spans="1:9" outlineLevel="1" x14ac:dyDescent="0.25">
      <c r="A61" s="11">
        <v>210110</v>
      </c>
      <c r="B61" s="1" t="s">
        <v>48</v>
      </c>
      <c r="C61" s="1" t="s">
        <v>20</v>
      </c>
      <c r="D61" s="8">
        <v>50</v>
      </c>
      <c r="E61" s="1" t="s">
        <v>12</v>
      </c>
      <c r="F61" s="32"/>
      <c r="G61" s="25">
        <v>40</v>
      </c>
      <c r="H61" s="26">
        <v>62.5</v>
      </c>
      <c r="I61" s="19">
        <f>D61*F61</f>
        <v>0</v>
      </c>
    </row>
    <row r="62" spans="1:9" outlineLevel="1" x14ac:dyDescent="0.25">
      <c r="A62" s="11">
        <v>210120</v>
      </c>
      <c r="B62" s="1" t="s">
        <v>49</v>
      </c>
      <c r="C62" s="1" t="s">
        <v>20</v>
      </c>
      <c r="D62" s="8">
        <v>50</v>
      </c>
      <c r="E62" s="1" t="s">
        <v>12</v>
      </c>
      <c r="F62" s="32"/>
      <c r="G62" s="25">
        <v>24</v>
      </c>
      <c r="H62" s="26">
        <v>37.5</v>
      </c>
      <c r="I62" s="19">
        <f>D62*F62</f>
        <v>0</v>
      </c>
    </row>
    <row r="63" spans="1:9" outlineLevel="1" x14ac:dyDescent="0.25">
      <c r="A63" s="11">
        <v>210130</v>
      </c>
      <c r="B63" s="1" t="s">
        <v>50</v>
      </c>
      <c r="C63" s="1" t="s">
        <v>20</v>
      </c>
      <c r="D63" s="8">
        <v>100</v>
      </c>
      <c r="E63" s="1" t="s">
        <v>12</v>
      </c>
      <c r="F63" s="32"/>
      <c r="G63" s="25">
        <v>20</v>
      </c>
      <c r="H63" s="26">
        <v>31.25</v>
      </c>
      <c r="I63" s="19">
        <f>D63*F63</f>
        <v>0</v>
      </c>
    </row>
    <row r="64" spans="1:9" outlineLevel="1" x14ac:dyDescent="0.25">
      <c r="A64" s="11">
        <v>210140</v>
      </c>
      <c r="B64" s="1" t="s">
        <v>51</v>
      </c>
      <c r="C64" s="1" t="s">
        <v>20</v>
      </c>
      <c r="D64" s="8">
        <v>150</v>
      </c>
      <c r="E64" s="1" t="s">
        <v>12</v>
      </c>
      <c r="F64" s="32"/>
      <c r="G64" s="25">
        <v>18</v>
      </c>
      <c r="H64" s="26">
        <v>28.125</v>
      </c>
      <c r="I64" s="19">
        <f>D64*F64</f>
        <v>0</v>
      </c>
    </row>
    <row r="65" spans="1:9" outlineLevel="1" x14ac:dyDescent="0.25">
      <c r="A65" s="2"/>
      <c r="B65" s="1"/>
      <c r="C65" s="1"/>
      <c r="D65" s="1"/>
      <c r="E65" s="1"/>
      <c r="F65" s="1"/>
      <c r="G65" s="27"/>
      <c r="H65" s="28"/>
      <c r="I65" s="20"/>
    </row>
    <row r="66" spans="1:9" outlineLevel="1" x14ac:dyDescent="0.25">
      <c r="A66" s="10">
        <v>211</v>
      </c>
      <c r="B66" s="5" t="s">
        <v>52</v>
      </c>
      <c r="C66" s="6"/>
      <c r="D66" s="7"/>
      <c r="E66" s="6"/>
      <c r="F66" s="7"/>
      <c r="G66" s="23"/>
      <c r="H66" s="24"/>
      <c r="I66" s="21"/>
    </row>
    <row r="67" spans="1:9" outlineLevel="1" x14ac:dyDescent="0.25">
      <c r="A67" s="10">
        <v>2110</v>
      </c>
      <c r="B67" s="5" t="s">
        <v>53</v>
      </c>
      <c r="C67" s="6"/>
      <c r="D67" s="7"/>
      <c r="E67" s="6"/>
      <c r="F67" s="7"/>
      <c r="G67" s="23"/>
      <c r="H67" s="24"/>
      <c r="I67" s="22"/>
    </row>
    <row r="68" spans="1:9" outlineLevel="1" x14ac:dyDescent="0.25">
      <c r="A68" s="11">
        <v>211010</v>
      </c>
      <c r="B68" s="1" t="s">
        <v>54</v>
      </c>
      <c r="C68" s="1" t="s">
        <v>20</v>
      </c>
      <c r="D68" s="8">
        <v>100</v>
      </c>
      <c r="E68" s="1" t="s">
        <v>12</v>
      </c>
      <c r="F68" s="8"/>
      <c r="G68" s="25">
        <v>20</v>
      </c>
      <c r="H68" s="26">
        <v>31.25</v>
      </c>
      <c r="I68" s="19">
        <f>D68*F68</f>
        <v>0</v>
      </c>
    </row>
    <row r="69" spans="1:9" outlineLevel="1" x14ac:dyDescent="0.25">
      <c r="A69" s="11">
        <v>211020</v>
      </c>
      <c r="B69" s="1" t="s">
        <v>55</v>
      </c>
      <c r="C69" s="1" t="s">
        <v>20</v>
      </c>
      <c r="D69" s="8">
        <v>100</v>
      </c>
      <c r="E69" s="1" t="s">
        <v>12</v>
      </c>
      <c r="F69" s="8"/>
      <c r="G69" s="25">
        <v>18</v>
      </c>
      <c r="H69" s="26">
        <v>28.125</v>
      </c>
      <c r="I69" s="19">
        <f>D69*F69</f>
        <v>0</v>
      </c>
    </row>
    <row r="70" spans="1:9" outlineLevel="1" x14ac:dyDescent="0.25">
      <c r="A70" s="11">
        <v>211030</v>
      </c>
      <c r="B70" s="1" t="s">
        <v>56</v>
      </c>
      <c r="C70" s="1" t="s">
        <v>20</v>
      </c>
      <c r="D70" s="8">
        <v>100</v>
      </c>
      <c r="E70" s="1" t="s">
        <v>12</v>
      </c>
      <c r="F70" s="8"/>
      <c r="G70" s="25">
        <v>16</v>
      </c>
      <c r="H70" s="26">
        <v>25</v>
      </c>
      <c r="I70" s="19">
        <f>D70*F70</f>
        <v>0</v>
      </c>
    </row>
    <row r="71" spans="1:9" outlineLevel="1" x14ac:dyDescent="0.25">
      <c r="A71" s="11">
        <v>211040</v>
      </c>
      <c r="B71" s="1" t="s">
        <v>57</v>
      </c>
      <c r="C71" s="1" t="s">
        <v>20</v>
      </c>
      <c r="D71" s="8">
        <v>101</v>
      </c>
      <c r="E71" s="1" t="s">
        <v>12</v>
      </c>
      <c r="F71" s="32"/>
      <c r="G71" s="25">
        <v>14</v>
      </c>
      <c r="H71" s="26">
        <v>21.875</v>
      </c>
      <c r="I71" s="19">
        <f>D71*F71</f>
        <v>0</v>
      </c>
    </row>
    <row r="72" spans="1:9" outlineLevel="1" x14ac:dyDescent="0.25">
      <c r="A72" s="2"/>
      <c r="B72" s="1"/>
      <c r="C72" s="1"/>
      <c r="D72" s="1"/>
      <c r="E72" s="1"/>
      <c r="F72" s="1"/>
      <c r="G72" s="27"/>
      <c r="H72" s="28"/>
      <c r="I72" s="20"/>
    </row>
    <row r="73" spans="1:9" outlineLevel="1" x14ac:dyDescent="0.25">
      <c r="A73" s="10">
        <v>2111</v>
      </c>
      <c r="B73" s="5" t="s">
        <v>58</v>
      </c>
      <c r="C73" s="6"/>
      <c r="D73" s="7"/>
      <c r="E73" s="6"/>
      <c r="F73" s="7"/>
      <c r="G73" s="23"/>
      <c r="H73" s="24"/>
      <c r="I73" s="22"/>
    </row>
    <row r="74" spans="1:9" outlineLevel="1" x14ac:dyDescent="0.25">
      <c r="A74" s="11">
        <v>211110</v>
      </c>
      <c r="B74" s="1" t="s">
        <v>59</v>
      </c>
      <c r="C74" s="1" t="s">
        <v>20</v>
      </c>
      <c r="D74" s="8">
        <v>50</v>
      </c>
      <c r="E74" s="1" t="s">
        <v>12</v>
      </c>
      <c r="F74" s="8"/>
      <c r="G74" s="25">
        <v>12</v>
      </c>
      <c r="H74" s="26">
        <v>18.75</v>
      </c>
      <c r="I74" s="19">
        <f>D74*F74</f>
        <v>0</v>
      </c>
    </row>
    <row r="75" spans="1:9" outlineLevel="1" x14ac:dyDescent="0.25">
      <c r="A75" s="2"/>
      <c r="B75" s="1"/>
      <c r="C75" s="1"/>
      <c r="D75" s="1"/>
      <c r="E75" s="1"/>
      <c r="F75" s="1"/>
      <c r="G75" s="27"/>
      <c r="H75" s="28"/>
      <c r="I75" s="20"/>
    </row>
    <row r="76" spans="1:9" outlineLevel="1" x14ac:dyDescent="0.25">
      <c r="A76" s="10">
        <v>212</v>
      </c>
      <c r="B76" s="5" t="s">
        <v>60</v>
      </c>
      <c r="C76" s="6"/>
      <c r="D76" s="7"/>
      <c r="E76" s="6"/>
      <c r="F76" s="7"/>
      <c r="G76" s="23"/>
      <c r="H76" s="24"/>
      <c r="I76" s="21"/>
    </row>
    <row r="77" spans="1:9" outlineLevel="1" x14ac:dyDescent="0.25">
      <c r="A77" s="10">
        <v>2120</v>
      </c>
      <c r="B77" s="5" t="s">
        <v>392</v>
      </c>
      <c r="C77" s="6"/>
      <c r="D77" s="7"/>
      <c r="E77" s="6"/>
      <c r="F77" s="7"/>
      <c r="G77" s="23"/>
      <c r="H77" s="24"/>
      <c r="I77" s="21"/>
    </row>
    <row r="78" spans="1:9" outlineLevel="1" x14ac:dyDescent="0.25">
      <c r="A78" s="45">
        <v>212010</v>
      </c>
      <c r="B78" s="34" t="s">
        <v>61</v>
      </c>
      <c r="C78" s="34" t="s">
        <v>20</v>
      </c>
      <c r="D78" s="32">
        <v>15</v>
      </c>
      <c r="E78" s="1" t="s">
        <v>12</v>
      </c>
      <c r="F78" s="32"/>
      <c r="G78" s="25">
        <v>42</v>
      </c>
      <c r="H78" s="26">
        <v>75</v>
      </c>
      <c r="I78" s="19">
        <f>D78*F78</f>
        <v>0</v>
      </c>
    </row>
    <row r="79" spans="1:9" outlineLevel="1" x14ac:dyDescent="0.25">
      <c r="A79" s="45">
        <v>212020</v>
      </c>
      <c r="B79" s="34" t="s">
        <v>62</v>
      </c>
      <c r="C79" s="34" t="s">
        <v>20</v>
      </c>
      <c r="D79" s="32">
        <v>20</v>
      </c>
      <c r="E79" s="1" t="s">
        <v>12</v>
      </c>
      <c r="F79" s="32"/>
      <c r="G79" s="25">
        <v>48</v>
      </c>
      <c r="H79" s="26">
        <v>75</v>
      </c>
      <c r="I79" s="19">
        <f>D79*F79</f>
        <v>0</v>
      </c>
    </row>
    <row r="80" spans="1:9" outlineLevel="1" x14ac:dyDescent="0.25">
      <c r="A80" s="2"/>
      <c r="B80" s="1"/>
      <c r="C80" s="1"/>
      <c r="D80" s="1"/>
      <c r="E80" s="1"/>
      <c r="F80" s="1"/>
      <c r="G80" s="27"/>
      <c r="H80" s="28"/>
      <c r="I80" s="20"/>
    </row>
    <row r="81" spans="1:9" outlineLevel="1" x14ac:dyDescent="0.25">
      <c r="A81" s="10">
        <v>2121</v>
      </c>
      <c r="B81" s="5" t="s">
        <v>393</v>
      </c>
      <c r="C81" s="6"/>
      <c r="D81" s="7"/>
      <c r="E81" s="6"/>
      <c r="F81" s="7"/>
      <c r="G81" s="23"/>
      <c r="H81" s="24"/>
      <c r="I81" s="21"/>
    </row>
    <row r="82" spans="1:9" outlineLevel="1" x14ac:dyDescent="0.25">
      <c r="A82" s="45">
        <v>212010</v>
      </c>
      <c r="B82" s="34" t="s">
        <v>61</v>
      </c>
      <c r="C82" s="34" t="s">
        <v>20</v>
      </c>
      <c r="D82" s="32">
        <v>10</v>
      </c>
      <c r="E82" s="1" t="s">
        <v>12</v>
      </c>
      <c r="F82" s="32"/>
      <c r="G82" s="25">
        <v>50</v>
      </c>
      <c r="H82" s="26">
        <v>125</v>
      </c>
      <c r="I82" s="19">
        <f>D82*F82</f>
        <v>0</v>
      </c>
    </row>
    <row r="83" spans="1:9" outlineLevel="1" x14ac:dyDescent="0.25">
      <c r="A83" s="45">
        <v>212020</v>
      </c>
      <c r="B83" s="34" t="s">
        <v>62</v>
      </c>
      <c r="C83" s="34" t="s">
        <v>20</v>
      </c>
      <c r="D83" s="32">
        <v>15</v>
      </c>
      <c r="E83" s="1" t="s">
        <v>12</v>
      </c>
      <c r="F83" s="32"/>
      <c r="G83" s="25">
        <v>80</v>
      </c>
      <c r="H83" s="26">
        <v>125</v>
      </c>
      <c r="I83" s="19">
        <f>D83*F83</f>
        <v>0</v>
      </c>
    </row>
    <row r="84" spans="1:9" outlineLevel="1" x14ac:dyDescent="0.25">
      <c r="A84" s="2"/>
      <c r="B84" s="1"/>
      <c r="C84" s="1"/>
      <c r="D84" s="1"/>
      <c r="E84" s="1"/>
      <c r="F84" s="1"/>
      <c r="G84" s="27"/>
      <c r="H84" s="28"/>
      <c r="I84" s="20"/>
    </row>
    <row r="85" spans="1:9" outlineLevel="1" x14ac:dyDescent="0.25">
      <c r="A85" s="10">
        <v>213</v>
      </c>
      <c r="B85" s="5" t="s">
        <v>63</v>
      </c>
      <c r="C85" s="6"/>
      <c r="D85" s="7"/>
      <c r="E85" s="6"/>
      <c r="F85" s="7"/>
      <c r="G85" s="23"/>
      <c r="H85" s="24"/>
      <c r="I85" s="21"/>
    </row>
    <row r="86" spans="1:9" outlineLevel="1" x14ac:dyDescent="0.25">
      <c r="A86" s="10">
        <v>2130</v>
      </c>
      <c r="B86" s="5" t="s">
        <v>64</v>
      </c>
      <c r="C86" s="6"/>
      <c r="D86" s="7"/>
      <c r="E86" s="6"/>
      <c r="F86" s="7"/>
      <c r="G86" s="23"/>
      <c r="H86" s="24"/>
      <c r="I86" s="22"/>
    </row>
    <row r="87" spans="1:9" outlineLevel="1" x14ac:dyDescent="0.25">
      <c r="A87" s="11">
        <v>213010</v>
      </c>
      <c r="B87" s="1" t="s">
        <v>65</v>
      </c>
      <c r="C87" s="1" t="s">
        <v>20</v>
      </c>
      <c r="D87" s="8">
        <v>150</v>
      </c>
      <c r="E87" s="1" t="s">
        <v>12</v>
      </c>
      <c r="F87" s="32"/>
      <c r="G87" s="25">
        <v>16</v>
      </c>
      <c r="H87" s="26">
        <v>25</v>
      </c>
      <c r="I87" s="19">
        <f>D87*F87</f>
        <v>0</v>
      </c>
    </row>
    <row r="88" spans="1:9" outlineLevel="1" x14ac:dyDescent="0.25">
      <c r="A88" s="11">
        <v>213020</v>
      </c>
      <c r="B88" s="1" t="s">
        <v>66</v>
      </c>
      <c r="C88" s="1" t="s">
        <v>20</v>
      </c>
      <c r="D88" s="8">
        <v>100</v>
      </c>
      <c r="E88" s="1" t="s">
        <v>12</v>
      </c>
      <c r="F88" s="32"/>
      <c r="G88" s="25">
        <v>14.4</v>
      </c>
      <c r="H88" s="26">
        <v>22.5</v>
      </c>
      <c r="I88" s="19">
        <f>D88*F88</f>
        <v>0</v>
      </c>
    </row>
    <row r="89" spans="1:9" outlineLevel="1" x14ac:dyDescent="0.25">
      <c r="A89" s="11">
        <v>213030</v>
      </c>
      <c r="B89" s="1" t="s">
        <v>67</v>
      </c>
      <c r="C89" s="1" t="s">
        <v>20</v>
      </c>
      <c r="D89" s="8">
        <v>100</v>
      </c>
      <c r="E89" s="1" t="s">
        <v>12</v>
      </c>
      <c r="F89" s="32"/>
      <c r="G89" s="25">
        <v>12</v>
      </c>
      <c r="H89" s="26">
        <v>18.75</v>
      </c>
      <c r="I89" s="19">
        <f>D89*F89</f>
        <v>0</v>
      </c>
    </row>
    <row r="90" spans="1:9" outlineLevel="1" x14ac:dyDescent="0.25">
      <c r="A90" s="11">
        <v>213040</v>
      </c>
      <c r="B90" s="1" t="s">
        <v>68</v>
      </c>
      <c r="C90" s="1" t="s">
        <v>20</v>
      </c>
      <c r="D90" s="8">
        <v>125</v>
      </c>
      <c r="E90" s="1" t="s">
        <v>12</v>
      </c>
      <c r="F90" s="32"/>
      <c r="G90" s="25">
        <v>9.6000000000000014</v>
      </c>
      <c r="H90" s="26">
        <v>15</v>
      </c>
      <c r="I90" s="19">
        <f>D90*F90</f>
        <v>0</v>
      </c>
    </row>
    <row r="91" spans="1:9" outlineLevel="1" x14ac:dyDescent="0.25">
      <c r="A91" s="2"/>
      <c r="B91" s="1"/>
      <c r="C91" s="1"/>
      <c r="D91" s="1"/>
      <c r="E91" s="1"/>
      <c r="F91" s="1"/>
      <c r="G91" s="27"/>
      <c r="H91" s="28"/>
      <c r="I91" s="20"/>
    </row>
    <row r="92" spans="1:9" outlineLevel="1" x14ac:dyDescent="0.25">
      <c r="A92" s="10">
        <v>2131</v>
      </c>
      <c r="B92" s="5" t="s">
        <v>69</v>
      </c>
      <c r="C92" s="6"/>
      <c r="D92" s="7"/>
      <c r="E92" s="6"/>
      <c r="F92" s="7"/>
      <c r="G92" s="23"/>
      <c r="H92" s="24"/>
      <c r="I92" s="22"/>
    </row>
    <row r="93" spans="1:9" outlineLevel="1" x14ac:dyDescent="0.25">
      <c r="A93" s="11">
        <v>213110</v>
      </c>
      <c r="B93" s="1" t="s">
        <v>70</v>
      </c>
      <c r="C93" s="1" t="s">
        <v>20</v>
      </c>
      <c r="D93" s="8">
        <v>100</v>
      </c>
      <c r="E93" s="1" t="s">
        <v>12</v>
      </c>
      <c r="F93" s="32"/>
      <c r="G93" s="25">
        <v>16</v>
      </c>
      <c r="H93" s="26">
        <v>25</v>
      </c>
      <c r="I93" s="19">
        <f>D93*F93</f>
        <v>0</v>
      </c>
    </row>
    <row r="94" spans="1:9" outlineLevel="1" x14ac:dyDescent="0.25">
      <c r="A94" s="11">
        <v>213120</v>
      </c>
      <c r="B94" s="1" t="s">
        <v>71</v>
      </c>
      <c r="C94" s="1" t="s">
        <v>20</v>
      </c>
      <c r="D94" s="8">
        <v>100</v>
      </c>
      <c r="E94" s="1" t="s">
        <v>12</v>
      </c>
      <c r="F94" s="32"/>
      <c r="G94" s="25">
        <v>14.4</v>
      </c>
      <c r="H94" s="26">
        <v>22.5</v>
      </c>
      <c r="I94" s="19">
        <f>D94*F94</f>
        <v>0</v>
      </c>
    </row>
    <row r="95" spans="1:9" outlineLevel="1" x14ac:dyDescent="0.25">
      <c r="A95" s="11">
        <v>213130</v>
      </c>
      <c r="B95" s="1" t="s">
        <v>72</v>
      </c>
      <c r="C95" s="1" t="s">
        <v>20</v>
      </c>
      <c r="D95" s="8">
        <v>100</v>
      </c>
      <c r="E95" s="1" t="s">
        <v>12</v>
      </c>
      <c r="F95" s="32"/>
      <c r="G95" s="25">
        <v>12</v>
      </c>
      <c r="H95" s="26">
        <v>18.75</v>
      </c>
      <c r="I95" s="19">
        <f>D95*F95</f>
        <v>0</v>
      </c>
    </row>
    <row r="96" spans="1:9" outlineLevel="1" x14ac:dyDescent="0.25">
      <c r="A96" s="11">
        <v>213140</v>
      </c>
      <c r="B96" s="1" t="s">
        <v>73</v>
      </c>
      <c r="C96" s="1" t="s">
        <v>20</v>
      </c>
      <c r="D96" s="8">
        <v>125</v>
      </c>
      <c r="E96" s="1" t="s">
        <v>12</v>
      </c>
      <c r="F96" s="32"/>
      <c r="G96" s="25">
        <v>9.6000000000000014</v>
      </c>
      <c r="H96" s="26">
        <v>15</v>
      </c>
      <c r="I96" s="19">
        <f>D96*F96</f>
        <v>0</v>
      </c>
    </row>
    <row r="97" spans="1:9" outlineLevel="1" x14ac:dyDescent="0.25">
      <c r="A97" s="2"/>
      <c r="B97" s="1"/>
      <c r="C97" s="1"/>
      <c r="D97" s="1"/>
      <c r="E97" s="1"/>
      <c r="F97" s="1"/>
      <c r="G97" s="27"/>
      <c r="H97" s="28"/>
      <c r="I97" s="20"/>
    </row>
    <row r="98" spans="1:9" outlineLevel="1" x14ac:dyDescent="0.25">
      <c r="A98" s="10">
        <v>2132</v>
      </c>
      <c r="B98" s="5" t="s">
        <v>74</v>
      </c>
      <c r="C98" s="6"/>
      <c r="D98" s="7"/>
      <c r="E98" s="6"/>
      <c r="F98" s="7"/>
      <c r="G98" s="23"/>
      <c r="H98" s="24"/>
      <c r="I98" s="22"/>
    </row>
    <row r="99" spans="1:9" outlineLevel="1" x14ac:dyDescent="0.25">
      <c r="A99" s="11">
        <v>213210</v>
      </c>
      <c r="B99" s="1" t="s">
        <v>75</v>
      </c>
      <c r="C99" s="1" t="s">
        <v>20</v>
      </c>
      <c r="D99" s="8">
        <v>20</v>
      </c>
      <c r="E99" s="1" t="s">
        <v>12</v>
      </c>
      <c r="F99" s="33"/>
      <c r="G99" s="25">
        <v>48</v>
      </c>
      <c r="H99" s="26">
        <v>75</v>
      </c>
      <c r="I99" s="19">
        <f t="shared" ref="I99:I107" si="0">D99*F99</f>
        <v>0</v>
      </c>
    </row>
    <row r="100" spans="1:9" outlineLevel="1" x14ac:dyDescent="0.25">
      <c r="A100" s="11">
        <v>213220</v>
      </c>
      <c r="B100" s="1" t="s">
        <v>76</v>
      </c>
      <c r="C100" s="1" t="s">
        <v>20</v>
      </c>
      <c r="D100" s="8">
        <v>20</v>
      </c>
      <c r="E100" s="1" t="s">
        <v>12</v>
      </c>
      <c r="F100" s="33"/>
      <c r="G100" s="25">
        <v>80</v>
      </c>
      <c r="H100" s="26">
        <v>125</v>
      </c>
      <c r="I100" s="19">
        <f t="shared" si="0"/>
        <v>0</v>
      </c>
    </row>
    <row r="101" spans="1:9" outlineLevel="1" x14ac:dyDescent="0.25">
      <c r="A101" s="11">
        <v>213230</v>
      </c>
      <c r="B101" s="1" t="s">
        <v>77</v>
      </c>
      <c r="C101" s="1" t="s">
        <v>20</v>
      </c>
      <c r="D101" s="8">
        <v>150</v>
      </c>
      <c r="E101" s="1" t="s">
        <v>12</v>
      </c>
      <c r="F101" s="33"/>
      <c r="G101" s="25">
        <v>48</v>
      </c>
      <c r="H101" s="26">
        <v>75</v>
      </c>
      <c r="I101" s="19">
        <f t="shared" si="0"/>
        <v>0</v>
      </c>
    </row>
    <row r="102" spans="1:9" outlineLevel="1" x14ac:dyDescent="0.25">
      <c r="A102" s="11">
        <v>213240</v>
      </c>
      <c r="B102" s="1" t="s">
        <v>78</v>
      </c>
      <c r="C102" s="1" t="s">
        <v>20</v>
      </c>
      <c r="D102" s="8">
        <v>150</v>
      </c>
      <c r="E102" s="1" t="s">
        <v>12</v>
      </c>
      <c r="F102" s="33"/>
      <c r="G102" s="25">
        <v>80</v>
      </c>
      <c r="H102" s="26">
        <v>125</v>
      </c>
      <c r="I102" s="19">
        <f t="shared" si="0"/>
        <v>0</v>
      </c>
    </row>
    <row r="103" spans="1:9" outlineLevel="1" x14ac:dyDescent="0.25">
      <c r="A103" s="11">
        <v>213250</v>
      </c>
      <c r="B103" s="1" t="s">
        <v>79</v>
      </c>
      <c r="C103" s="1" t="s">
        <v>20</v>
      </c>
      <c r="D103" s="8">
        <v>20</v>
      </c>
      <c r="E103" s="1" t="s">
        <v>12</v>
      </c>
      <c r="F103" s="33"/>
      <c r="G103" s="25">
        <v>128</v>
      </c>
      <c r="H103" s="26">
        <v>200</v>
      </c>
      <c r="I103" s="19">
        <f t="shared" si="0"/>
        <v>0</v>
      </c>
    </row>
    <row r="104" spans="1:9" outlineLevel="1" x14ac:dyDescent="0.25">
      <c r="A104" s="11">
        <v>213260</v>
      </c>
      <c r="B104" s="1" t="s">
        <v>80</v>
      </c>
      <c r="C104" s="1" t="s">
        <v>20</v>
      </c>
      <c r="D104" s="8">
        <v>75</v>
      </c>
      <c r="E104" s="1" t="s">
        <v>12</v>
      </c>
      <c r="F104" s="33"/>
      <c r="G104" s="25">
        <v>52</v>
      </c>
      <c r="H104" s="26">
        <v>81.25</v>
      </c>
      <c r="I104" s="19">
        <f t="shared" si="0"/>
        <v>0</v>
      </c>
    </row>
    <row r="105" spans="1:9" outlineLevel="1" x14ac:dyDescent="0.25">
      <c r="A105" s="11">
        <v>213270</v>
      </c>
      <c r="B105" s="1" t="s">
        <v>81</v>
      </c>
      <c r="C105" s="1" t="s">
        <v>20</v>
      </c>
      <c r="D105" s="8">
        <v>15</v>
      </c>
      <c r="E105" s="1" t="s">
        <v>12</v>
      </c>
      <c r="F105" s="33"/>
      <c r="G105" s="25">
        <v>80</v>
      </c>
      <c r="H105" s="26">
        <v>125</v>
      </c>
      <c r="I105" s="19">
        <f t="shared" si="0"/>
        <v>0</v>
      </c>
    </row>
    <row r="106" spans="1:9" outlineLevel="1" x14ac:dyDescent="0.25">
      <c r="A106" s="11">
        <v>213280</v>
      </c>
      <c r="B106" s="1" t="s">
        <v>82</v>
      </c>
      <c r="C106" s="1" t="s">
        <v>20</v>
      </c>
      <c r="D106" s="8">
        <v>200</v>
      </c>
      <c r="E106" s="1" t="s">
        <v>12</v>
      </c>
      <c r="F106" s="33"/>
      <c r="G106" s="25">
        <v>80</v>
      </c>
      <c r="H106" s="26">
        <v>125</v>
      </c>
      <c r="I106" s="19">
        <f t="shared" si="0"/>
        <v>0</v>
      </c>
    </row>
    <row r="107" spans="1:9" outlineLevel="1" x14ac:dyDescent="0.25">
      <c r="A107" s="11">
        <v>213290</v>
      </c>
      <c r="B107" s="1" t="s">
        <v>83</v>
      </c>
      <c r="C107" s="1" t="s">
        <v>20</v>
      </c>
      <c r="D107" s="8">
        <v>200</v>
      </c>
      <c r="E107" s="1" t="s">
        <v>12</v>
      </c>
      <c r="F107" s="33"/>
      <c r="G107" s="25">
        <v>160</v>
      </c>
      <c r="H107" s="26">
        <v>250</v>
      </c>
      <c r="I107" s="19">
        <f t="shared" si="0"/>
        <v>0</v>
      </c>
    </row>
    <row r="108" spans="1:9" outlineLevel="1" x14ac:dyDescent="0.25">
      <c r="A108" s="2"/>
      <c r="B108" s="1"/>
      <c r="C108" s="1"/>
      <c r="D108" s="1"/>
      <c r="E108" s="1"/>
      <c r="F108" s="1"/>
      <c r="G108" s="27"/>
      <c r="H108" s="28"/>
      <c r="I108" s="20"/>
    </row>
    <row r="109" spans="1:9" outlineLevel="1" x14ac:dyDescent="0.25">
      <c r="A109" s="10">
        <v>2133</v>
      </c>
      <c r="B109" s="5" t="s">
        <v>84</v>
      </c>
      <c r="C109" s="6"/>
      <c r="D109" s="7"/>
      <c r="E109" s="6"/>
      <c r="F109" s="7"/>
      <c r="G109" s="23"/>
      <c r="H109" s="24"/>
      <c r="I109" s="22"/>
    </row>
    <row r="110" spans="1:9" outlineLevel="1" x14ac:dyDescent="0.25">
      <c r="A110" s="45">
        <v>213310</v>
      </c>
      <c r="B110" s="1" t="s">
        <v>85</v>
      </c>
      <c r="C110" s="1" t="s">
        <v>20</v>
      </c>
      <c r="D110" s="8">
        <v>100</v>
      </c>
      <c r="E110" s="1" t="s">
        <v>12</v>
      </c>
      <c r="F110" s="8"/>
      <c r="G110" s="25">
        <v>5.4</v>
      </c>
      <c r="H110" s="26">
        <v>7.5</v>
      </c>
      <c r="I110" s="19">
        <f>D110*F110</f>
        <v>0</v>
      </c>
    </row>
    <row r="111" spans="1:9" outlineLevel="1" x14ac:dyDescent="0.25">
      <c r="A111" s="2"/>
      <c r="B111" s="1"/>
      <c r="C111" s="1"/>
      <c r="D111" s="1"/>
      <c r="E111" s="1"/>
      <c r="F111" s="1"/>
      <c r="G111" s="27"/>
      <c r="H111" s="28"/>
      <c r="I111" s="20"/>
    </row>
    <row r="112" spans="1:9" outlineLevel="1" x14ac:dyDescent="0.25">
      <c r="A112" s="10">
        <v>214</v>
      </c>
      <c r="B112" s="5" t="s">
        <v>86</v>
      </c>
      <c r="C112" s="6"/>
      <c r="D112" s="7"/>
      <c r="E112" s="6"/>
      <c r="F112" s="7"/>
      <c r="G112" s="23"/>
      <c r="H112" s="24"/>
      <c r="I112" s="21"/>
    </row>
    <row r="113" spans="1:9" outlineLevel="1" x14ac:dyDescent="0.25">
      <c r="A113" s="10">
        <v>2140</v>
      </c>
      <c r="B113" s="5" t="s">
        <v>87</v>
      </c>
      <c r="C113" s="6"/>
      <c r="D113" s="7"/>
      <c r="E113" s="6"/>
      <c r="F113" s="7"/>
      <c r="G113" s="23"/>
      <c r="H113" s="24"/>
      <c r="I113" s="22"/>
    </row>
    <row r="114" spans="1:9" outlineLevel="1" x14ac:dyDescent="0.25">
      <c r="A114" s="11">
        <v>214010</v>
      </c>
      <c r="B114" s="1" t="s">
        <v>88</v>
      </c>
      <c r="C114" s="1" t="s">
        <v>20</v>
      </c>
      <c r="D114" s="8">
        <v>50</v>
      </c>
      <c r="E114" s="1" t="s">
        <v>12</v>
      </c>
      <c r="F114" s="32"/>
      <c r="G114" s="25">
        <v>20</v>
      </c>
      <c r="H114" s="26">
        <v>31.25</v>
      </c>
      <c r="I114" s="19">
        <f>D114*F114</f>
        <v>0</v>
      </c>
    </row>
    <row r="115" spans="1:9" outlineLevel="1" x14ac:dyDescent="0.25">
      <c r="A115" s="11">
        <v>214020</v>
      </c>
      <c r="B115" s="1" t="s">
        <v>89</v>
      </c>
      <c r="C115" s="1" t="s">
        <v>20</v>
      </c>
      <c r="D115" s="8">
        <v>50</v>
      </c>
      <c r="E115" s="1" t="s">
        <v>12</v>
      </c>
      <c r="F115" s="32"/>
      <c r="G115" s="25">
        <v>14.4</v>
      </c>
      <c r="H115" s="26">
        <v>22.5</v>
      </c>
      <c r="I115" s="19">
        <f>D115*F115</f>
        <v>0</v>
      </c>
    </row>
    <row r="116" spans="1:9" outlineLevel="1" x14ac:dyDescent="0.25">
      <c r="A116" s="11">
        <v>214030</v>
      </c>
      <c r="B116" s="1" t="s">
        <v>90</v>
      </c>
      <c r="C116" s="1" t="s">
        <v>20</v>
      </c>
      <c r="D116" s="8">
        <v>50</v>
      </c>
      <c r="E116" s="1" t="s">
        <v>12</v>
      </c>
      <c r="F116" s="32"/>
      <c r="G116" s="25">
        <v>12.8</v>
      </c>
      <c r="H116" s="26">
        <v>20</v>
      </c>
      <c r="I116" s="19">
        <f>D116*F116</f>
        <v>0</v>
      </c>
    </row>
    <row r="117" spans="1:9" outlineLevel="1" x14ac:dyDescent="0.25">
      <c r="A117" s="2"/>
      <c r="B117" s="1"/>
      <c r="C117" s="1"/>
      <c r="D117" s="1"/>
      <c r="E117" s="1"/>
      <c r="F117" s="1"/>
      <c r="G117" s="27"/>
      <c r="H117" s="28"/>
      <c r="I117" s="20"/>
    </row>
    <row r="118" spans="1:9" outlineLevel="1" x14ac:dyDescent="0.25">
      <c r="A118" s="10">
        <v>2141</v>
      </c>
      <c r="B118" s="5" t="s">
        <v>91</v>
      </c>
      <c r="C118" s="6"/>
      <c r="D118" s="7"/>
      <c r="E118" s="6"/>
      <c r="F118" s="7"/>
      <c r="G118" s="23"/>
      <c r="H118" s="24"/>
      <c r="I118" s="22"/>
    </row>
    <row r="119" spans="1:9" outlineLevel="1" x14ac:dyDescent="0.25">
      <c r="A119" s="11">
        <v>214110</v>
      </c>
      <c r="B119" s="1" t="s">
        <v>92</v>
      </c>
      <c r="C119" s="1" t="s">
        <v>20</v>
      </c>
      <c r="D119" s="8">
        <v>25</v>
      </c>
      <c r="E119" s="1" t="s">
        <v>12</v>
      </c>
      <c r="F119" s="32"/>
      <c r="G119" s="25">
        <v>22</v>
      </c>
      <c r="H119" s="26">
        <v>34.375</v>
      </c>
      <c r="I119" s="19">
        <f>D119*F119</f>
        <v>0</v>
      </c>
    </row>
    <row r="120" spans="1:9" outlineLevel="1" x14ac:dyDescent="0.25">
      <c r="A120" s="11">
        <v>214120</v>
      </c>
      <c r="B120" s="1" t="s">
        <v>93</v>
      </c>
      <c r="C120" s="1" t="s">
        <v>20</v>
      </c>
      <c r="D120" s="8">
        <v>25</v>
      </c>
      <c r="E120" s="1" t="s">
        <v>12</v>
      </c>
      <c r="F120" s="32"/>
      <c r="G120" s="25">
        <v>16</v>
      </c>
      <c r="H120" s="26">
        <v>25</v>
      </c>
      <c r="I120" s="19">
        <f>D120*F120</f>
        <v>0</v>
      </c>
    </row>
    <row r="121" spans="1:9" outlineLevel="1" x14ac:dyDescent="0.25">
      <c r="A121" s="11">
        <v>214130</v>
      </c>
      <c r="B121" s="1" t="s">
        <v>94</v>
      </c>
      <c r="C121" s="1" t="s">
        <v>20</v>
      </c>
      <c r="D121" s="8">
        <v>25</v>
      </c>
      <c r="E121" s="1" t="s">
        <v>12</v>
      </c>
      <c r="F121" s="32"/>
      <c r="G121" s="25">
        <v>14.4</v>
      </c>
      <c r="H121" s="26">
        <v>22.5</v>
      </c>
      <c r="I121" s="19">
        <f>D121*F121</f>
        <v>0</v>
      </c>
    </row>
    <row r="122" spans="1:9" outlineLevel="1" x14ac:dyDescent="0.25">
      <c r="A122" s="2"/>
      <c r="B122" s="1"/>
      <c r="C122" s="1"/>
      <c r="D122" s="1"/>
      <c r="E122" s="1"/>
      <c r="F122" s="1"/>
      <c r="G122" s="27"/>
      <c r="H122" s="28"/>
      <c r="I122" s="20"/>
    </row>
    <row r="123" spans="1:9" outlineLevel="1" x14ac:dyDescent="0.25">
      <c r="A123" s="10">
        <v>2142</v>
      </c>
      <c r="B123" s="5" t="s">
        <v>95</v>
      </c>
      <c r="C123" s="6"/>
      <c r="D123" s="7"/>
      <c r="E123" s="6"/>
      <c r="F123" s="7"/>
      <c r="G123" s="23"/>
      <c r="H123" s="24"/>
      <c r="I123" s="22"/>
    </row>
    <row r="124" spans="1:9" outlineLevel="1" x14ac:dyDescent="0.25">
      <c r="A124" s="11">
        <v>214210</v>
      </c>
      <c r="B124" s="1" t="s">
        <v>96</v>
      </c>
      <c r="C124" s="1" t="s">
        <v>20</v>
      </c>
      <c r="D124" s="8">
        <v>25</v>
      </c>
      <c r="E124" s="1" t="s">
        <v>12</v>
      </c>
      <c r="F124" s="32"/>
      <c r="G124" s="25">
        <v>24</v>
      </c>
      <c r="H124" s="26">
        <v>37.5</v>
      </c>
      <c r="I124" s="19">
        <f>D124*F124</f>
        <v>0</v>
      </c>
    </row>
    <row r="125" spans="1:9" outlineLevel="1" x14ac:dyDescent="0.25">
      <c r="A125" s="11">
        <v>214220</v>
      </c>
      <c r="B125" s="1" t="s">
        <v>97</v>
      </c>
      <c r="C125" s="1" t="s">
        <v>20</v>
      </c>
      <c r="D125" s="8">
        <v>25</v>
      </c>
      <c r="E125" s="1" t="s">
        <v>12</v>
      </c>
      <c r="F125" s="32"/>
      <c r="G125" s="25">
        <v>17.600000000000001</v>
      </c>
      <c r="H125" s="26">
        <v>27.5</v>
      </c>
      <c r="I125" s="19">
        <f>D125*F125</f>
        <v>0</v>
      </c>
    </row>
    <row r="126" spans="1:9" outlineLevel="1" x14ac:dyDescent="0.25">
      <c r="A126" s="11">
        <v>214230</v>
      </c>
      <c r="B126" s="1" t="s">
        <v>98</v>
      </c>
      <c r="C126" s="1" t="s">
        <v>20</v>
      </c>
      <c r="D126" s="8">
        <v>25</v>
      </c>
      <c r="E126" s="1" t="s">
        <v>12</v>
      </c>
      <c r="F126" s="32"/>
      <c r="G126" s="25">
        <v>16</v>
      </c>
      <c r="H126" s="26">
        <v>25</v>
      </c>
      <c r="I126" s="19">
        <f>D126*F126</f>
        <v>0</v>
      </c>
    </row>
    <row r="127" spans="1:9" outlineLevel="1" x14ac:dyDescent="0.25">
      <c r="A127" s="2"/>
      <c r="B127" s="1"/>
      <c r="C127" s="1"/>
      <c r="D127" s="1"/>
      <c r="E127" s="1"/>
      <c r="F127" s="1"/>
      <c r="G127" s="27"/>
      <c r="H127" s="28"/>
      <c r="I127" s="20"/>
    </row>
    <row r="128" spans="1:9" outlineLevel="1" x14ac:dyDescent="0.25">
      <c r="A128" s="10">
        <v>2143</v>
      </c>
      <c r="B128" s="5" t="s">
        <v>99</v>
      </c>
      <c r="C128" s="6"/>
      <c r="D128" s="7"/>
      <c r="E128" s="6"/>
      <c r="F128" s="7"/>
      <c r="G128" s="23"/>
      <c r="H128" s="24"/>
      <c r="I128" s="22"/>
    </row>
    <row r="129" spans="1:9" outlineLevel="1" x14ac:dyDescent="0.25">
      <c r="A129" s="11">
        <v>214310</v>
      </c>
      <c r="B129" s="1" t="s">
        <v>100</v>
      </c>
      <c r="C129" s="1" t="s">
        <v>101</v>
      </c>
      <c r="D129" s="8">
        <v>25</v>
      </c>
      <c r="E129" s="1" t="s">
        <v>12</v>
      </c>
      <c r="F129" s="32"/>
      <c r="G129" s="25">
        <v>2</v>
      </c>
      <c r="H129" s="26">
        <v>3.125</v>
      </c>
      <c r="I129" s="19">
        <f>D129*F129</f>
        <v>0</v>
      </c>
    </row>
    <row r="130" spans="1:9" outlineLevel="1" x14ac:dyDescent="0.25">
      <c r="A130" s="11">
        <v>214320</v>
      </c>
      <c r="B130" s="1" t="s">
        <v>102</v>
      </c>
      <c r="C130" s="1" t="s">
        <v>103</v>
      </c>
      <c r="D130" s="8">
        <v>25</v>
      </c>
      <c r="E130" s="1" t="s">
        <v>12</v>
      </c>
      <c r="F130" s="32"/>
      <c r="G130" s="25">
        <v>8</v>
      </c>
      <c r="H130" s="26">
        <v>12.5</v>
      </c>
      <c r="I130" s="19">
        <f>D130*F130</f>
        <v>0</v>
      </c>
    </row>
    <row r="131" spans="1:9" outlineLevel="1" x14ac:dyDescent="0.25">
      <c r="A131" s="11">
        <v>214330</v>
      </c>
      <c r="B131" s="1" t="s">
        <v>104</v>
      </c>
      <c r="C131" s="1" t="s">
        <v>105</v>
      </c>
      <c r="D131" s="8">
        <v>25</v>
      </c>
      <c r="E131" s="1" t="s">
        <v>12</v>
      </c>
      <c r="F131" s="32"/>
      <c r="G131" s="25">
        <v>24</v>
      </c>
      <c r="H131" s="26">
        <v>37.5</v>
      </c>
      <c r="I131" s="19">
        <f>D131*F131</f>
        <v>0</v>
      </c>
    </row>
    <row r="132" spans="1:9" outlineLevel="1" x14ac:dyDescent="0.25">
      <c r="A132" s="2"/>
      <c r="B132" s="1"/>
      <c r="C132" s="1"/>
      <c r="D132" s="1"/>
      <c r="E132" s="1"/>
      <c r="F132" s="1"/>
      <c r="G132" s="25"/>
      <c r="H132" s="26"/>
      <c r="I132" s="19"/>
    </row>
    <row r="133" spans="1:9" outlineLevel="1" x14ac:dyDescent="0.25">
      <c r="A133" s="10">
        <v>2144</v>
      </c>
      <c r="B133" s="5" t="s">
        <v>106</v>
      </c>
      <c r="C133" s="6"/>
      <c r="D133" s="7"/>
      <c r="E133" s="6"/>
      <c r="F133" s="7"/>
      <c r="G133" s="27"/>
      <c r="H133" s="28"/>
      <c r="I133" s="39"/>
    </row>
    <row r="134" spans="1:9" outlineLevel="1" x14ac:dyDescent="0.25">
      <c r="A134" s="11">
        <v>214410</v>
      </c>
      <c r="B134" s="1" t="s">
        <v>107</v>
      </c>
      <c r="C134" s="1" t="s">
        <v>101</v>
      </c>
      <c r="D134" s="8">
        <v>25</v>
      </c>
      <c r="E134" s="1" t="s">
        <v>12</v>
      </c>
      <c r="F134" s="32"/>
      <c r="G134" s="25">
        <v>3.2</v>
      </c>
      <c r="H134" s="26">
        <v>5</v>
      </c>
      <c r="I134" s="19">
        <f>D134*F134</f>
        <v>0</v>
      </c>
    </row>
    <row r="135" spans="1:9" outlineLevel="1" x14ac:dyDescent="0.25">
      <c r="A135" s="11">
        <v>214420</v>
      </c>
      <c r="B135" s="1" t="s">
        <v>108</v>
      </c>
      <c r="C135" s="1" t="s">
        <v>103</v>
      </c>
      <c r="D135" s="8">
        <v>25</v>
      </c>
      <c r="E135" s="1" t="s">
        <v>12</v>
      </c>
      <c r="F135" s="32"/>
      <c r="G135" s="25">
        <v>12.8</v>
      </c>
      <c r="H135" s="26">
        <v>20</v>
      </c>
      <c r="I135" s="19">
        <f>D135*F135</f>
        <v>0</v>
      </c>
    </row>
    <row r="136" spans="1:9" outlineLevel="1" x14ac:dyDescent="0.25">
      <c r="A136" s="11">
        <v>214430</v>
      </c>
      <c r="B136" s="1" t="s">
        <v>109</v>
      </c>
      <c r="C136" s="1" t="s">
        <v>105</v>
      </c>
      <c r="D136" s="8">
        <v>25</v>
      </c>
      <c r="E136" s="1" t="s">
        <v>12</v>
      </c>
      <c r="F136" s="32"/>
      <c r="G136" s="25">
        <v>38.400000000000006</v>
      </c>
      <c r="H136" s="26">
        <v>60</v>
      </c>
      <c r="I136" s="19">
        <f>D136*F136</f>
        <v>0</v>
      </c>
    </row>
    <row r="137" spans="1:9" outlineLevel="1" x14ac:dyDescent="0.25">
      <c r="A137" s="2"/>
      <c r="B137" s="1"/>
      <c r="C137" s="1"/>
      <c r="D137" s="1"/>
      <c r="E137" s="1"/>
      <c r="F137" s="1"/>
      <c r="G137" s="27"/>
      <c r="H137" s="28"/>
      <c r="I137" s="20"/>
    </row>
    <row r="138" spans="1:9" outlineLevel="1" x14ac:dyDescent="0.25">
      <c r="A138" s="10">
        <v>2145</v>
      </c>
      <c r="B138" s="5" t="s">
        <v>110</v>
      </c>
      <c r="C138" s="6"/>
      <c r="D138" s="7"/>
      <c r="E138" s="6"/>
      <c r="F138" s="7"/>
      <c r="G138" s="27"/>
      <c r="H138" s="28"/>
      <c r="I138" s="39"/>
    </row>
    <row r="139" spans="1:9" outlineLevel="1" x14ac:dyDescent="0.25">
      <c r="A139" s="11">
        <v>214510</v>
      </c>
      <c r="B139" s="1" t="s">
        <v>111</v>
      </c>
      <c r="C139" s="1" t="s">
        <v>20</v>
      </c>
      <c r="D139" s="8">
        <v>15</v>
      </c>
      <c r="E139" s="1" t="s">
        <v>12</v>
      </c>
      <c r="F139" s="32"/>
      <c r="G139" s="25">
        <v>20</v>
      </c>
      <c r="H139" s="26">
        <v>31.25</v>
      </c>
      <c r="I139" s="19">
        <f>D139*F139</f>
        <v>0</v>
      </c>
    </row>
    <row r="140" spans="1:9" outlineLevel="1" x14ac:dyDescent="0.25">
      <c r="A140" s="11">
        <v>214520</v>
      </c>
      <c r="B140" s="1" t="s">
        <v>112</v>
      </c>
      <c r="C140" s="1" t="s">
        <v>20</v>
      </c>
      <c r="D140" s="8">
        <v>15</v>
      </c>
      <c r="E140" s="1" t="s">
        <v>12</v>
      </c>
      <c r="F140" s="32"/>
      <c r="G140" s="25">
        <v>17.600000000000001</v>
      </c>
      <c r="H140" s="26">
        <v>27.5</v>
      </c>
      <c r="I140" s="19">
        <f>D140*F140</f>
        <v>0</v>
      </c>
    </row>
    <row r="141" spans="1:9" outlineLevel="1" x14ac:dyDescent="0.25">
      <c r="A141" s="11">
        <v>214530</v>
      </c>
      <c r="B141" s="1" t="s">
        <v>113</v>
      </c>
      <c r="C141" s="1" t="s">
        <v>20</v>
      </c>
      <c r="D141" s="8">
        <v>15</v>
      </c>
      <c r="E141" s="1" t="s">
        <v>12</v>
      </c>
      <c r="F141" s="32"/>
      <c r="G141" s="25">
        <v>16</v>
      </c>
      <c r="H141" s="26">
        <v>25</v>
      </c>
      <c r="I141" s="19">
        <f>D141*F141</f>
        <v>0</v>
      </c>
    </row>
    <row r="142" spans="1:9" outlineLevel="1" x14ac:dyDescent="0.25">
      <c r="A142" s="2"/>
      <c r="B142" s="1"/>
      <c r="C142" s="1"/>
      <c r="D142" s="1"/>
      <c r="E142" s="1"/>
      <c r="F142" s="1"/>
      <c r="G142" s="27"/>
      <c r="H142" s="28"/>
      <c r="I142" s="20"/>
    </row>
    <row r="143" spans="1:9" outlineLevel="1" x14ac:dyDescent="0.25">
      <c r="A143" s="10">
        <v>215</v>
      </c>
      <c r="B143" s="5" t="s">
        <v>114</v>
      </c>
      <c r="C143" s="6"/>
      <c r="D143" s="7"/>
      <c r="E143" s="6"/>
      <c r="F143" s="7"/>
      <c r="G143" s="27"/>
      <c r="H143" s="28"/>
      <c r="I143" s="39"/>
    </row>
    <row r="144" spans="1:9" outlineLevel="1" x14ac:dyDescent="0.25">
      <c r="A144" s="11">
        <v>215010</v>
      </c>
      <c r="B144" s="1" t="s">
        <v>115</v>
      </c>
      <c r="C144" s="1" t="s">
        <v>20</v>
      </c>
      <c r="D144" s="8">
        <v>50</v>
      </c>
      <c r="E144" s="1" t="s">
        <v>12</v>
      </c>
      <c r="F144" s="32"/>
      <c r="G144" s="25">
        <v>32</v>
      </c>
      <c r="H144" s="26">
        <v>50</v>
      </c>
      <c r="I144" s="19">
        <f>D144*F144</f>
        <v>0</v>
      </c>
    </row>
    <row r="145" spans="1:9" outlineLevel="1" x14ac:dyDescent="0.25">
      <c r="A145" s="11">
        <v>215020</v>
      </c>
      <c r="B145" s="1" t="s">
        <v>116</v>
      </c>
      <c r="C145" s="1" t="s">
        <v>20</v>
      </c>
      <c r="D145" s="8">
        <v>25</v>
      </c>
      <c r="E145" s="1" t="s">
        <v>12</v>
      </c>
      <c r="F145" s="32"/>
      <c r="G145" s="25">
        <v>30</v>
      </c>
      <c r="H145" s="26">
        <v>46.875</v>
      </c>
      <c r="I145" s="19">
        <f>D145*F145</f>
        <v>0</v>
      </c>
    </row>
    <row r="146" spans="1:9" outlineLevel="1" x14ac:dyDescent="0.25">
      <c r="A146" s="11">
        <v>215030</v>
      </c>
      <c r="B146" s="1" t="s">
        <v>117</v>
      </c>
      <c r="C146" s="1" t="s">
        <v>20</v>
      </c>
      <c r="D146" s="8">
        <v>25</v>
      </c>
      <c r="E146" s="1" t="s">
        <v>12</v>
      </c>
      <c r="F146" s="32"/>
      <c r="G146" s="25">
        <v>26</v>
      </c>
      <c r="H146" s="26">
        <v>40.625</v>
      </c>
      <c r="I146" s="19">
        <f>D146*F146</f>
        <v>0</v>
      </c>
    </row>
    <row r="147" spans="1:9" outlineLevel="1" x14ac:dyDescent="0.25">
      <c r="A147" s="2"/>
      <c r="B147" s="1"/>
      <c r="C147" s="1"/>
      <c r="D147" s="1"/>
      <c r="E147" s="1"/>
      <c r="F147" s="1"/>
      <c r="G147" s="27"/>
      <c r="H147" s="28"/>
      <c r="I147" s="20"/>
    </row>
    <row r="148" spans="1:9" outlineLevel="1" x14ac:dyDescent="0.25">
      <c r="A148" s="10">
        <v>22</v>
      </c>
      <c r="B148" s="5" t="s">
        <v>118</v>
      </c>
      <c r="C148" s="6"/>
      <c r="D148" s="7"/>
      <c r="E148" s="6"/>
      <c r="F148" s="7"/>
      <c r="G148" s="27"/>
      <c r="H148" s="28"/>
      <c r="I148" s="39"/>
    </row>
    <row r="149" spans="1:9" outlineLevel="1" x14ac:dyDescent="0.25">
      <c r="A149" s="10">
        <v>220</v>
      </c>
      <c r="B149" s="5" t="s">
        <v>119</v>
      </c>
      <c r="C149" s="6"/>
      <c r="D149" s="7"/>
      <c r="E149" s="6"/>
      <c r="F149" s="7"/>
      <c r="G149" s="27"/>
      <c r="H149" s="28"/>
      <c r="I149" s="39"/>
    </row>
    <row r="150" spans="1:9" outlineLevel="1" x14ac:dyDescent="0.25">
      <c r="A150" s="11">
        <v>220010</v>
      </c>
      <c r="B150" s="1" t="s">
        <v>120</v>
      </c>
      <c r="C150" s="1" t="s">
        <v>20</v>
      </c>
      <c r="D150" s="8">
        <v>15</v>
      </c>
      <c r="E150" s="1" t="s">
        <v>12</v>
      </c>
      <c r="F150" s="32"/>
      <c r="G150" s="25">
        <v>11.25</v>
      </c>
      <c r="H150" s="26">
        <v>15.625</v>
      </c>
      <c r="I150" s="19">
        <f>D150*F150</f>
        <v>0</v>
      </c>
    </row>
    <row r="151" spans="1:9" outlineLevel="1" x14ac:dyDescent="0.25">
      <c r="A151" s="11">
        <v>220020</v>
      </c>
      <c r="B151" s="1" t="s">
        <v>121</v>
      </c>
      <c r="C151" s="1" t="s">
        <v>20</v>
      </c>
      <c r="D151" s="8">
        <v>15</v>
      </c>
      <c r="E151" s="1" t="s">
        <v>12</v>
      </c>
      <c r="F151" s="32"/>
      <c r="G151" s="25">
        <v>6.75</v>
      </c>
      <c r="H151" s="26">
        <v>9.375</v>
      </c>
      <c r="I151" s="19">
        <f>D151*F151</f>
        <v>0</v>
      </c>
    </row>
    <row r="152" spans="1:9" outlineLevel="1" x14ac:dyDescent="0.25">
      <c r="A152" s="2"/>
      <c r="B152" s="1"/>
      <c r="C152" s="1"/>
      <c r="D152" s="1"/>
      <c r="E152" s="1"/>
      <c r="F152" s="1"/>
      <c r="G152" s="27"/>
      <c r="H152" s="28"/>
      <c r="I152" s="20"/>
    </row>
    <row r="153" spans="1:9" outlineLevel="1" x14ac:dyDescent="0.25">
      <c r="A153" s="10">
        <v>221</v>
      </c>
      <c r="B153" s="5" t="s">
        <v>122</v>
      </c>
      <c r="C153" s="6"/>
      <c r="D153" s="7"/>
      <c r="E153" s="6"/>
      <c r="F153" s="7"/>
      <c r="G153" s="27"/>
      <c r="H153" s="28"/>
      <c r="I153" s="39"/>
    </row>
    <row r="154" spans="1:9" outlineLevel="1" x14ac:dyDescent="0.25">
      <c r="A154" s="11">
        <v>221010</v>
      </c>
      <c r="B154" s="1" t="s">
        <v>123</v>
      </c>
      <c r="C154" s="1" t="s">
        <v>20</v>
      </c>
      <c r="D154" s="8">
        <v>10</v>
      </c>
      <c r="E154" s="1" t="s">
        <v>12</v>
      </c>
      <c r="F154" s="8"/>
      <c r="G154" s="25">
        <v>20</v>
      </c>
      <c r="H154" s="26">
        <v>31.25</v>
      </c>
      <c r="I154" s="19">
        <f>D154*F154</f>
        <v>0</v>
      </c>
    </row>
    <row r="155" spans="1:9" outlineLevel="1" x14ac:dyDescent="0.25">
      <c r="A155" s="11">
        <v>221020</v>
      </c>
      <c r="B155" s="1" t="s">
        <v>124</v>
      </c>
      <c r="C155" s="1" t="s">
        <v>20</v>
      </c>
      <c r="D155" s="8">
        <v>20</v>
      </c>
      <c r="E155" s="1" t="s">
        <v>12</v>
      </c>
      <c r="F155" s="8"/>
      <c r="G155" s="25">
        <v>18</v>
      </c>
      <c r="H155" s="26">
        <v>28.125</v>
      </c>
      <c r="I155" s="19">
        <f>D155*F155</f>
        <v>0</v>
      </c>
    </row>
    <row r="156" spans="1:9" outlineLevel="1" x14ac:dyDescent="0.25">
      <c r="A156" s="11">
        <v>221030</v>
      </c>
      <c r="B156" s="1" t="s">
        <v>125</v>
      </c>
      <c r="C156" s="1" t="s">
        <v>20</v>
      </c>
      <c r="D156" s="8">
        <v>30</v>
      </c>
      <c r="E156" s="1" t="s">
        <v>12</v>
      </c>
      <c r="F156" s="8"/>
      <c r="G156" s="25">
        <v>16</v>
      </c>
      <c r="H156" s="26">
        <v>25</v>
      </c>
      <c r="I156" s="19">
        <f>D156*F156</f>
        <v>0</v>
      </c>
    </row>
    <row r="157" spans="1:9" outlineLevel="1" x14ac:dyDescent="0.25">
      <c r="A157" s="2"/>
      <c r="B157" s="1"/>
      <c r="C157" s="1"/>
      <c r="D157" s="1"/>
      <c r="E157" s="1"/>
      <c r="F157" s="1"/>
      <c r="G157" s="27"/>
      <c r="H157" s="28"/>
      <c r="I157" s="20"/>
    </row>
    <row r="158" spans="1:9" outlineLevel="1" x14ac:dyDescent="0.25">
      <c r="A158" s="10">
        <v>222</v>
      </c>
      <c r="B158" s="5" t="s">
        <v>126</v>
      </c>
      <c r="C158" s="6"/>
      <c r="D158" s="7"/>
      <c r="E158" s="6"/>
      <c r="F158" s="7"/>
      <c r="G158" s="27"/>
      <c r="H158" s="28"/>
      <c r="I158" s="39"/>
    </row>
    <row r="159" spans="1:9" outlineLevel="1" x14ac:dyDescent="0.25">
      <c r="A159" s="11">
        <v>222010</v>
      </c>
      <c r="B159" s="1" t="s">
        <v>127</v>
      </c>
      <c r="C159" s="1" t="s">
        <v>20</v>
      </c>
      <c r="D159" s="8">
        <v>50</v>
      </c>
      <c r="E159" s="1" t="s">
        <v>12</v>
      </c>
      <c r="F159" s="32"/>
      <c r="G159" s="25">
        <v>36</v>
      </c>
      <c r="H159" s="26">
        <v>56.25</v>
      </c>
      <c r="I159" s="19">
        <f>D159*F159</f>
        <v>0</v>
      </c>
    </row>
    <row r="160" spans="1:9" outlineLevel="1" x14ac:dyDescent="0.25">
      <c r="A160" s="11">
        <v>222020</v>
      </c>
      <c r="B160" s="1" t="s">
        <v>128</v>
      </c>
      <c r="C160" s="1" t="s">
        <v>20</v>
      </c>
      <c r="D160" s="8">
        <v>50</v>
      </c>
      <c r="E160" s="1" t="s">
        <v>12</v>
      </c>
      <c r="F160" s="32"/>
      <c r="G160" s="25">
        <v>36</v>
      </c>
      <c r="H160" s="26">
        <v>56.25</v>
      </c>
      <c r="I160" s="19">
        <f>D160*F160</f>
        <v>0</v>
      </c>
    </row>
    <row r="161" spans="1:9" outlineLevel="1" x14ac:dyDescent="0.25">
      <c r="A161" s="2"/>
      <c r="B161" s="1"/>
      <c r="C161" s="1"/>
      <c r="D161" s="1"/>
      <c r="E161" s="1"/>
      <c r="F161" s="1"/>
      <c r="G161" s="27"/>
      <c r="H161" s="28"/>
      <c r="I161" s="20"/>
    </row>
    <row r="162" spans="1:9" outlineLevel="1" x14ac:dyDescent="0.25">
      <c r="A162" s="10">
        <v>224</v>
      </c>
      <c r="B162" s="5" t="s">
        <v>129</v>
      </c>
      <c r="C162" s="6"/>
      <c r="D162" s="7"/>
      <c r="E162" s="6"/>
      <c r="F162" s="7"/>
      <c r="G162" s="27"/>
      <c r="H162" s="28"/>
      <c r="I162" s="39"/>
    </row>
    <row r="163" spans="1:9" outlineLevel="1" x14ac:dyDescent="0.25">
      <c r="A163" s="11">
        <v>224010</v>
      </c>
      <c r="B163" s="1" t="s">
        <v>130</v>
      </c>
      <c r="C163" s="1" t="s">
        <v>20</v>
      </c>
      <c r="D163" s="8">
        <v>25</v>
      </c>
      <c r="E163" s="1" t="s">
        <v>12</v>
      </c>
      <c r="F163" s="32"/>
      <c r="G163" s="25">
        <v>64</v>
      </c>
      <c r="H163" s="26">
        <v>100</v>
      </c>
      <c r="I163" s="19">
        <f>D163*F163</f>
        <v>0</v>
      </c>
    </row>
    <row r="164" spans="1:9" outlineLevel="1" x14ac:dyDescent="0.25">
      <c r="A164" s="11">
        <v>224020</v>
      </c>
      <c r="B164" s="1" t="s">
        <v>131</v>
      </c>
      <c r="C164" s="1" t="s">
        <v>20</v>
      </c>
      <c r="D164" s="8">
        <v>25</v>
      </c>
      <c r="E164" s="1" t="s">
        <v>12</v>
      </c>
      <c r="F164" s="32"/>
      <c r="G164" s="25">
        <v>44</v>
      </c>
      <c r="H164" s="26">
        <v>68.75</v>
      </c>
      <c r="I164" s="19">
        <f>D164*F164</f>
        <v>0</v>
      </c>
    </row>
    <row r="165" spans="1:9" outlineLevel="1" x14ac:dyDescent="0.25">
      <c r="A165" s="11">
        <v>224030</v>
      </c>
      <c r="B165" s="1" t="s">
        <v>132</v>
      </c>
      <c r="C165" s="1" t="s">
        <v>20</v>
      </c>
      <c r="D165" s="8">
        <v>150</v>
      </c>
      <c r="E165" s="1" t="s">
        <v>12</v>
      </c>
      <c r="F165" s="32"/>
      <c r="G165" s="25">
        <v>44</v>
      </c>
      <c r="H165" s="26">
        <v>68.75</v>
      </c>
      <c r="I165" s="19">
        <f>D165*F165</f>
        <v>0</v>
      </c>
    </row>
    <row r="166" spans="1:9" outlineLevel="1" x14ac:dyDescent="0.25">
      <c r="A166" s="11">
        <v>224040</v>
      </c>
      <c r="B166" s="1" t="s">
        <v>133</v>
      </c>
      <c r="C166" s="1" t="s">
        <v>20</v>
      </c>
      <c r="D166" s="8">
        <v>250</v>
      </c>
      <c r="E166" s="1" t="s">
        <v>12</v>
      </c>
      <c r="F166" s="32"/>
      <c r="G166" s="25">
        <v>44</v>
      </c>
      <c r="H166" s="26">
        <v>68.75</v>
      </c>
      <c r="I166" s="19">
        <f>D166*F166</f>
        <v>0</v>
      </c>
    </row>
    <row r="167" spans="1:9" outlineLevel="1" x14ac:dyDescent="0.25">
      <c r="A167" s="2"/>
      <c r="B167" s="1"/>
      <c r="C167" s="1"/>
      <c r="D167" s="1"/>
      <c r="E167" s="1"/>
      <c r="F167" s="1"/>
      <c r="G167" s="25"/>
      <c r="H167" s="28"/>
      <c r="I167" s="20"/>
    </row>
    <row r="168" spans="1:9" outlineLevel="1" x14ac:dyDescent="0.25">
      <c r="A168" s="10">
        <v>226</v>
      </c>
      <c r="B168" s="5" t="s">
        <v>134</v>
      </c>
      <c r="C168" s="6"/>
      <c r="D168" s="7"/>
      <c r="E168" s="6"/>
      <c r="F168" s="7"/>
      <c r="G168" s="27"/>
      <c r="H168" s="28"/>
      <c r="I168" s="39"/>
    </row>
    <row r="169" spans="1:9" outlineLevel="1" x14ac:dyDescent="0.25">
      <c r="A169" s="11">
        <v>226010</v>
      </c>
      <c r="B169" s="1" t="s">
        <v>135</v>
      </c>
      <c r="C169" s="1" t="s">
        <v>20</v>
      </c>
      <c r="D169" s="8">
        <v>5</v>
      </c>
      <c r="E169" s="1" t="s">
        <v>12</v>
      </c>
      <c r="F169" s="32"/>
      <c r="G169" s="25">
        <v>42</v>
      </c>
      <c r="H169" s="26">
        <v>75</v>
      </c>
      <c r="I169" s="19">
        <f>D169*F169</f>
        <v>0</v>
      </c>
    </row>
    <row r="170" spans="1:9" outlineLevel="1" x14ac:dyDescent="0.25">
      <c r="A170" s="11">
        <v>226020</v>
      </c>
      <c r="B170" s="1" t="s">
        <v>136</v>
      </c>
      <c r="C170" s="1" t="s">
        <v>20</v>
      </c>
      <c r="D170" s="8">
        <v>10</v>
      </c>
      <c r="E170" s="1" t="s">
        <v>12</v>
      </c>
      <c r="F170" s="32"/>
      <c r="G170" s="25">
        <v>42</v>
      </c>
      <c r="H170" s="26">
        <v>75</v>
      </c>
      <c r="I170" s="19">
        <f>D170*F170</f>
        <v>0</v>
      </c>
    </row>
    <row r="171" spans="1:9" outlineLevel="1" x14ac:dyDescent="0.25">
      <c r="A171" s="2"/>
      <c r="B171" s="1"/>
      <c r="C171" s="1"/>
      <c r="D171" s="1"/>
      <c r="E171" s="1"/>
      <c r="F171" s="34"/>
      <c r="G171" s="27"/>
      <c r="H171" s="28"/>
      <c r="I171" s="20"/>
    </row>
    <row r="172" spans="1:9" outlineLevel="1" x14ac:dyDescent="0.25">
      <c r="A172" s="10">
        <v>227</v>
      </c>
      <c r="B172" s="5" t="s">
        <v>137</v>
      </c>
      <c r="C172" s="6"/>
      <c r="D172" s="7"/>
      <c r="E172" s="6"/>
      <c r="F172" s="7"/>
      <c r="G172" s="27"/>
      <c r="H172" s="28"/>
      <c r="I172" s="39"/>
    </row>
    <row r="173" spans="1:9" outlineLevel="1" x14ac:dyDescent="0.25">
      <c r="A173" s="11">
        <v>227010</v>
      </c>
      <c r="B173" s="1" t="s">
        <v>138</v>
      </c>
      <c r="C173" s="1" t="s">
        <v>20</v>
      </c>
      <c r="D173" s="8">
        <v>2</v>
      </c>
      <c r="E173" s="1" t="s">
        <v>12</v>
      </c>
      <c r="F173" s="32"/>
      <c r="G173" s="25">
        <v>100</v>
      </c>
      <c r="H173" s="26">
        <v>156.25</v>
      </c>
      <c r="I173" s="19">
        <f>D173*F173</f>
        <v>0</v>
      </c>
    </row>
    <row r="174" spans="1:9" outlineLevel="1" x14ac:dyDescent="0.25">
      <c r="A174" s="11">
        <v>227020</v>
      </c>
      <c r="B174" s="1" t="s">
        <v>139</v>
      </c>
      <c r="C174" s="1" t="s">
        <v>20</v>
      </c>
      <c r="D174" s="8">
        <v>5</v>
      </c>
      <c r="E174" s="1" t="s">
        <v>12</v>
      </c>
      <c r="F174" s="32"/>
      <c r="G174" s="25">
        <v>80</v>
      </c>
      <c r="H174" s="26">
        <v>125</v>
      </c>
      <c r="I174" s="19">
        <f>D174*F174</f>
        <v>0</v>
      </c>
    </row>
    <row r="175" spans="1:9" outlineLevel="1" x14ac:dyDescent="0.25">
      <c r="A175" s="2"/>
      <c r="B175" s="1"/>
      <c r="C175" s="1"/>
      <c r="D175" s="1"/>
      <c r="E175" s="1"/>
      <c r="F175" s="1"/>
      <c r="G175" s="27"/>
      <c r="H175" s="28"/>
      <c r="I175" s="20"/>
    </row>
    <row r="176" spans="1:9" outlineLevel="1" x14ac:dyDescent="0.25">
      <c r="A176" s="10">
        <v>23</v>
      </c>
      <c r="B176" s="5" t="s">
        <v>140</v>
      </c>
      <c r="C176" s="6"/>
      <c r="D176" s="7"/>
      <c r="E176" s="6"/>
      <c r="F176" s="7"/>
      <c r="G176" s="27"/>
      <c r="H176" s="28"/>
      <c r="I176" s="39"/>
    </row>
    <row r="177" spans="1:9" outlineLevel="1" x14ac:dyDescent="0.25">
      <c r="A177" s="10">
        <v>230</v>
      </c>
      <c r="B177" s="5" t="s">
        <v>141</v>
      </c>
      <c r="C177" s="6"/>
      <c r="D177" s="7"/>
      <c r="E177" s="6"/>
      <c r="F177" s="7"/>
      <c r="G177" s="27"/>
      <c r="H177" s="28"/>
      <c r="I177" s="39"/>
    </row>
    <row r="178" spans="1:9" outlineLevel="1" x14ac:dyDescent="0.25">
      <c r="A178" s="11">
        <v>230010</v>
      </c>
      <c r="B178" s="1" t="s">
        <v>142</v>
      </c>
      <c r="C178" s="1" t="s">
        <v>20</v>
      </c>
      <c r="D178" s="8">
        <v>60</v>
      </c>
      <c r="E178" s="1" t="s">
        <v>12</v>
      </c>
      <c r="F178" s="32"/>
      <c r="G178" s="25">
        <v>10</v>
      </c>
      <c r="H178" s="26">
        <v>15.625</v>
      </c>
      <c r="I178" s="19">
        <f>D178*F178</f>
        <v>0</v>
      </c>
    </row>
    <row r="179" spans="1:9" outlineLevel="1" x14ac:dyDescent="0.25">
      <c r="A179" s="11">
        <v>230020</v>
      </c>
      <c r="B179" s="1" t="s">
        <v>143</v>
      </c>
      <c r="C179" s="1" t="s">
        <v>20</v>
      </c>
      <c r="D179" s="8">
        <v>60</v>
      </c>
      <c r="E179" s="1" t="s">
        <v>12</v>
      </c>
      <c r="F179" s="32"/>
      <c r="G179" s="25">
        <v>6</v>
      </c>
      <c r="H179" s="26">
        <v>9.375</v>
      </c>
      <c r="I179" s="19">
        <f>D179*F179</f>
        <v>0</v>
      </c>
    </row>
    <row r="180" spans="1:9" outlineLevel="1" x14ac:dyDescent="0.25">
      <c r="A180" s="11">
        <v>230030</v>
      </c>
      <c r="B180" s="1" t="s">
        <v>144</v>
      </c>
      <c r="C180" s="1" t="s">
        <v>20</v>
      </c>
      <c r="D180" s="8">
        <v>40</v>
      </c>
      <c r="E180" s="1" t="s">
        <v>12</v>
      </c>
      <c r="F180" s="32"/>
      <c r="G180" s="25">
        <v>5.2</v>
      </c>
      <c r="H180" s="26">
        <v>8.125</v>
      </c>
      <c r="I180" s="19">
        <f>D180*F180</f>
        <v>0</v>
      </c>
    </row>
    <row r="181" spans="1:9" outlineLevel="1" x14ac:dyDescent="0.25">
      <c r="A181" s="2"/>
      <c r="B181" s="1"/>
      <c r="C181" s="1"/>
      <c r="D181" s="1"/>
      <c r="E181" s="1"/>
      <c r="F181" s="1"/>
      <c r="G181" s="27"/>
      <c r="H181" s="28"/>
      <c r="I181" s="20"/>
    </row>
    <row r="182" spans="1:9" outlineLevel="1" x14ac:dyDescent="0.25">
      <c r="A182" s="10">
        <v>231</v>
      </c>
      <c r="B182" s="5" t="s">
        <v>145</v>
      </c>
      <c r="C182" s="6"/>
      <c r="D182" s="7"/>
      <c r="E182" s="6"/>
      <c r="F182" s="7"/>
      <c r="G182" s="27"/>
      <c r="H182" s="28"/>
      <c r="I182" s="39"/>
    </row>
    <row r="183" spans="1:9" outlineLevel="1" x14ac:dyDescent="0.25">
      <c r="A183" s="11">
        <v>231010</v>
      </c>
      <c r="B183" s="1" t="s">
        <v>146</v>
      </c>
      <c r="C183" s="1" t="s">
        <v>20</v>
      </c>
      <c r="D183" s="8">
        <v>5</v>
      </c>
      <c r="E183" s="1" t="s">
        <v>12</v>
      </c>
      <c r="F183" s="8"/>
      <c r="G183" s="25">
        <v>80</v>
      </c>
      <c r="H183" s="26">
        <v>125</v>
      </c>
      <c r="I183" s="19">
        <f>D183*F183</f>
        <v>0</v>
      </c>
    </row>
    <row r="184" spans="1:9" outlineLevel="1" x14ac:dyDescent="0.25">
      <c r="A184" s="11">
        <v>231020</v>
      </c>
      <c r="B184" s="1" t="s">
        <v>147</v>
      </c>
      <c r="C184" s="1" t="s">
        <v>20</v>
      </c>
      <c r="D184" s="8">
        <v>5</v>
      </c>
      <c r="E184" s="1" t="s">
        <v>12</v>
      </c>
      <c r="F184" s="8"/>
      <c r="G184" s="25">
        <v>68</v>
      </c>
      <c r="H184" s="26">
        <v>106.25</v>
      </c>
      <c r="I184" s="19">
        <f>D184*F184</f>
        <v>0</v>
      </c>
    </row>
    <row r="185" spans="1:9" outlineLevel="1" x14ac:dyDescent="0.25">
      <c r="A185" s="11">
        <v>231030</v>
      </c>
      <c r="B185" s="1" t="s">
        <v>148</v>
      </c>
      <c r="C185" s="1" t="s">
        <v>20</v>
      </c>
      <c r="D185" s="8">
        <v>10</v>
      </c>
      <c r="E185" s="1" t="s">
        <v>12</v>
      </c>
      <c r="F185" s="8"/>
      <c r="G185" s="25">
        <v>56</v>
      </c>
      <c r="H185" s="26">
        <v>87.5</v>
      </c>
      <c r="I185" s="19">
        <f>D185*F185</f>
        <v>0</v>
      </c>
    </row>
    <row r="186" spans="1:9" outlineLevel="1" x14ac:dyDescent="0.25">
      <c r="A186" s="2"/>
      <c r="B186" s="1"/>
      <c r="C186" s="1"/>
      <c r="D186" s="1"/>
      <c r="E186" s="1"/>
      <c r="F186" s="1"/>
      <c r="G186" s="27"/>
      <c r="H186" s="28"/>
      <c r="I186" s="20"/>
    </row>
    <row r="187" spans="1:9" outlineLevel="1" x14ac:dyDescent="0.25">
      <c r="A187" s="10">
        <v>232</v>
      </c>
      <c r="B187" s="5" t="s">
        <v>149</v>
      </c>
      <c r="C187" s="6"/>
      <c r="D187" s="7"/>
      <c r="E187" s="6"/>
      <c r="F187" s="7"/>
      <c r="G187" s="27"/>
      <c r="H187" s="28"/>
      <c r="I187" s="39"/>
    </row>
    <row r="188" spans="1:9" outlineLevel="1" x14ac:dyDescent="0.25">
      <c r="A188" s="10">
        <v>2320</v>
      </c>
      <c r="B188" s="5" t="s">
        <v>150</v>
      </c>
      <c r="C188" s="6"/>
      <c r="D188" s="7"/>
      <c r="E188" s="6"/>
      <c r="F188" s="7"/>
      <c r="G188" s="27"/>
      <c r="H188" s="28"/>
      <c r="I188" s="39"/>
    </row>
    <row r="189" spans="1:9" outlineLevel="1" x14ac:dyDescent="0.25">
      <c r="A189" s="11">
        <v>232010</v>
      </c>
      <c r="B189" s="1" t="s">
        <v>151</v>
      </c>
      <c r="C189" s="1" t="s">
        <v>20</v>
      </c>
      <c r="D189" s="8">
        <v>20</v>
      </c>
      <c r="E189" s="1" t="s">
        <v>12</v>
      </c>
      <c r="F189" s="8"/>
      <c r="G189" s="25">
        <v>400</v>
      </c>
      <c r="H189" s="26">
        <v>625</v>
      </c>
      <c r="I189" s="19">
        <f>D189*F189</f>
        <v>0</v>
      </c>
    </row>
    <row r="190" spans="1:9" outlineLevel="1" x14ac:dyDescent="0.25">
      <c r="A190" s="11">
        <v>232020</v>
      </c>
      <c r="B190" s="1" t="s">
        <v>152</v>
      </c>
      <c r="C190" s="1" t="s">
        <v>20</v>
      </c>
      <c r="D190" s="8">
        <v>20</v>
      </c>
      <c r="E190" s="1" t="s">
        <v>12</v>
      </c>
      <c r="F190" s="8"/>
      <c r="G190" s="25">
        <v>320</v>
      </c>
      <c r="H190" s="26">
        <v>500</v>
      </c>
      <c r="I190" s="19">
        <f>D190*F190</f>
        <v>0</v>
      </c>
    </row>
    <row r="191" spans="1:9" outlineLevel="1" x14ac:dyDescent="0.25">
      <c r="A191" s="11">
        <v>232030</v>
      </c>
      <c r="B191" s="1" t="s">
        <v>153</v>
      </c>
      <c r="C191" s="1" t="s">
        <v>20</v>
      </c>
      <c r="D191" s="8">
        <v>20</v>
      </c>
      <c r="E191" s="1" t="s">
        <v>12</v>
      </c>
      <c r="F191" s="32"/>
      <c r="G191" s="25">
        <v>280</v>
      </c>
      <c r="H191" s="26">
        <v>437.5</v>
      </c>
      <c r="I191" s="19">
        <f>D191*F191</f>
        <v>0</v>
      </c>
    </row>
    <row r="192" spans="1:9" outlineLevel="1" x14ac:dyDescent="0.25">
      <c r="A192" s="2"/>
      <c r="B192" s="1"/>
      <c r="C192" s="1"/>
      <c r="D192" s="1"/>
      <c r="E192" s="1"/>
      <c r="F192" s="1"/>
      <c r="G192" s="27"/>
      <c r="H192" s="28"/>
      <c r="I192" s="20"/>
    </row>
    <row r="193" spans="1:9" outlineLevel="1" x14ac:dyDescent="0.25">
      <c r="A193" s="10">
        <v>2321</v>
      </c>
      <c r="B193" s="5" t="s">
        <v>154</v>
      </c>
      <c r="C193" s="6"/>
      <c r="D193" s="7"/>
      <c r="E193" s="6"/>
      <c r="F193" s="7"/>
      <c r="G193" s="27"/>
      <c r="H193" s="28"/>
      <c r="I193" s="39"/>
    </row>
    <row r="194" spans="1:9" outlineLevel="1" x14ac:dyDescent="0.25">
      <c r="A194" s="11">
        <v>232110</v>
      </c>
      <c r="B194" s="1" t="s">
        <v>155</v>
      </c>
      <c r="C194" s="1" t="s">
        <v>20</v>
      </c>
      <c r="D194" s="8">
        <v>15</v>
      </c>
      <c r="E194" s="1" t="s">
        <v>12</v>
      </c>
      <c r="F194" s="8"/>
      <c r="G194" s="25">
        <v>280</v>
      </c>
      <c r="H194" s="26">
        <v>437.5</v>
      </c>
      <c r="I194" s="19">
        <f>D194*F194</f>
        <v>0</v>
      </c>
    </row>
    <row r="195" spans="1:9" outlineLevel="1" x14ac:dyDescent="0.25">
      <c r="A195" s="11">
        <v>232120</v>
      </c>
      <c r="B195" s="1" t="s">
        <v>156</v>
      </c>
      <c r="C195" s="1" t="s">
        <v>20</v>
      </c>
      <c r="D195" s="8">
        <v>15</v>
      </c>
      <c r="E195" s="1" t="s">
        <v>12</v>
      </c>
      <c r="F195" s="8"/>
      <c r="G195" s="25">
        <v>220</v>
      </c>
      <c r="H195" s="26">
        <v>343.75</v>
      </c>
      <c r="I195" s="19">
        <f>D195*F195</f>
        <v>0</v>
      </c>
    </row>
    <row r="196" spans="1:9" outlineLevel="1" x14ac:dyDescent="0.25">
      <c r="A196" s="11">
        <v>232130</v>
      </c>
      <c r="B196" s="1" t="s">
        <v>157</v>
      </c>
      <c r="C196" s="1" t="s">
        <v>20</v>
      </c>
      <c r="D196" s="8">
        <v>15</v>
      </c>
      <c r="E196" s="1" t="s">
        <v>12</v>
      </c>
      <c r="F196" s="32"/>
      <c r="G196" s="25">
        <v>200</v>
      </c>
      <c r="H196" s="26">
        <v>312.5</v>
      </c>
      <c r="I196" s="19">
        <f>D196*F196</f>
        <v>0</v>
      </c>
    </row>
    <row r="197" spans="1:9" outlineLevel="1" x14ac:dyDescent="0.25">
      <c r="A197" s="2"/>
      <c r="B197" s="1"/>
      <c r="C197" s="1"/>
      <c r="D197" s="1"/>
      <c r="E197" s="1"/>
      <c r="F197" s="1"/>
      <c r="G197" s="27"/>
      <c r="H197" s="28"/>
      <c r="I197" s="20"/>
    </row>
    <row r="198" spans="1:9" outlineLevel="1" x14ac:dyDescent="0.25">
      <c r="A198" s="10">
        <v>2322</v>
      </c>
      <c r="B198" s="5" t="s">
        <v>158</v>
      </c>
      <c r="C198" s="6"/>
      <c r="D198" s="7"/>
      <c r="E198" s="6"/>
      <c r="F198" s="7"/>
      <c r="G198" s="27"/>
      <c r="H198" s="28"/>
      <c r="I198" s="39"/>
    </row>
    <row r="199" spans="1:9" outlineLevel="1" x14ac:dyDescent="0.25">
      <c r="A199" s="11">
        <v>232210</v>
      </c>
      <c r="B199" s="1" t="s">
        <v>159</v>
      </c>
      <c r="C199" s="1" t="s">
        <v>20</v>
      </c>
      <c r="D199" s="8">
        <v>50</v>
      </c>
      <c r="E199" s="1" t="s">
        <v>12</v>
      </c>
      <c r="F199" s="8"/>
      <c r="G199" s="25">
        <v>600</v>
      </c>
      <c r="H199" s="26">
        <v>937.5</v>
      </c>
      <c r="I199" s="19">
        <f>D199*F199</f>
        <v>0</v>
      </c>
    </row>
    <row r="200" spans="1:9" outlineLevel="1" x14ac:dyDescent="0.25">
      <c r="A200" s="11">
        <v>232220</v>
      </c>
      <c r="B200" s="1" t="s">
        <v>160</v>
      </c>
      <c r="C200" s="1" t="s">
        <v>20</v>
      </c>
      <c r="D200" s="8">
        <v>50</v>
      </c>
      <c r="E200" s="1" t="s">
        <v>12</v>
      </c>
      <c r="F200" s="8"/>
      <c r="G200" s="25">
        <v>540</v>
      </c>
      <c r="H200" s="26">
        <v>843.75</v>
      </c>
      <c r="I200" s="19">
        <f>D200*F200</f>
        <v>0</v>
      </c>
    </row>
    <row r="201" spans="1:9" outlineLevel="1" x14ac:dyDescent="0.25">
      <c r="A201" s="11">
        <v>232230</v>
      </c>
      <c r="B201" s="1" t="s">
        <v>161</v>
      </c>
      <c r="C201" s="1" t="s">
        <v>20</v>
      </c>
      <c r="D201" s="8">
        <v>50</v>
      </c>
      <c r="E201" s="1" t="s">
        <v>12</v>
      </c>
      <c r="F201" s="8"/>
      <c r="G201" s="25">
        <v>500</v>
      </c>
      <c r="H201" s="26">
        <v>781.25</v>
      </c>
      <c r="I201" s="19">
        <f>D201*F201</f>
        <v>0</v>
      </c>
    </row>
    <row r="202" spans="1:9" outlineLevel="1" x14ac:dyDescent="0.25">
      <c r="A202" s="2"/>
      <c r="B202" s="1"/>
      <c r="C202" s="1"/>
      <c r="D202" s="1"/>
      <c r="E202" s="1"/>
      <c r="F202" s="1"/>
      <c r="G202" s="27"/>
      <c r="H202" s="28"/>
      <c r="I202" s="20"/>
    </row>
    <row r="203" spans="1:9" outlineLevel="1" x14ac:dyDescent="0.25">
      <c r="A203" s="10">
        <v>2323</v>
      </c>
      <c r="B203" s="5" t="s">
        <v>162</v>
      </c>
      <c r="C203" s="6"/>
      <c r="D203" s="7"/>
      <c r="E203" s="6"/>
      <c r="F203" s="7"/>
      <c r="G203" s="27"/>
      <c r="H203" s="28"/>
      <c r="I203" s="39"/>
    </row>
    <row r="204" spans="1:9" outlineLevel="1" x14ac:dyDescent="0.25">
      <c r="A204" s="11">
        <v>232310</v>
      </c>
      <c r="B204" s="1" t="s">
        <v>163</v>
      </c>
      <c r="C204" s="1" t="s">
        <v>20</v>
      </c>
      <c r="D204" s="8">
        <v>125</v>
      </c>
      <c r="E204" s="1" t="s">
        <v>12</v>
      </c>
      <c r="F204" s="32"/>
      <c r="G204" s="25">
        <v>28</v>
      </c>
      <c r="H204" s="26">
        <v>43.75</v>
      </c>
      <c r="I204" s="19">
        <f>D204*F204</f>
        <v>0</v>
      </c>
    </row>
    <row r="205" spans="1:9" outlineLevel="1" x14ac:dyDescent="0.25">
      <c r="A205" s="2"/>
      <c r="B205" s="1"/>
      <c r="C205" s="1"/>
      <c r="D205" s="1"/>
      <c r="E205" s="1"/>
      <c r="F205" s="1"/>
      <c r="G205" s="27"/>
      <c r="H205" s="28"/>
      <c r="I205" s="20"/>
    </row>
    <row r="206" spans="1:9" outlineLevel="1" x14ac:dyDescent="0.25">
      <c r="A206" s="10">
        <v>2324</v>
      </c>
      <c r="B206" s="5" t="s">
        <v>164</v>
      </c>
      <c r="C206" s="6"/>
      <c r="D206" s="7"/>
      <c r="E206" s="6"/>
      <c r="F206" s="7"/>
      <c r="G206" s="27"/>
      <c r="H206" s="28"/>
      <c r="I206" s="39"/>
    </row>
    <row r="207" spans="1:9" outlineLevel="1" x14ac:dyDescent="0.25">
      <c r="A207" s="11">
        <v>232410</v>
      </c>
      <c r="B207" s="1" t="s">
        <v>165</v>
      </c>
      <c r="C207" s="1" t="s">
        <v>20</v>
      </c>
      <c r="D207" s="8">
        <v>20</v>
      </c>
      <c r="E207" s="1" t="s">
        <v>12</v>
      </c>
      <c r="F207" s="29"/>
      <c r="G207" s="25">
        <v>40</v>
      </c>
      <c r="H207" s="26">
        <v>62.5</v>
      </c>
      <c r="I207" s="19">
        <f>D207*F207</f>
        <v>0</v>
      </c>
    </row>
    <row r="208" spans="1:9" outlineLevel="1" x14ac:dyDescent="0.25">
      <c r="A208" s="11">
        <v>232420</v>
      </c>
      <c r="B208" s="1" t="s">
        <v>166</v>
      </c>
      <c r="C208" s="1" t="s">
        <v>20</v>
      </c>
      <c r="D208" s="8">
        <v>20</v>
      </c>
      <c r="E208" s="1" t="s">
        <v>12</v>
      </c>
      <c r="F208" s="33"/>
      <c r="G208" s="25">
        <v>33.6</v>
      </c>
      <c r="H208" s="26">
        <v>52.5</v>
      </c>
      <c r="I208" s="19">
        <f>D208*F208</f>
        <v>0</v>
      </c>
    </row>
    <row r="209" spans="1:9" outlineLevel="1" x14ac:dyDescent="0.25">
      <c r="A209" s="11">
        <v>232430</v>
      </c>
      <c r="B209" s="1" t="s">
        <v>167</v>
      </c>
      <c r="C209" s="1" t="s">
        <v>20</v>
      </c>
      <c r="D209" s="8">
        <v>20</v>
      </c>
      <c r="E209" s="1" t="s">
        <v>12</v>
      </c>
      <c r="F209" s="33"/>
      <c r="G209" s="25">
        <v>30.400000000000002</v>
      </c>
      <c r="H209" s="26">
        <v>47.5</v>
      </c>
      <c r="I209" s="19">
        <f>D209*F209</f>
        <v>0</v>
      </c>
    </row>
    <row r="210" spans="1:9" outlineLevel="1" x14ac:dyDescent="0.25">
      <c r="A210" s="2"/>
      <c r="B210" s="1"/>
      <c r="C210" s="1"/>
      <c r="D210" s="1"/>
      <c r="E210" s="1"/>
      <c r="F210" s="1"/>
      <c r="G210" s="27"/>
      <c r="H210" s="28"/>
      <c r="I210" s="20"/>
    </row>
    <row r="211" spans="1:9" outlineLevel="1" x14ac:dyDescent="0.25">
      <c r="A211" s="10">
        <v>233</v>
      </c>
      <c r="B211" s="5" t="s">
        <v>168</v>
      </c>
      <c r="C211" s="6"/>
      <c r="D211" s="7"/>
      <c r="E211" s="6"/>
      <c r="F211" s="7"/>
      <c r="G211" s="27"/>
      <c r="H211" s="28"/>
      <c r="I211" s="39"/>
    </row>
    <row r="212" spans="1:9" outlineLevel="1" x14ac:dyDescent="0.25">
      <c r="A212" s="11">
        <v>233010</v>
      </c>
      <c r="B212" s="1" t="s">
        <v>169</v>
      </c>
      <c r="C212" s="1" t="s">
        <v>20</v>
      </c>
      <c r="D212" s="8">
        <v>20</v>
      </c>
      <c r="E212" s="1" t="s">
        <v>12</v>
      </c>
      <c r="F212" s="33"/>
      <c r="G212" s="25">
        <v>120</v>
      </c>
      <c r="H212" s="26">
        <v>187.5</v>
      </c>
      <c r="I212" s="19">
        <f t="shared" ref="I212:I220" si="1">D212*F212</f>
        <v>0</v>
      </c>
    </row>
    <row r="213" spans="1:9" outlineLevel="1" x14ac:dyDescent="0.25">
      <c r="A213" s="11">
        <v>233020</v>
      </c>
      <c r="B213" s="1" t="s">
        <v>170</v>
      </c>
      <c r="C213" s="1" t="s">
        <v>20</v>
      </c>
      <c r="D213" s="8">
        <v>20</v>
      </c>
      <c r="E213" s="1" t="s">
        <v>12</v>
      </c>
      <c r="F213" s="33"/>
      <c r="G213" s="25">
        <v>100</v>
      </c>
      <c r="H213" s="26">
        <v>156.25</v>
      </c>
      <c r="I213" s="19">
        <f t="shared" si="1"/>
        <v>0</v>
      </c>
    </row>
    <row r="214" spans="1:9" outlineLevel="1" x14ac:dyDescent="0.25">
      <c r="A214" s="11">
        <v>233030</v>
      </c>
      <c r="B214" s="1" t="s">
        <v>171</v>
      </c>
      <c r="C214" s="1" t="s">
        <v>20</v>
      </c>
      <c r="D214" s="8">
        <v>20</v>
      </c>
      <c r="E214" s="1" t="s">
        <v>12</v>
      </c>
      <c r="F214" s="33"/>
      <c r="G214" s="25">
        <v>88</v>
      </c>
      <c r="H214" s="26">
        <v>137.5</v>
      </c>
      <c r="I214" s="19">
        <f t="shared" si="1"/>
        <v>0</v>
      </c>
    </row>
    <row r="215" spans="1:9" outlineLevel="1" x14ac:dyDescent="0.25">
      <c r="A215" s="11">
        <v>233040</v>
      </c>
      <c r="B215" s="1" t="s">
        <v>172</v>
      </c>
      <c r="C215" s="1" t="s">
        <v>20</v>
      </c>
      <c r="D215" s="8">
        <v>50</v>
      </c>
      <c r="E215" s="1" t="s">
        <v>12</v>
      </c>
      <c r="F215" s="33"/>
      <c r="G215" s="25">
        <v>32</v>
      </c>
      <c r="H215" s="26">
        <v>50</v>
      </c>
      <c r="I215" s="19">
        <f t="shared" si="1"/>
        <v>0</v>
      </c>
    </row>
    <row r="216" spans="1:9" outlineLevel="1" x14ac:dyDescent="0.25">
      <c r="A216" s="11">
        <v>233050</v>
      </c>
      <c r="B216" s="1" t="s">
        <v>173</v>
      </c>
      <c r="C216" s="1" t="s">
        <v>20</v>
      </c>
      <c r="D216" s="8">
        <v>50</v>
      </c>
      <c r="E216" s="1" t="s">
        <v>12</v>
      </c>
      <c r="F216" s="33"/>
      <c r="G216" s="25">
        <v>12</v>
      </c>
      <c r="H216" s="26">
        <v>18.75</v>
      </c>
      <c r="I216" s="19">
        <f t="shared" si="1"/>
        <v>0</v>
      </c>
    </row>
    <row r="217" spans="1:9" outlineLevel="1" x14ac:dyDescent="0.25">
      <c r="A217" s="11">
        <v>233060</v>
      </c>
      <c r="B217" s="1" t="s">
        <v>174</v>
      </c>
      <c r="C217" s="1" t="s">
        <v>20</v>
      </c>
      <c r="D217" s="8">
        <v>50</v>
      </c>
      <c r="E217" s="1" t="s">
        <v>12</v>
      </c>
      <c r="F217" s="33"/>
      <c r="G217" s="25">
        <v>12</v>
      </c>
      <c r="H217" s="26">
        <v>18.75</v>
      </c>
      <c r="I217" s="19">
        <f t="shared" si="1"/>
        <v>0</v>
      </c>
    </row>
    <row r="218" spans="1:9" outlineLevel="1" x14ac:dyDescent="0.25">
      <c r="A218" s="11">
        <v>233070</v>
      </c>
      <c r="B218" s="1" t="s">
        <v>175</v>
      </c>
      <c r="C218" s="1" t="s">
        <v>20</v>
      </c>
      <c r="D218" s="8">
        <v>150</v>
      </c>
      <c r="E218" s="1" t="s">
        <v>12</v>
      </c>
      <c r="F218" s="33"/>
      <c r="G218" s="25">
        <v>32</v>
      </c>
      <c r="H218" s="26">
        <v>50</v>
      </c>
      <c r="I218" s="19">
        <f t="shared" si="1"/>
        <v>0</v>
      </c>
    </row>
    <row r="219" spans="1:9" outlineLevel="1" x14ac:dyDescent="0.25">
      <c r="A219" s="11">
        <v>233080</v>
      </c>
      <c r="B219" s="1" t="s">
        <v>176</v>
      </c>
      <c r="C219" s="1" t="s">
        <v>20</v>
      </c>
      <c r="D219" s="8">
        <v>100</v>
      </c>
      <c r="E219" s="1" t="s">
        <v>12</v>
      </c>
      <c r="F219" s="33"/>
      <c r="G219" s="25">
        <v>28</v>
      </c>
      <c r="H219" s="26">
        <v>43.75</v>
      </c>
      <c r="I219" s="19">
        <f t="shared" si="1"/>
        <v>0</v>
      </c>
    </row>
    <row r="220" spans="1:9" outlineLevel="1" x14ac:dyDescent="0.25">
      <c r="A220" s="11">
        <v>233090</v>
      </c>
      <c r="B220" s="1" t="s">
        <v>177</v>
      </c>
      <c r="C220" s="1" t="s">
        <v>20</v>
      </c>
      <c r="D220" s="8">
        <v>100</v>
      </c>
      <c r="E220" s="1" t="s">
        <v>12</v>
      </c>
      <c r="F220" s="33"/>
      <c r="G220" s="25">
        <v>25.6</v>
      </c>
      <c r="H220" s="26">
        <v>40</v>
      </c>
      <c r="I220" s="19">
        <f t="shared" si="1"/>
        <v>0</v>
      </c>
    </row>
    <row r="221" spans="1:9" outlineLevel="1" x14ac:dyDescent="0.25">
      <c r="A221" s="2"/>
      <c r="B221" s="1"/>
      <c r="C221" s="1"/>
      <c r="D221" s="1"/>
      <c r="E221" s="1"/>
      <c r="F221" s="1"/>
      <c r="G221" s="27"/>
      <c r="H221" s="28"/>
      <c r="I221" s="20"/>
    </row>
    <row r="222" spans="1:9" outlineLevel="1" x14ac:dyDescent="0.25">
      <c r="A222" s="10">
        <v>234</v>
      </c>
      <c r="B222" s="5" t="s">
        <v>178</v>
      </c>
      <c r="C222" s="6"/>
      <c r="D222" s="7"/>
      <c r="E222" s="6"/>
      <c r="F222" s="7"/>
      <c r="G222" s="27"/>
      <c r="H222" s="28"/>
      <c r="I222" s="39"/>
    </row>
    <row r="223" spans="1:9" outlineLevel="1" x14ac:dyDescent="0.25">
      <c r="A223" s="11">
        <v>234010</v>
      </c>
      <c r="B223" s="1" t="s">
        <v>179</v>
      </c>
      <c r="C223" s="1" t="s">
        <v>20</v>
      </c>
      <c r="D223" s="8">
        <v>50</v>
      </c>
      <c r="E223" s="1" t="s">
        <v>12</v>
      </c>
      <c r="F223" s="32"/>
      <c r="G223" s="25">
        <v>42</v>
      </c>
      <c r="H223" s="26">
        <v>75</v>
      </c>
      <c r="I223" s="19">
        <f>D223*F223</f>
        <v>0</v>
      </c>
    </row>
    <row r="224" spans="1:9" outlineLevel="1" x14ac:dyDescent="0.25">
      <c r="A224" s="11">
        <v>234020</v>
      </c>
      <c r="B224" s="1" t="s">
        <v>180</v>
      </c>
      <c r="C224" s="1" t="s">
        <v>20</v>
      </c>
      <c r="D224" s="8">
        <v>50</v>
      </c>
      <c r="E224" s="1" t="s">
        <v>12</v>
      </c>
      <c r="F224" s="32"/>
      <c r="G224" s="25">
        <v>42</v>
      </c>
      <c r="H224" s="26">
        <v>75</v>
      </c>
      <c r="I224" s="19">
        <f>D224*F224</f>
        <v>0</v>
      </c>
    </row>
    <row r="225" spans="1:9" outlineLevel="1" x14ac:dyDescent="0.25">
      <c r="A225" s="11">
        <v>234030</v>
      </c>
      <c r="B225" s="1" t="s">
        <v>181</v>
      </c>
      <c r="C225" s="1" t="s">
        <v>20</v>
      </c>
      <c r="D225" s="8">
        <v>50</v>
      </c>
      <c r="E225" s="1" t="s">
        <v>12</v>
      </c>
      <c r="F225" s="32"/>
      <c r="G225" s="25">
        <v>42</v>
      </c>
      <c r="H225" s="26">
        <v>75</v>
      </c>
      <c r="I225" s="19">
        <f>D225*F225</f>
        <v>0</v>
      </c>
    </row>
    <row r="226" spans="1:9" outlineLevel="1" x14ac:dyDescent="0.25">
      <c r="A226" s="2"/>
      <c r="B226" s="1"/>
      <c r="C226" s="1"/>
      <c r="D226" s="1"/>
      <c r="E226" s="1"/>
      <c r="F226" s="1"/>
      <c r="G226" s="27"/>
      <c r="H226" s="28"/>
      <c r="I226" s="20"/>
    </row>
    <row r="227" spans="1:9" outlineLevel="1" x14ac:dyDescent="0.25">
      <c r="A227" s="10">
        <v>235</v>
      </c>
      <c r="B227" s="5" t="s">
        <v>182</v>
      </c>
      <c r="C227" s="6"/>
      <c r="D227" s="7"/>
      <c r="E227" s="6"/>
      <c r="F227" s="7"/>
      <c r="G227" s="27"/>
      <c r="H227" s="28"/>
      <c r="I227" s="39"/>
    </row>
    <row r="228" spans="1:9" outlineLevel="1" x14ac:dyDescent="0.25">
      <c r="A228" s="10">
        <v>2350</v>
      </c>
      <c r="B228" s="5" t="s">
        <v>183</v>
      </c>
      <c r="C228" s="6"/>
      <c r="D228" s="7"/>
      <c r="E228" s="6"/>
      <c r="F228" s="7"/>
      <c r="G228" s="27"/>
      <c r="H228" s="28"/>
      <c r="I228" s="39"/>
    </row>
    <row r="229" spans="1:9" outlineLevel="1" x14ac:dyDescent="0.25">
      <c r="A229" s="11">
        <v>235010</v>
      </c>
      <c r="B229" s="1" t="s">
        <v>184</v>
      </c>
      <c r="C229" s="1" t="s">
        <v>20</v>
      </c>
      <c r="D229" s="8">
        <v>100</v>
      </c>
      <c r="E229" s="1" t="s">
        <v>12</v>
      </c>
      <c r="F229" s="32"/>
      <c r="G229" s="25">
        <v>10</v>
      </c>
      <c r="H229" s="26">
        <v>15.625</v>
      </c>
      <c r="I229" s="19">
        <f>D229*F229</f>
        <v>0</v>
      </c>
    </row>
    <row r="230" spans="1:9" outlineLevel="1" x14ac:dyDescent="0.25">
      <c r="A230" s="11">
        <v>235020</v>
      </c>
      <c r="B230" s="1" t="s">
        <v>185</v>
      </c>
      <c r="C230" s="1" t="s">
        <v>20</v>
      </c>
      <c r="D230" s="8">
        <v>100</v>
      </c>
      <c r="E230" s="1" t="s">
        <v>12</v>
      </c>
      <c r="F230" s="32"/>
      <c r="G230" s="25">
        <v>6</v>
      </c>
      <c r="H230" s="26">
        <v>9.375</v>
      </c>
      <c r="I230" s="19">
        <f>D230*F230</f>
        <v>0</v>
      </c>
    </row>
    <row r="231" spans="1:9" outlineLevel="1" x14ac:dyDescent="0.25">
      <c r="A231" s="11">
        <v>235030</v>
      </c>
      <c r="B231" s="1" t="s">
        <v>186</v>
      </c>
      <c r="C231" s="1" t="s">
        <v>20</v>
      </c>
      <c r="D231" s="8">
        <v>100</v>
      </c>
      <c r="E231" s="1" t="s">
        <v>12</v>
      </c>
      <c r="F231" s="32"/>
      <c r="G231" s="25">
        <v>5.2</v>
      </c>
      <c r="H231" s="26">
        <v>8.125</v>
      </c>
      <c r="I231" s="19">
        <f>D231*F231</f>
        <v>0</v>
      </c>
    </row>
    <row r="232" spans="1:9" outlineLevel="1" x14ac:dyDescent="0.25">
      <c r="A232" s="11">
        <v>235040</v>
      </c>
      <c r="B232" s="1" t="s">
        <v>187</v>
      </c>
      <c r="C232" s="1" t="s">
        <v>20</v>
      </c>
      <c r="D232" s="8">
        <v>100</v>
      </c>
      <c r="E232" s="1" t="s">
        <v>12</v>
      </c>
      <c r="F232" s="32"/>
      <c r="G232" s="25">
        <v>4.4000000000000004</v>
      </c>
      <c r="H232" s="26">
        <v>6.875</v>
      </c>
      <c r="I232" s="19">
        <f>D232*F232</f>
        <v>0</v>
      </c>
    </row>
    <row r="233" spans="1:9" outlineLevel="1" x14ac:dyDescent="0.25">
      <c r="A233" s="2"/>
      <c r="B233" s="1"/>
      <c r="C233" s="1"/>
      <c r="D233" s="1"/>
      <c r="E233" s="1"/>
      <c r="F233" s="1"/>
      <c r="G233" s="27"/>
      <c r="H233" s="28"/>
      <c r="I233" s="20"/>
    </row>
    <row r="234" spans="1:9" outlineLevel="1" x14ac:dyDescent="0.25">
      <c r="A234" s="10">
        <v>2351</v>
      </c>
      <c r="B234" s="5" t="s">
        <v>188</v>
      </c>
      <c r="C234" s="6"/>
      <c r="D234" s="7"/>
      <c r="E234" s="6"/>
      <c r="F234" s="7"/>
      <c r="G234" s="27"/>
      <c r="H234" s="28"/>
      <c r="I234" s="39"/>
    </row>
    <row r="235" spans="1:9" outlineLevel="1" x14ac:dyDescent="0.25">
      <c r="A235" s="11">
        <v>235110</v>
      </c>
      <c r="B235" s="1" t="s">
        <v>189</v>
      </c>
      <c r="C235" s="1" t="s">
        <v>20</v>
      </c>
      <c r="D235" s="8">
        <v>20</v>
      </c>
      <c r="E235" s="1" t="s">
        <v>12</v>
      </c>
      <c r="F235" s="8"/>
      <c r="G235" s="25">
        <v>120</v>
      </c>
      <c r="H235" s="26">
        <v>187.5</v>
      </c>
      <c r="I235" s="19">
        <f>D235*F235</f>
        <v>0</v>
      </c>
    </row>
    <row r="236" spans="1:9" outlineLevel="1" x14ac:dyDescent="0.25">
      <c r="A236" s="11">
        <v>235120</v>
      </c>
      <c r="B236" s="1" t="s">
        <v>190</v>
      </c>
      <c r="C236" s="1" t="s">
        <v>20</v>
      </c>
      <c r="D236" s="8">
        <v>20</v>
      </c>
      <c r="E236" s="1" t="s">
        <v>12</v>
      </c>
      <c r="F236" s="8"/>
      <c r="G236" s="25">
        <v>96</v>
      </c>
      <c r="H236" s="26">
        <v>150</v>
      </c>
      <c r="I236" s="19">
        <f>D236*F236</f>
        <v>0</v>
      </c>
    </row>
    <row r="237" spans="1:9" outlineLevel="1" x14ac:dyDescent="0.25">
      <c r="A237" s="11">
        <v>235130</v>
      </c>
      <c r="B237" s="1" t="s">
        <v>191</v>
      </c>
      <c r="C237" s="1" t="s">
        <v>20</v>
      </c>
      <c r="D237" s="8">
        <v>20</v>
      </c>
      <c r="E237" s="1" t="s">
        <v>12</v>
      </c>
      <c r="F237" s="32"/>
      <c r="G237" s="25">
        <v>88</v>
      </c>
      <c r="H237" s="26">
        <v>137.5</v>
      </c>
      <c r="I237" s="19">
        <f>D237*F237</f>
        <v>0</v>
      </c>
    </row>
    <row r="238" spans="1:9" outlineLevel="1" x14ac:dyDescent="0.25">
      <c r="A238" s="2"/>
      <c r="B238" s="1"/>
      <c r="C238" s="1"/>
      <c r="D238" s="1"/>
      <c r="E238" s="1"/>
      <c r="F238" s="1"/>
      <c r="G238" s="27"/>
      <c r="H238" s="28"/>
      <c r="I238" s="20"/>
    </row>
    <row r="239" spans="1:9" outlineLevel="1" x14ac:dyDescent="0.25">
      <c r="A239" s="10">
        <v>2352</v>
      </c>
      <c r="B239" s="5" t="s">
        <v>192</v>
      </c>
      <c r="C239" s="6"/>
      <c r="D239" s="7"/>
      <c r="E239" s="6"/>
      <c r="F239" s="7"/>
      <c r="G239" s="27"/>
      <c r="H239" s="28"/>
      <c r="I239" s="39"/>
    </row>
    <row r="240" spans="1:9" outlineLevel="1" x14ac:dyDescent="0.25">
      <c r="A240" s="11">
        <v>235210</v>
      </c>
      <c r="B240" s="1" t="s">
        <v>193</v>
      </c>
      <c r="C240" s="1" t="s">
        <v>20</v>
      </c>
      <c r="D240" s="8">
        <v>20</v>
      </c>
      <c r="E240" s="1" t="s">
        <v>12</v>
      </c>
      <c r="F240" s="8"/>
      <c r="G240" s="25">
        <v>120</v>
      </c>
      <c r="H240" s="26">
        <v>187.5</v>
      </c>
      <c r="I240" s="19">
        <f>D240*F240</f>
        <v>0</v>
      </c>
    </row>
    <row r="241" spans="1:9" outlineLevel="1" x14ac:dyDescent="0.25">
      <c r="A241" s="11">
        <v>235220</v>
      </c>
      <c r="B241" s="1" t="s">
        <v>194</v>
      </c>
      <c r="C241" s="1" t="s">
        <v>20</v>
      </c>
      <c r="D241" s="8">
        <v>20</v>
      </c>
      <c r="E241" s="1" t="s">
        <v>12</v>
      </c>
      <c r="F241" s="8"/>
      <c r="G241" s="25">
        <v>96</v>
      </c>
      <c r="H241" s="26">
        <v>150</v>
      </c>
      <c r="I241" s="19">
        <f>D241*F241</f>
        <v>0</v>
      </c>
    </row>
    <row r="242" spans="1:9" outlineLevel="1" x14ac:dyDescent="0.25">
      <c r="A242" s="11">
        <v>235230</v>
      </c>
      <c r="B242" s="1" t="s">
        <v>195</v>
      </c>
      <c r="C242" s="1" t="s">
        <v>20</v>
      </c>
      <c r="D242" s="8">
        <v>20</v>
      </c>
      <c r="E242" s="1" t="s">
        <v>12</v>
      </c>
      <c r="F242" s="8"/>
      <c r="G242" s="25">
        <v>88</v>
      </c>
      <c r="H242" s="26">
        <v>137.5</v>
      </c>
      <c r="I242" s="19">
        <f>D242*F242</f>
        <v>0</v>
      </c>
    </row>
    <row r="243" spans="1:9" outlineLevel="1" x14ac:dyDescent="0.25">
      <c r="A243" s="2"/>
      <c r="B243" s="1"/>
      <c r="C243" s="1"/>
      <c r="D243" s="1"/>
      <c r="E243" s="1"/>
      <c r="F243" s="1"/>
      <c r="G243" s="27"/>
      <c r="H243" s="28"/>
      <c r="I243" s="20"/>
    </row>
    <row r="244" spans="1:9" outlineLevel="1" x14ac:dyDescent="0.25">
      <c r="A244" s="10">
        <v>2353</v>
      </c>
      <c r="B244" s="5" t="s">
        <v>196</v>
      </c>
      <c r="C244" s="6"/>
      <c r="D244" s="7"/>
      <c r="E244" s="6"/>
      <c r="F244" s="7"/>
      <c r="G244" s="27"/>
      <c r="H244" s="28"/>
      <c r="I244" s="39"/>
    </row>
    <row r="245" spans="1:9" outlineLevel="1" x14ac:dyDescent="0.25">
      <c r="A245" s="11">
        <v>235310</v>
      </c>
      <c r="B245" s="1" t="s">
        <v>197</v>
      </c>
      <c r="C245" s="1" t="s">
        <v>20</v>
      </c>
      <c r="D245" s="8">
        <v>20</v>
      </c>
      <c r="E245" s="1" t="s">
        <v>12</v>
      </c>
      <c r="F245" s="8"/>
      <c r="G245" s="25">
        <v>560</v>
      </c>
      <c r="H245" s="26">
        <v>875</v>
      </c>
      <c r="I245" s="19">
        <f>D245*F245</f>
        <v>0</v>
      </c>
    </row>
    <row r="246" spans="1:9" outlineLevel="1" x14ac:dyDescent="0.25">
      <c r="A246" s="11">
        <v>235320</v>
      </c>
      <c r="B246" s="1" t="s">
        <v>198</v>
      </c>
      <c r="C246" s="1" t="s">
        <v>20</v>
      </c>
      <c r="D246" s="8">
        <v>20</v>
      </c>
      <c r="E246" s="1" t="s">
        <v>12</v>
      </c>
      <c r="F246" s="8"/>
      <c r="G246" s="25">
        <v>464</v>
      </c>
      <c r="H246" s="26">
        <v>725</v>
      </c>
      <c r="I246" s="19">
        <f>D246*F246</f>
        <v>0</v>
      </c>
    </row>
    <row r="247" spans="1:9" outlineLevel="1" x14ac:dyDescent="0.25">
      <c r="A247" s="11">
        <v>235330</v>
      </c>
      <c r="B247" s="1" t="s">
        <v>199</v>
      </c>
      <c r="C247" s="1" t="s">
        <v>20</v>
      </c>
      <c r="D247" s="8">
        <v>20</v>
      </c>
      <c r="E247" s="1" t="s">
        <v>12</v>
      </c>
      <c r="F247" s="32"/>
      <c r="G247" s="25">
        <v>416</v>
      </c>
      <c r="H247" s="26">
        <v>650</v>
      </c>
      <c r="I247" s="19">
        <f>D247*F247</f>
        <v>0</v>
      </c>
    </row>
    <row r="248" spans="1:9" outlineLevel="1" x14ac:dyDescent="0.25">
      <c r="A248" s="2"/>
      <c r="B248" s="1"/>
      <c r="C248" s="1"/>
      <c r="D248" s="1"/>
      <c r="E248" s="1"/>
      <c r="F248" s="1"/>
      <c r="G248" s="27"/>
      <c r="H248" s="28"/>
      <c r="I248" s="20"/>
    </row>
    <row r="249" spans="1:9" outlineLevel="1" x14ac:dyDescent="0.25">
      <c r="A249" s="10">
        <v>2354</v>
      </c>
      <c r="B249" s="5" t="s">
        <v>200</v>
      </c>
      <c r="C249" s="6"/>
      <c r="D249" s="7"/>
      <c r="E249" s="6"/>
      <c r="F249" s="7"/>
      <c r="G249" s="27"/>
      <c r="H249" s="28"/>
      <c r="I249" s="39"/>
    </row>
    <row r="250" spans="1:9" outlineLevel="1" x14ac:dyDescent="0.25">
      <c r="A250" s="11">
        <v>235410</v>
      </c>
      <c r="B250" s="1" t="s">
        <v>201</v>
      </c>
      <c r="C250" s="1" t="s">
        <v>20</v>
      </c>
      <c r="D250" s="8">
        <v>20</v>
      </c>
      <c r="E250" s="1" t="s">
        <v>12</v>
      </c>
      <c r="F250" s="32"/>
      <c r="G250" s="25">
        <v>1200</v>
      </c>
      <c r="H250" s="26">
        <v>1875</v>
      </c>
      <c r="I250" s="19">
        <f>D250*F250</f>
        <v>0</v>
      </c>
    </row>
    <row r="251" spans="1:9" outlineLevel="1" x14ac:dyDescent="0.25">
      <c r="A251" s="11">
        <v>235420</v>
      </c>
      <c r="B251" s="1" t="s">
        <v>202</v>
      </c>
      <c r="C251" s="1" t="s">
        <v>20</v>
      </c>
      <c r="D251" s="8">
        <v>20</v>
      </c>
      <c r="E251" s="1" t="s">
        <v>12</v>
      </c>
      <c r="F251" s="32"/>
      <c r="G251" s="25">
        <v>1100</v>
      </c>
      <c r="H251" s="26">
        <v>1718.75</v>
      </c>
      <c r="I251" s="19">
        <f>D251*F251</f>
        <v>0</v>
      </c>
    </row>
    <row r="252" spans="1:9" outlineLevel="1" x14ac:dyDescent="0.25">
      <c r="A252" s="11">
        <v>235430</v>
      </c>
      <c r="B252" s="1" t="s">
        <v>203</v>
      </c>
      <c r="C252" s="1" t="s">
        <v>20</v>
      </c>
      <c r="D252" s="8">
        <v>20</v>
      </c>
      <c r="E252" s="1" t="s">
        <v>12</v>
      </c>
      <c r="F252" s="32"/>
      <c r="G252" s="25">
        <v>1100</v>
      </c>
      <c r="H252" s="26">
        <v>1718.75</v>
      </c>
      <c r="I252" s="19">
        <f>D252*F252</f>
        <v>0</v>
      </c>
    </row>
    <row r="253" spans="1:9" outlineLevel="1" x14ac:dyDescent="0.25">
      <c r="A253" s="2"/>
      <c r="B253" s="1"/>
      <c r="C253" s="1"/>
      <c r="D253" s="1"/>
      <c r="E253" s="1"/>
      <c r="F253" s="1"/>
      <c r="G253" s="27"/>
      <c r="H253" s="28"/>
      <c r="I253" s="20"/>
    </row>
    <row r="254" spans="1:9" outlineLevel="1" x14ac:dyDescent="0.25">
      <c r="A254" s="10">
        <v>2355</v>
      </c>
      <c r="B254" s="5" t="s">
        <v>204</v>
      </c>
      <c r="C254" s="6"/>
      <c r="D254" s="7"/>
      <c r="E254" s="6"/>
      <c r="F254" s="7"/>
      <c r="G254" s="27"/>
      <c r="H254" s="28"/>
      <c r="I254" s="39"/>
    </row>
    <row r="255" spans="1:9" outlineLevel="1" x14ac:dyDescent="0.25">
      <c r="A255" s="11">
        <v>235510</v>
      </c>
      <c r="B255" s="1" t="s">
        <v>205</v>
      </c>
      <c r="C255" s="1" t="s">
        <v>20</v>
      </c>
      <c r="D255" s="8">
        <v>50</v>
      </c>
      <c r="E255" s="1" t="s">
        <v>12</v>
      </c>
      <c r="F255" s="8"/>
      <c r="G255" s="25">
        <v>40</v>
      </c>
      <c r="H255" s="26">
        <v>62.5</v>
      </c>
      <c r="I255" s="19">
        <f>D255*F255</f>
        <v>0</v>
      </c>
    </row>
    <row r="256" spans="1:9" outlineLevel="1" x14ac:dyDescent="0.25">
      <c r="A256" s="11">
        <v>235520</v>
      </c>
      <c r="B256" s="1" t="s">
        <v>206</v>
      </c>
      <c r="C256" s="1" t="s">
        <v>20</v>
      </c>
      <c r="D256" s="8">
        <v>50</v>
      </c>
      <c r="E256" s="1" t="s">
        <v>12</v>
      </c>
      <c r="F256" s="8"/>
      <c r="G256" s="25">
        <v>40</v>
      </c>
      <c r="H256" s="26">
        <v>62.5</v>
      </c>
      <c r="I256" s="19">
        <f>D256*F256</f>
        <v>0</v>
      </c>
    </row>
    <row r="257" spans="1:9" outlineLevel="1" x14ac:dyDescent="0.25">
      <c r="A257" s="2"/>
      <c r="B257" s="1"/>
      <c r="C257" s="1"/>
      <c r="D257" s="1"/>
      <c r="E257" s="1"/>
      <c r="F257" s="1"/>
      <c r="G257" s="27"/>
      <c r="H257" s="28"/>
      <c r="I257" s="20"/>
    </row>
    <row r="258" spans="1:9" outlineLevel="1" x14ac:dyDescent="0.25">
      <c r="A258" s="10">
        <v>236</v>
      </c>
      <c r="B258" s="5" t="s">
        <v>207</v>
      </c>
      <c r="C258" s="6"/>
      <c r="D258" s="7"/>
      <c r="E258" s="6"/>
      <c r="F258" s="7"/>
      <c r="G258" s="27"/>
      <c r="H258" s="28"/>
      <c r="I258" s="39"/>
    </row>
    <row r="259" spans="1:9" outlineLevel="1" x14ac:dyDescent="0.25">
      <c r="A259" s="10">
        <v>2360</v>
      </c>
      <c r="B259" s="5" t="s">
        <v>208</v>
      </c>
      <c r="C259" s="6"/>
      <c r="D259" s="7"/>
      <c r="E259" s="6"/>
      <c r="F259" s="7"/>
      <c r="G259" s="27"/>
      <c r="H259" s="28"/>
      <c r="I259" s="39"/>
    </row>
    <row r="260" spans="1:9" outlineLevel="1" x14ac:dyDescent="0.25">
      <c r="A260" s="11">
        <v>236010</v>
      </c>
      <c r="B260" s="1" t="s">
        <v>209</v>
      </c>
      <c r="C260" s="1" t="s">
        <v>20</v>
      </c>
      <c r="D260" s="8">
        <v>10</v>
      </c>
      <c r="E260" s="1" t="s">
        <v>12</v>
      </c>
      <c r="F260" s="32"/>
      <c r="G260" s="25">
        <v>360</v>
      </c>
      <c r="H260" s="26">
        <v>562.5</v>
      </c>
      <c r="I260" s="19">
        <f>D260*F260</f>
        <v>0</v>
      </c>
    </row>
    <row r="261" spans="1:9" outlineLevel="1" x14ac:dyDescent="0.25">
      <c r="A261" s="11">
        <v>236020</v>
      </c>
      <c r="B261" s="1" t="s">
        <v>210</v>
      </c>
      <c r="C261" s="1" t="s">
        <v>20</v>
      </c>
      <c r="D261" s="8">
        <v>20</v>
      </c>
      <c r="E261" s="1" t="s">
        <v>12</v>
      </c>
      <c r="F261" s="32"/>
      <c r="G261" s="25">
        <v>280</v>
      </c>
      <c r="H261" s="26">
        <v>437.5</v>
      </c>
      <c r="I261" s="19">
        <f>D261*F261</f>
        <v>0</v>
      </c>
    </row>
    <row r="262" spans="1:9" outlineLevel="1" x14ac:dyDescent="0.25">
      <c r="A262" s="11">
        <v>236030</v>
      </c>
      <c r="B262" s="1" t="s">
        <v>211</v>
      </c>
      <c r="C262" s="1" t="s">
        <v>20</v>
      </c>
      <c r="D262" s="8">
        <v>20</v>
      </c>
      <c r="E262" s="1" t="s">
        <v>12</v>
      </c>
      <c r="F262" s="32"/>
      <c r="G262" s="25">
        <v>240</v>
      </c>
      <c r="H262" s="26">
        <v>375</v>
      </c>
      <c r="I262" s="19">
        <f>D262*F262</f>
        <v>0</v>
      </c>
    </row>
    <row r="263" spans="1:9" outlineLevel="1" x14ac:dyDescent="0.25">
      <c r="A263" s="2"/>
      <c r="B263" s="1"/>
      <c r="C263" s="1"/>
      <c r="D263" s="1"/>
      <c r="E263" s="1"/>
      <c r="F263" s="1"/>
      <c r="G263" s="27"/>
      <c r="H263" s="28"/>
      <c r="I263" s="20"/>
    </row>
    <row r="264" spans="1:9" outlineLevel="1" x14ac:dyDescent="0.25">
      <c r="A264" s="10">
        <v>2361</v>
      </c>
      <c r="B264" s="5" t="s">
        <v>212</v>
      </c>
      <c r="C264" s="6"/>
      <c r="D264" s="7"/>
      <c r="E264" s="6"/>
      <c r="F264" s="7"/>
      <c r="G264" s="27"/>
      <c r="H264" s="28"/>
      <c r="I264" s="39"/>
    </row>
    <row r="265" spans="1:9" outlineLevel="1" x14ac:dyDescent="0.25">
      <c r="A265" s="11">
        <v>236110</v>
      </c>
      <c r="B265" s="1" t="s">
        <v>213</v>
      </c>
      <c r="C265" s="1" t="s">
        <v>20</v>
      </c>
      <c r="D265" s="8">
        <v>10</v>
      </c>
      <c r="E265" s="1" t="s">
        <v>12</v>
      </c>
      <c r="F265" s="32"/>
      <c r="G265" s="25">
        <v>16</v>
      </c>
      <c r="H265" s="26">
        <v>25</v>
      </c>
      <c r="I265" s="19">
        <f>D265*F265</f>
        <v>0</v>
      </c>
    </row>
    <row r="266" spans="1:9" outlineLevel="1" x14ac:dyDescent="0.25">
      <c r="A266" s="11">
        <v>236120</v>
      </c>
      <c r="B266" s="1" t="s">
        <v>214</v>
      </c>
      <c r="C266" s="1" t="s">
        <v>20</v>
      </c>
      <c r="D266" s="8">
        <v>30</v>
      </c>
      <c r="E266" s="1" t="s">
        <v>12</v>
      </c>
      <c r="F266" s="32"/>
      <c r="G266" s="25">
        <v>10</v>
      </c>
      <c r="H266" s="26">
        <v>15.625</v>
      </c>
      <c r="I266" s="19">
        <f>D266*F266</f>
        <v>0</v>
      </c>
    </row>
    <row r="267" spans="1:9" outlineLevel="1" x14ac:dyDescent="0.25">
      <c r="A267" s="11">
        <v>236130</v>
      </c>
      <c r="B267" s="1" t="s">
        <v>215</v>
      </c>
      <c r="C267" s="1" t="s">
        <v>20</v>
      </c>
      <c r="D267" s="8">
        <v>30</v>
      </c>
      <c r="E267" s="1" t="s">
        <v>12</v>
      </c>
      <c r="F267" s="32"/>
      <c r="G267" s="25">
        <v>10</v>
      </c>
      <c r="H267" s="26">
        <v>15.625</v>
      </c>
      <c r="I267" s="19">
        <f>D267*F267</f>
        <v>0</v>
      </c>
    </row>
    <row r="268" spans="1:9" outlineLevel="1" x14ac:dyDescent="0.25">
      <c r="A268" s="2"/>
      <c r="B268" s="1"/>
      <c r="C268" s="1"/>
      <c r="D268" s="1"/>
      <c r="E268" s="1"/>
      <c r="F268" s="1"/>
      <c r="G268" s="27"/>
      <c r="H268" s="28"/>
      <c r="I268" s="20"/>
    </row>
    <row r="269" spans="1:9" outlineLevel="1" x14ac:dyDescent="0.25">
      <c r="A269" s="10">
        <v>2362</v>
      </c>
      <c r="B269" s="5" t="s">
        <v>216</v>
      </c>
      <c r="C269" s="6"/>
      <c r="D269" s="7"/>
      <c r="E269" s="6"/>
      <c r="F269" s="7"/>
      <c r="G269" s="27"/>
      <c r="H269" s="28"/>
      <c r="I269" s="39"/>
    </row>
    <row r="270" spans="1:9" outlineLevel="1" x14ac:dyDescent="0.25">
      <c r="A270" s="11">
        <v>236210</v>
      </c>
      <c r="B270" s="1" t="s">
        <v>217</v>
      </c>
      <c r="C270" s="1" t="s">
        <v>20</v>
      </c>
      <c r="D270" s="8">
        <v>10</v>
      </c>
      <c r="E270" s="1" t="s">
        <v>12</v>
      </c>
      <c r="F270" s="32"/>
      <c r="G270" s="25">
        <v>160</v>
      </c>
      <c r="H270" s="26">
        <v>250</v>
      </c>
      <c r="I270" s="19">
        <f>D270*F270</f>
        <v>0</v>
      </c>
    </row>
    <row r="271" spans="1:9" outlineLevel="1" x14ac:dyDescent="0.25">
      <c r="A271" s="2"/>
      <c r="B271" s="1"/>
      <c r="C271" s="1"/>
      <c r="D271" s="1"/>
      <c r="E271" s="1"/>
      <c r="F271" s="1"/>
      <c r="G271" s="27"/>
      <c r="H271" s="28"/>
      <c r="I271" s="20"/>
    </row>
    <row r="272" spans="1:9" outlineLevel="1" x14ac:dyDescent="0.25">
      <c r="A272" s="10">
        <v>237</v>
      </c>
      <c r="B272" s="5" t="s">
        <v>218</v>
      </c>
      <c r="C272" s="6"/>
      <c r="D272" s="7"/>
      <c r="E272" s="6"/>
      <c r="F272" s="7"/>
      <c r="G272" s="27"/>
      <c r="H272" s="28"/>
      <c r="I272" s="39"/>
    </row>
    <row r="273" spans="1:9" outlineLevel="1" x14ac:dyDescent="0.25">
      <c r="A273" s="11">
        <v>237010</v>
      </c>
      <c r="B273" s="1" t="s">
        <v>163</v>
      </c>
      <c r="C273" s="1" t="s">
        <v>20</v>
      </c>
      <c r="D273" s="8">
        <v>60</v>
      </c>
      <c r="E273" s="1" t="s">
        <v>12</v>
      </c>
      <c r="F273" s="32"/>
      <c r="G273" s="25">
        <v>28</v>
      </c>
      <c r="H273" s="26">
        <v>43.75</v>
      </c>
      <c r="I273" s="19">
        <f>D273*F273</f>
        <v>0</v>
      </c>
    </row>
    <row r="274" spans="1:9" outlineLevel="1" x14ac:dyDescent="0.25">
      <c r="A274" s="2"/>
      <c r="B274" s="1"/>
      <c r="C274" s="1"/>
      <c r="D274" s="1"/>
      <c r="E274" s="1"/>
      <c r="F274" s="1"/>
      <c r="G274" s="27"/>
      <c r="H274" s="28"/>
      <c r="I274" s="20"/>
    </row>
    <row r="275" spans="1:9" outlineLevel="1" x14ac:dyDescent="0.25">
      <c r="A275" s="10">
        <v>24</v>
      </c>
      <c r="B275" s="5" t="s">
        <v>219</v>
      </c>
      <c r="C275" s="6"/>
      <c r="D275" s="7"/>
      <c r="E275" s="6"/>
      <c r="F275" s="7"/>
      <c r="G275" s="27"/>
      <c r="H275" s="28"/>
      <c r="I275" s="39"/>
    </row>
    <row r="276" spans="1:9" outlineLevel="1" x14ac:dyDescent="0.25">
      <c r="A276" s="10">
        <v>241</v>
      </c>
      <c r="B276" s="5" t="s">
        <v>220</v>
      </c>
      <c r="C276" s="6"/>
      <c r="D276" s="7"/>
      <c r="E276" s="6"/>
      <c r="F276" s="7"/>
      <c r="G276" s="27"/>
      <c r="H276" s="28"/>
      <c r="I276" s="39"/>
    </row>
    <row r="277" spans="1:9" outlineLevel="1" x14ac:dyDescent="0.25">
      <c r="A277" s="11">
        <v>241010</v>
      </c>
      <c r="B277" s="1" t="s">
        <v>221</v>
      </c>
      <c r="C277" s="1" t="s">
        <v>20</v>
      </c>
      <c r="D277" s="8">
        <v>60</v>
      </c>
      <c r="E277" s="1" t="s">
        <v>12</v>
      </c>
      <c r="F277" s="33"/>
      <c r="G277" s="25">
        <v>112</v>
      </c>
      <c r="H277" s="26">
        <v>175</v>
      </c>
      <c r="I277" s="19">
        <f>D277*F277</f>
        <v>0</v>
      </c>
    </row>
    <row r="278" spans="1:9" outlineLevel="1" x14ac:dyDescent="0.25">
      <c r="A278" s="11">
        <v>241020</v>
      </c>
      <c r="B278" s="1" t="s">
        <v>222</v>
      </c>
      <c r="C278" s="1" t="s">
        <v>20</v>
      </c>
      <c r="D278" s="8">
        <v>80</v>
      </c>
      <c r="E278" s="1" t="s">
        <v>12</v>
      </c>
      <c r="F278" s="33"/>
      <c r="G278" s="25">
        <v>80</v>
      </c>
      <c r="H278" s="26">
        <v>125</v>
      </c>
      <c r="I278" s="19">
        <f>D278*F278</f>
        <v>0</v>
      </c>
    </row>
    <row r="279" spans="1:9" outlineLevel="1" x14ac:dyDescent="0.25">
      <c r="A279" s="11">
        <v>241030</v>
      </c>
      <c r="B279" s="1" t="s">
        <v>223</v>
      </c>
      <c r="C279" s="1" t="s">
        <v>20</v>
      </c>
      <c r="D279" s="8">
        <v>80</v>
      </c>
      <c r="E279" s="1" t="s">
        <v>12</v>
      </c>
      <c r="F279" s="32"/>
      <c r="G279" s="25">
        <v>72</v>
      </c>
      <c r="H279" s="26">
        <v>112.5</v>
      </c>
      <c r="I279" s="19">
        <f>D279*F279</f>
        <v>0</v>
      </c>
    </row>
    <row r="280" spans="1:9" outlineLevel="1" x14ac:dyDescent="0.25">
      <c r="A280" s="11">
        <v>241040</v>
      </c>
      <c r="B280" s="1" t="s">
        <v>224</v>
      </c>
      <c r="C280" s="1" t="s">
        <v>20</v>
      </c>
      <c r="D280" s="8">
        <v>80</v>
      </c>
      <c r="E280" s="1" t="s">
        <v>12</v>
      </c>
      <c r="F280" s="32"/>
      <c r="G280" s="25">
        <v>64</v>
      </c>
      <c r="H280" s="26">
        <v>100</v>
      </c>
      <c r="I280" s="19">
        <f>D280*F280</f>
        <v>0</v>
      </c>
    </row>
    <row r="281" spans="1:9" outlineLevel="1" x14ac:dyDescent="0.25">
      <c r="A281" s="2"/>
      <c r="B281" s="1"/>
      <c r="C281" s="1"/>
      <c r="D281" s="1"/>
      <c r="E281" s="1"/>
      <c r="F281" s="1"/>
      <c r="G281" s="27"/>
      <c r="H281" s="28"/>
      <c r="I281" s="20"/>
    </row>
    <row r="282" spans="1:9" outlineLevel="1" x14ac:dyDescent="0.25">
      <c r="A282" s="10">
        <v>242</v>
      </c>
      <c r="B282" s="5" t="s">
        <v>225</v>
      </c>
      <c r="C282" s="6"/>
      <c r="D282" s="7"/>
      <c r="E282" s="6"/>
      <c r="F282" s="7"/>
      <c r="G282" s="27"/>
      <c r="H282" s="28"/>
      <c r="I282" s="39"/>
    </row>
    <row r="283" spans="1:9" outlineLevel="1" x14ac:dyDescent="0.25">
      <c r="A283" s="11">
        <v>242010</v>
      </c>
      <c r="B283" s="1" t="s">
        <v>226</v>
      </c>
      <c r="C283" s="1" t="s">
        <v>20</v>
      </c>
      <c r="D283" s="8">
        <v>10</v>
      </c>
      <c r="E283" s="1" t="s">
        <v>12</v>
      </c>
      <c r="F283" s="32"/>
      <c r="G283" s="25">
        <v>64</v>
      </c>
      <c r="H283" s="26">
        <v>100</v>
      </c>
      <c r="I283" s="19">
        <f>D283*F283</f>
        <v>0</v>
      </c>
    </row>
    <row r="284" spans="1:9" outlineLevel="1" x14ac:dyDescent="0.25">
      <c r="A284" s="11">
        <v>242020</v>
      </c>
      <c r="B284" s="1" t="s">
        <v>227</v>
      </c>
      <c r="C284" s="1" t="s">
        <v>20</v>
      </c>
      <c r="D284" s="8">
        <v>10</v>
      </c>
      <c r="E284" s="1" t="s">
        <v>12</v>
      </c>
      <c r="F284" s="32"/>
      <c r="G284" s="25">
        <v>48</v>
      </c>
      <c r="H284" s="26">
        <v>75</v>
      </c>
      <c r="I284" s="19">
        <f>D284*F284</f>
        <v>0</v>
      </c>
    </row>
    <row r="285" spans="1:9" outlineLevel="1" x14ac:dyDescent="0.25">
      <c r="A285" s="2"/>
      <c r="B285" s="1"/>
      <c r="C285" s="1"/>
      <c r="D285" s="1"/>
      <c r="E285" s="1"/>
      <c r="F285" s="1"/>
      <c r="G285" s="27"/>
      <c r="H285" s="28"/>
      <c r="I285" s="20"/>
    </row>
    <row r="286" spans="1:9" outlineLevel="1" x14ac:dyDescent="0.25">
      <c r="A286" s="10">
        <v>243</v>
      </c>
      <c r="B286" s="5" t="s">
        <v>228</v>
      </c>
      <c r="C286" s="6"/>
      <c r="D286" s="7"/>
      <c r="E286" s="6"/>
      <c r="F286" s="7"/>
      <c r="G286" s="27"/>
      <c r="H286" s="28"/>
      <c r="I286" s="39"/>
    </row>
    <row r="287" spans="1:9" outlineLevel="1" x14ac:dyDescent="0.25">
      <c r="A287" s="11">
        <v>243010</v>
      </c>
      <c r="B287" s="1" t="s">
        <v>383</v>
      </c>
      <c r="C287" s="1" t="s">
        <v>20</v>
      </c>
      <c r="D287" s="8">
        <v>10</v>
      </c>
      <c r="E287" s="1" t="s">
        <v>12</v>
      </c>
      <c r="F287" s="32"/>
      <c r="G287" s="25">
        <v>86</v>
      </c>
      <c r="H287" s="26">
        <v>134.375</v>
      </c>
      <c r="I287" s="19">
        <f>D287*F287</f>
        <v>0</v>
      </c>
    </row>
    <row r="288" spans="1:9" outlineLevel="1" x14ac:dyDescent="0.25">
      <c r="A288" s="11">
        <v>243020</v>
      </c>
      <c r="B288" s="1" t="s">
        <v>384</v>
      </c>
      <c r="C288" s="1" t="s">
        <v>20</v>
      </c>
      <c r="D288" s="8">
        <v>10</v>
      </c>
      <c r="E288" s="1" t="s">
        <v>12</v>
      </c>
      <c r="F288" s="32"/>
      <c r="G288" s="25">
        <v>70</v>
      </c>
      <c r="H288" s="26">
        <v>109.375</v>
      </c>
      <c r="I288" s="19">
        <f>D288*F288</f>
        <v>0</v>
      </c>
    </row>
    <row r="289" spans="1:9" outlineLevel="1" x14ac:dyDescent="0.25">
      <c r="A289" s="2"/>
      <c r="B289" s="1"/>
      <c r="C289" s="1"/>
      <c r="D289" s="1"/>
      <c r="E289" s="1"/>
      <c r="F289" s="1"/>
      <c r="G289" s="27"/>
      <c r="H289" s="28"/>
      <c r="I289" s="20"/>
    </row>
    <row r="290" spans="1:9" outlineLevel="1" x14ac:dyDescent="0.25">
      <c r="A290" s="10">
        <v>25</v>
      </c>
      <c r="B290" s="5" t="s">
        <v>229</v>
      </c>
      <c r="C290" s="6"/>
      <c r="D290" s="7"/>
      <c r="E290" s="6"/>
      <c r="F290" s="7"/>
      <c r="G290" s="27"/>
      <c r="H290" s="28"/>
      <c r="I290" s="39"/>
    </row>
    <row r="291" spans="1:9" outlineLevel="1" x14ac:dyDescent="0.25">
      <c r="A291" s="11">
        <v>250010</v>
      </c>
      <c r="B291" s="1" t="s">
        <v>230</v>
      </c>
      <c r="C291" s="1" t="s">
        <v>20</v>
      </c>
      <c r="D291" s="8">
        <v>10</v>
      </c>
      <c r="E291" s="1" t="s">
        <v>12</v>
      </c>
      <c r="F291" s="8"/>
      <c r="G291" s="25">
        <v>182.4</v>
      </c>
      <c r="H291" s="26">
        <v>285</v>
      </c>
      <c r="I291" s="19">
        <f>D291*F291</f>
        <v>0</v>
      </c>
    </row>
    <row r="292" spans="1:9" x14ac:dyDescent="0.25">
      <c r="A292" s="2"/>
      <c r="B292" s="1"/>
      <c r="C292" s="1"/>
      <c r="D292" s="1"/>
      <c r="E292" s="1"/>
      <c r="F292" s="1"/>
      <c r="G292" s="27"/>
      <c r="H292" s="28"/>
      <c r="I292" s="20"/>
    </row>
    <row r="293" spans="1:9" x14ac:dyDescent="0.25">
      <c r="A293" s="10">
        <v>3</v>
      </c>
      <c r="B293" s="5" t="s">
        <v>231</v>
      </c>
      <c r="C293" s="6"/>
      <c r="D293" s="7"/>
      <c r="E293" s="6"/>
      <c r="F293" s="7"/>
      <c r="G293" s="27"/>
      <c r="H293" s="28"/>
      <c r="I293" s="39"/>
    </row>
    <row r="294" spans="1:9" outlineLevel="1" x14ac:dyDescent="0.25">
      <c r="A294" s="10">
        <v>30</v>
      </c>
      <c r="B294" s="5" t="s">
        <v>232</v>
      </c>
      <c r="C294" s="6"/>
      <c r="D294" s="7"/>
      <c r="E294" s="6"/>
      <c r="F294" s="7"/>
      <c r="G294" s="27"/>
      <c r="H294" s="28"/>
      <c r="I294" s="39"/>
    </row>
    <row r="295" spans="1:9" outlineLevel="1" x14ac:dyDescent="0.25">
      <c r="A295" s="10">
        <v>301</v>
      </c>
      <c r="B295" s="5" t="s">
        <v>233</v>
      </c>
      <c r="C295" s="6"/>
      <c r="D295" s="7"/>
      <c r="E295" s="6"/>
      <c r="F295" s="7"/>
      <c r="G295" s="27"/>
      <c r="H295" s="28"/>
      <c r="I295" s="39"/>
    </row>
    <row r="296" spans="1:9" outlineLevel="1" x14ac:dyDescent="0.25">
      <c r="A296" s="11">
        <v>301010</v>
      </c>
      <c r="B296" s="1" t="s">
        <v>234</v>
      </c>
      <c r="C296" s="1" t="s">
        <v>20</v>
      </c>
      <c r="D296" s="8">
        <v>5</v>
      </c>
      <c r="E296" s="1" t="s">
        <v>12</v>
      </c>
      <c r="F296" s="8"/>
      <c r="G296" s="25">
        <v>300</v>
      </c>
      <c r="H296" s="26">
        <v>500</v>
      </c>
      <c r="I296" s="19">
        <f>D296*F296</f>
        <v>0</v>
      </c>
    </row>
    <row r="297" spans="1:9" outlineLevel="1" x14ac:dyDescent="0.25">
      <c r="A297" s="11">
        <v>301020</v>
      </c>
      <c r="B297" s="1" t="s">
        <v>235</v>
      </c>
      <c r="C297" s="1" t="s">
        <v>20</v>
      </c>
      <c r="D297" s="8">
        <v>5</v>
      </c>
      <c r="E297" s="1" t="s">
        <v>12</v>
      </c>
      <c r="F297" s="8"/>
      <c r="G297" s="25">
        <v>412.5</v>
      </c>
      <c r="H297" s="26">
        <v>687.5</v>
      </c>
      <c r="I297" s="19">
        <f>D297*F297</f>
        <v>0</v>
      </c>
    </row>
    <row r="298" spans="1:9" outlineLevel="1" x14ac:dyDescent="0.25">
      <c r="A298" s="11">
        <v>301030</v>
      </c>
      <c r="B298" s="1" t="s">
        <v>236</v>
      </c>
      <c r="C298" s="1" t="s">
        <v>20</v>
      </c>
      <c r="D298" s="8">
        <v>20</v>
      </c>
      <c r="E298" s="1" t="s">
        <v>12</v>
      </c>
      <c r="F298" s="8"/>
      <c r="G298" s="25">
        <v>1050</v>
      </c>
      <c r="H298" s="26">
        <v>1750</v>
      </c>
      <c r="I298" s="19">
        <f>D298*F298</f>
        <v>0</v>
      </c>
    </row>
    <row r="299" spans="1:9" outlineLevel="1" x14ac:dyDescent="0.25">
      <c r="A299" s="2"/>
      <c r="B299" s="1"/>
      <c r="C299" s="1"/>
      <c r="D299" s="1"/>
      <c r="E299" s="1"/>
      <c r="F299" s="1"/>
      <c r="G299" s="25"/>
      <c r="H299" s="28"/>
      <c r="I299" s="20"/>
    </row>
    <row r="300" spans="1:9" outlineLevel="1" x14ac:dyDescent="0.25">
      <c r="A300" s="10">
        <v>302</v>
      </c>
      <c r="B300" s="5" t="s">
        <v>237</v>
      </c>
      <c r="C300" s="6"/>
      <c r="D300" s="7"/>
      <c r="E300" s="6"/>
      <c r="F300" s="7"/>
      <c r="G300" s="25"/>
      <c r="H300" s="28"/>
      <c r="I300" s="39"/>
    </row>
    <row r="301" spans="1:9" outlineLevel="1" x14ac:dyDescent="0.25">
      <c r="A301" s="11">
        <v>302010</v>
      </c>
      <c r="B301" s="1" t="s">
        <v>238</v>
      </c>
      <c r="C301" s="1" t="s">
        <v>20</v>
      </c>
      <c r="D301" s="8">
        <v>5</v>
      </c>
      <c r="E301" s="1" t="s">
        <v>12</v>
      </c>
      <c r="F301" s="8"/>
      <c r="G301" s="25">
        <v>150</v>
      </c>
      <c r="H301" s="26">
        <v>250</v>
      </c>
      <c r="I301" s="19">
        <f>D301*F301</f>
        <v>0</v>
      </c>
    </row>
    <row r="302" spans="1:9" outlineLevel="1" x14ac:dyDescent="0.25">
      <c r="A302" s="11">
        <v>302020</v>
      </c>
      <c r="B302" s="1" t="s">
        <v>239</v>
      </c>
      <c r="C302" s="1" t="s">
        <v>20</v>
      </c>
      <c r="D302" s="8">
        <v>300</v>
      </c>
      <c r="E302" s="1" t="s">
        <v>12</v>
      </c>
      <c r="F302" s="32"/>
      <c r="G302" s="25">
        <v>120</v>
      </c>
      <c r="H302" s="26">
        <v>200</v>
      </c>
      <c r="I302" s="19">
        <f>D302*F302</f>
        <v>0</v>
      </c>
    </row>
    <row r="303" spans="1:9" outlineLevel="1" x14ac:dyDescent="0.25">
      <c r="A303" s="2"/>
      <c r="B303" s="1"/>
      <c r="C303" s="1"/>
      <c r="D303" s="1"/>
      <c r="E303" s="1"/>
      <c r="F303" s="1"/>
      <c r="G303" s="25"/>
      <c r="H303" s="28"/>
      <c r="I303" s="20"/>
    </row>
    <row r="304" spans="1:9" outlineLevel="1" x14ac:dyDescent="0.25">
      <c r="A304" s="10">
        <v>303</v>
      </c>
      <c r="B304" s="5" t="s">
        <v>240</v>
      </c>
      <c r="C304" s="6"/>
      <c r="D304" s="7"/>
      <c r="E304" s="6"/>
      <c r="F304" s="7"/>
      <c r="G304" s="25"/>
      <c r="H304" s="28"/>
      <c r="I304" s="39"/>
    </row>
    <row r="305" spans="1:9" outlineLevel="1" x14ac:dyDescent="0.25">
      <c r="A305" s="11">
        <v>303010</v>
      </c>
      <c r="B305" s="1" t="s">
        <v>241</v>
      </c>
      <c r="C305" s="1" t="s">
        <v>20</v>
      </c>
      <c r="D305" s="8">
        <v>2</v>
      </c>
      <c r="E305" s="1" t="s">
        <v>12</v>
      </c>
      <c r="F305" s="8"/>
      <c r="G305" s="25">
        <v>300</v>
      </c>
      <c r="H305" s="26">
        <v>500</v>
      </c>
      <c r="I305" s="19">
        <f>D305*F305</f>
        <v>0</v>
      </c>
    </row>
    <row r="306" spans="1:9" outlineLevel="1" x14ac:dyDescent="0.25">
      <c r="A306" s="11">
        <v>303020</v>
      </c>
      <c r="B306" s="1" t="s">
        <v>242</v>
      </c>
      <c r="C306" s="1" t="s">
        <v>20</v>
      </c>
      <c r="D306" s="8">
        <v>2</v>
      </c>
      <c r="E306" s="1" t="s">
        <v>12</v>
      </c>
      <c r="F306" s="8"/>
      <c r="G306" s="25">
        <v>300</v>
      </c>
      <c r="H306" s="26">
        <v>500</v>
      </c>
      <c r="I306" s="19">
        <f>D306*F306</f>
        <v>0</v>
      </c>
    </row>
    <row r="307" spans="1:9" outlineLevel="1" x14ac:dyDescent="0.25">
      <c r="A307" s="11">
        <v>303030</v>
      </c>
      <c r="B307" s="1" t="s">
        <v>243</v>
      </c>
      <c r="C307" s="1" t="s">
        <v>20</v>
      </c>
      <c r="D307" s="8">
        <v>2</v>
      </c>
      <c r="E307" s="1" t="s">
        <v>12</v>
      </c>
      <c r="F307" s="8"/>
      <c r="G307" s="25">
        <v>300</v>
      </c>
      <c r="H307" s="26">
        <v>500</v>
      </c>
      <c r="I307" s="19">
        <f>D307*F307</f>
        <v>0</v>
      </c>
    </row>
    <row r="308" spans="1:9" outlineLevel="1" x14ac:dyDescent="0.25">
      <c r="A308" s="2"/>
      <c r="B308" s="1"/>
      <c r="C308" s="1"/>
      <c r="D308" s="1"/>
      <c r="E308" s="1"/>
      <c r="F308" s="1"/>
      <c r="G308" s="25"/>
      <c r="H308" s="28"/>
      <c r="I308" s="20"/>
    </row>
    <row r="309" spans="1:9" outlineLevel="1" x14ac:dyDescent="0.25">
      <c r="A309" s="10">
        <v>31</v>
      </c>
      <c r="B309" s="5" t="s">
        <v>244</v>
      </c>
      <c r="C309" s="6"/>
      <c r="D309" s="7"/>
      <c r="E309" s="6"/>
      <c r="F309" s="7"/>
      <c r="G309" s="25"/>
      <c r="H309" s="28"/>
      <c r="I309" s="39"/>
    </row>
    <row r="310" spans="1:9" outlineLevel="1" x14ac:dyDescent="0.25">
      <c r="A310" s="10">
        <v>310</v>
      </c>
      <c r="B310" s="5" t="s">
        <v>245</v>
      </c>
      <c r="C310" s="6"/>
      <c r="D310" s="7"/>
      <c r="E310" s="6"/>
      <c r="F310" s="7"/>
      <c r="G310" s="25"/>
      <c r="H310" s="28"/>
      <c r="I310" s="39"/>
    </row>
    <row r="311" spans="1:9" outlineLevel="1" x14ac:dyDescent="0.25">
      <c r="A311" s="11">
        <v>310010</v>
      </c>
      <c r="B311" s="1" t="s">
        <v>246</v>
      </c>
      <c r="C311" s="1" t="s">
        <v>20</v>
      </c>
      <c r="D311" s="8">
        <v>20</v>
      </c>
      <c r="E311" s="1" t="s">
        <v>12</v>
      </c>
      <c r="F311" s="8"/>
      <c r="G311" s="25">
        <v>300</v>
      </c>
      <c r="H311" s="26">
        <v>500</v>
      </c>
      <c r="I311" s="19">
        <f>D311*F311</f>
        <v>0</v>
      </c>
    </row>
    <row r="312" spans="1:9" outlineLevel="1" x14ac:dyDescent="0.25">
      <c r="A312" s="11">
        <v>310020</v>
      </c>
      <c r="B312" s="1" t="s">
        <v>247</v>
      </c>
      <c r="C312" s="1" t="s">
        <v>20</v>
      </c>
      <c r="D312" s="8">
        <v>60</v>
      </c>
      <c r="E312" s="1" t="s">
        <v>12</v>
      </c>
      <c r="F312" s="8"/>
      <c r="G312" s="25">
        <v>225</v>
      </c>
      <c r="H312" s="26">
        <v>375</v>
      </c>
      <c r="I312" s="19">
        <f>D312*F312</f>
        <v>0</v>
      </c>
    </row>
    <row r="313" spans="1:9" outlineLevel="1" x14ac:dyDescent="0.25">
      <c r="A313" s="11">
        <v>310030</v>
      </c>
      <c r="B313" s="1" t="s">
        <v>248</v>
      </c>
      <c r="C313" s="1" t="s">
        <v>20</v>
      </c>
      <c r="D313" s="8">
        <v>60</v>
      </c>
      <c r="E313" s="1" t="s">
        <v>12</v>
      </c>
      <c r="F313" s="8"/>
      <c r="G313" s="25">
        <v>225</v>
      </c>
      <c r="H313" s="26">
        <v>375</v>
      </c>
      <c r="I313" s="19">
        <f>D313*F313</f>
        <v>0</v>
      </c>
    </row>
    <row r="314" spans="1:9" outlineLevel="1" x14ac:dyDescent="0.25">
      <c r="A314" s="2"/>
      <c r="B314" s="1"/>
      <c r="C314" s="1"/>
      <c r="D314" s="1"/>
      <c r="E314" s="1"/>
      <c r="F314" s="1"/>
      <c r="G314" s="25"/>
      <c r="H314" s="28"/>
      <c r="I314" s="20"/>
    </row>
    <row r="315" spans="1:9" outlineLevel="1" x14ac:dyDescent="0.25">
      <c r="A315" s="10">
        <v>311</v>
      </c>
      <c r="B315" s="5" t="s">
        <v>249</v>
      </c>
      <c r="C315" s="6"/>
      <c r="D315" s="7"/>
      <c r="E315" s="6"/>
      <c r="F315" s="7"/>
      <c r="G315" s="25"/>
      <c r="H315" s="28"/>
      <c r="I315" s="39"/>
    </row>
    <row r="316" spans="1:9" outlineLevel="1" x14ac:dyDescent="0.25">
      <c r="A316" s="11">
        <v>311010</v>
      </c>
      <c r="B316" s="1" t="s">
        <v>246</v>
      </c>
      <c r="C316" s="1" t="s">
        <v>20</v>
      </c>
      <c r="D316" s="8">
        <v>20</v>
      </c>
      <c r="E316" s="1" t="s">
        <v>12</v>
      </c>
      <c r="F316" s="8"/>
      <c r="G316" s="25">
        <v>300</v>
      </c>
      <c r="H316" s="26">
        <v>500</v>
      </c>
      <c r="I316" s="19">
        <f>D316*F316</f>
        <v>0</v>
      </c>
    </row>
    <row r="317" spans="1:9" outlineLevel="1" x14ac:dyDescent="0.25">
      <c r="A317" s="11">
        <v>311020</v>
      </c>
      <c r="B317" s="1" t="s">
        <v>247</v>
      </c>
      <c r="C317" s="1" t="s">
        <v>20</v>
      </c>
      <c r="D317" s="8">
        <v>60</v>
      </c>
      <c r="E317" s="1" t="s">
        <v>12</v>
      </c>
      <c r="F317" s="8"/>
      <c r="G317" s="25">
        <v>225</v>
      </c>
      <c r="H317" s="26">
        <v>375</v>
      </c>
      <c r="I317" s="19">
        <f>D317*F317</f>
        <v>0</v>
      </c>
    </row>
    <row r="318" spans="1:9" outlineLevel="1" x14ac:dyDescent="0.25">
      <c r="A318" s="11">
        <v>311030</v>
      </c>
      <c r="B318" s="1" t="s">
        <v>248</v>
      </c>
      <c r="C318" s="1" t="s">
        <v>20</v>
      </c>
      <c r="D318" s="8">
        <v>60</v>
      </c>
      <c r="E318" s="1" t="s">
        <v>12</v>
      </c>
      <c r="F318" s="8"/>
      <c r="G318" s="25">
        <v>225</v>
      </c>
      <c r="H318" s="26">
        <v>375</v>
      </c>
      <c r="I318" s="19">
        <f>D318*F318</f>
        <v>0</v>
      </c>
    </row>
    <row r="319" spans="1:9" outlineLevel="1" x14ac:dyDescent="0.25">
      <c r="A319" s="2"/>
      <c r="B319" s="1"/>
      <c r="C319" s="1"/>
      <c r="D319" s="1"/>
      <c r="E319" s="1"/>
      <c r="F319" s="1"/>
      <c r="G319" s="25"/>
      <c r="H319" s="28"/>
      <c r="I319" s="20"/>
    </row>
    <row r="320" spans="1:9" outlineLevel="1" x14ac:dyDescent="0.25">
      <c r="A320" s="10">
        <v>32</v>
      </c>
      <c r="B320" s="5" t="s">
        <v>250</v>
      </c>
      <c r="C320" s="6"/>
      <c r="D320" s="7"/>
      <c r="E320" s="6"/>
      <c r="F320" s="7"/>
      <c r="G320" s="25"/>
      <c r="H320" s="28"/>
      <c r="I320" s="39"/>
    </row>
    <row r="321" spans="1:9" outlineLevel="1" x14ac:dyDescent="0.25">
      <c r="A321" s="10">
        <v>320</v>
      </c>
      <c r="B321" s="5" t="s">
        <v>251</v>
      </c>
      <c r="C321" s="6"/>
      <c r="D321" s="7"/>
      <c r="E321" s="6"/>
      <c r="F321" s="7"/>
      <c r="G321" s="25"/>
      <c r="H321" s="28"/>
      <c r="I321" s="39"/>
    </row>
    <row r="322" spans="1:9" outlineLevel="1" x14ac:dyDescent="0.25">
      <c r="A322" s="10">
        <v>3200</v>
      </c>
      <c r="B322" s="5" t="s">
        <v>252</v>
      </c>
      <c r="C322" s="6"/>
      <c r="D322" s="7"/>
      <c r="E322" s="6"/>
      <c r="F322" s="7"/>
      <c r="G322" s="25"/>
      <c r="H322" s="28"/>
      <c r="I322" s="39"/>
    </row>
    <row r="323" spans="1:9" outlineLevel="1" x14ac:dyDescent="0.25">
      <c r="A323" s="11">
        <v>320010</v>
      </c>
      <c r="B323" s="1" t="s">
        <v>253</v>
      </c>
      <c r="C323" s="1" t="s">
        <v>254</v>
      </c>
      <c r="D323" s="8">
        <v>30</v>
      </c>
      <c r="E323" s="1" t="s">
        <v>12</v>
      </c>
      <c r="F323" s="8"/>
      <c r="G323" s="25">
        <v>11.25</v>
      </c>
      <c r="H323" s="26">
        <v>18.75</v>
      </c>
      <c r="I323" s="19">
        <f>D323*F323</f>
        <v>0</v>
      </c>
    </row>
    <row r="324" spans="1:9" outlineLevel="1" x14ac:dyDescent="0.25">
      <c r="A324" s="11">
        <v>320020</v>
      </c>
      <c r="B324" s="1" t="s">
        <v>255</v>
      </c>
      <c r="C324" s="1" t="s">
        <v>254</v>
      </c>
      <c r="D324" s="8">
        <v>180</v>
      </c>
      <c r="E324" s="1" t="s">
        <v>12</v>
      </c>
      <c r="F324" s="8"/>
      <c r="G324" s="25">
        <v>3.75</v>
      </c>
      <c r="H324" s="26">
        <v>6.25</v>
      </c>
      <c r="I324" s="19">
        <f>D324*F324</f>
        <v>0</v>
      </c>
    </row>
    <row r="325" spans="1:9" outlineLevel="1" x14ac:dyDescent="0.25">
      <c r="A325" s="2"/>
      <c r="B325" s="1"/>
      <c r="C325" s="1"/>
      <c r="D325" s="1"/>
      <c r="E325" s="1"/>
      <c r="F325" s="1"/>
      <c r="G325" s="25"/>
      <c r="H325" s="28"/>
      <c r="I325" s="20"/>
    </row>
    <row r="326" spans="1:9" outlineLevel="1" x14ac:dyDescent="0.25">
      <c r="A326" s="10">
        <v>3201</v>
      </c>
      <c r="B326" s="5" t="s">
        <v>256</v>
      </c>
      <c r="C326" s="6"/>
      <c r="D326" s="7"/>
      <c r="E326" s="6"/>
      <c r="F326" s="7"/>
      <c r="G326" s="25"/>
      <c r="H326" s="28"/>
      <c r="I326" s="39"/>
    </row>
    <row r="327" spans="1:9" outlineLevel="1" x14ac:dyDescent="0.25">
      <c r="A327" s="11">
        <v>320110</v>
      </c>
      <c r="B327" s="1" t="s">
        <v>253</v>
      </c>
      <c r="C327" s="1" t="s">
        <v>254</v>
      </c>
      <c r="D327" s="8">
        <v>30</v>
      </c>
      <c r="E327" s="1" t="s">
        <v>12</v>
      </c>
      <c r="F327" s="8"/>
      <c r="G327" s="25">
        <v>11.25</v>
      </c>
      <c r="H327" s="26">
        <v>18.75</v>
      </c>
      <c r="I327" s="19">
        <f>D327*F327</f>
        <v>0</v>
      </c>
    </row>
    <row r="328" spans="1:9" outlineLevel="1" x14ac:dyDescent="0.25">
      <c r="A328" s="11">
        <v>320120</v>
      </c>
      <c r="B328" s="1" t="s">
        <v>255</v>
      </c>
      <c r="C328" s="1" t="s">
        <v>254</v>
      </c>
      <c r="D328" s="8">
        <v>180</v>
      </c>
      <c r="E328" s="1" t="s">
        <v>12</v>
      </c>
      <c r="F328" s="8"/>
      <c r="G328" s="25">
        <v>3.75</v>
      </c>
      <c r="H328" s="26">
        <v>6.25</v>
      </c>
      <c r="I328" s="19">
        <f>D328*F328</f>
        <v>0</v>
      </c>
    </row>
    <row r="329" spans="1:9" outlineLevel="1" x14ac:dyDescent="0.25">
      <c r="A329" s="2"/>
      <c r="B329" s="1"/>
      <c r="C329" s="1"/>
      <c r="D329" s="1"/>
      <c r="E329" s="1"/>
      <c r="F329" s="1"/>
      <c r="G329" s="25"/>
      <c r="H329" s="28"/>
      <c r="I329" s="20"/>
    </row>
    <row r="330" spans="1:9" outlineLevel="1" x14ac:dyDescent="0.25">
      <c r="A330" s="10">
        <v>3202</v>
      </c>
      <c r="B330" s="5" t="s">
        <v>257</v>
      </c>
      <c r="C330" s="6"/>
      <c r="D330" s="7"/>
      <c r="E330" s="6"/>
      <c r="F330" s="7"/>
      <c r="G330" s="25"/>
      <c r="H330" s="28"/>
      <c r="I330" s="39"/>
    </row>
    <row r="331" spans="1:9" outlineLevel="1" x14ac:dyDescent="0.25">
      <c r="A331" s="11">
        <v>320210</v>
      </c>
      <c r="B331" s="1" t="s">
        <v>258</v>
      </c>
      <c r="C331" s="1" t="s">
        <v>254</v>
      </c>
      <c r="D331" s="8">
        <v>30</v>
      </c>
      <c r="E331" s="1" t="s">
        <v>12</v>
      </c>
      <c r="F331" s="8"/>
      <c r="G331" s="25">
        <v>11.25</v>
      </c>
      <c r="H331" s="26">
        <v>18.75</v>
      </c>
      <c r="I331" s="19">
        <f>D331*F331</f>
        <v>0</v>
      </c>
    </row>
    <row r="332" spans="1:9" outlineLevel="1" x14ac:dyDescent="0.25">
      <c r="A332" s="11">
        <v>320220</v>
      </c>
      <c r="B332" s="1" t="s">
        <v>255</v>
      </c>
      <c r="C332" s="1" t="s">
        <v>254</v>
      </c>
      <c r="D332" s="8">
        <v>180</v>
      </c>
      <c r="E332" s="1" t="s">
        <v>12</v>
      </c>
      <c r="F332" s="8"/>
      <c r="G332" s="25">
        <v>3.75</v>
      </c>
      <c r="H332" s="26">
        <v>6.25</v>
      </c>
      <c r="I332" s="19">
        <f>D332*F332</f>
        <v>0</v>
      </c>
    </row>
    <row r="333" spans="1:9" outlineLevel="1" x14ac:dyDescent="0.25">
      <c r="A333" s="2"/>
      <c r="B333" s="1"/>
      <c r="C333" s="1"/>
      <c r="D333" s="1"/>
      <c r="E333" s="1"/>
      <c r="F333" s="1"/>
      <c r="G333" s="25"/>
      <c r="H333" s="28"/>
      <c r="I333" s="20"/>
    </row>
    <row r="334" spans="1:9" outlineLevel="1" x14ac:dyDescent="0.25">
      <c r="A334" s="10">
        <v>321</v>
      </c>
      <c r="B334" s="5" t="s">
        <v>259</v>
      </c>
      <c r="C334" s="6"/>
      <c r="D334" s="7"/>
      <c r="E334" s="6"/>
      <c r="F334" s="7"/>
      <c r="G334" s="25"/>
      <c r="H334" s="28"/>
      <c r="I334" s="39"/>
    </row>
    <row r="335" spans="1:9" outlineLevel="1" x14ac:dyDescent="0.25">
      <c r="A335" s="10">
        <v>3210</v>
      </c>
      <c r="B335" s="5" t="s">
        <v>252</v>
      </c>
      <c r="C335" s="6"/>
      <c r="D335" s="7"/>
      <c r="E335" s="6"/>
      <c r="F335" s="7"/>
      <c r="G335" s="25"/>
      <c r="H335" s="28"/>
      <c r="I335" s="39"/>
    </row>
    <row r="336" spans="1:9" outlineLevel="1" x14ac:dyDescent="0.25">
      <c r="A336" s="11">
        <v>321010</v>
      </c>
      <c r="B336" s="1" t="s">
        <v>260</v>
      </c>
      <c r="C336" s="1" t="s">
        <v>254</v>
      </c>
      <c r="D336" s="8">
        <v>30</v>
      </c>
      <c r="E336" s="1" t="s">
        <v>12</v>
      </c>
      <c r="F336" s="8"/>
      <c r="G336" s="25">
        <v>11.25</v>
      </c>
      <c r="H336" s="26">
        <v>18.75</v>
      </c>
      <c r="I336" s="19">
        <f>D336*F336</f>
        <v>0</v>
      </c>
    </row>
    <row r="337" spans="1:9" outlineLevel="1" x14ac:dyDescent="0.25">
      <c r="A337" s="11">
        <v>321020</v>
      </c>
      <c r="B337" s="1" t="s">
        <v>261</v>
      </c>
      <c r="C337" s="1" t="s">
        <v>254</v>
      </c>
      <c r="D337" s="8">
        <v>180</v>
      </c>
      <c r="E337" s="1" t="s">
        <v>12</v>
      </c>
      <c r="F337" s="8"/>
      <c r="G337" s="25">
        <v>3.75</v>
      </c>
      <c r="H337" s="26">
        <v>6.25</v>
      </c>
      <c r="I337" s="19">
        <f>D337*F337</f>
        <v>0</v>
      </c>
    </row>
    <row r="338" spans="1:9" outlineLevel="1" x14ac:dyDescent="0.25">
      <c r="A338" s="2"/>
      <c r="B338" s="1"/>
      <c r="C338" s="1"/>
      <c r="D338" s="1"/>
      <c r="E338" s="1"/>
      <c r="F338" s="1"/>
      <c r="G338" s="25"/>
      <c r="H338" s="28"/>
      <c r="I338" s="20"/>
    </row>
    <row r="339" spans="1:9" outlineLevel="1" x14ac:dyDescent="0.25">
      <c r="A339" s="10">
        <v>3211</v>
      </c>
      <c r="B339" s="5" t="s">
        <v>256</v>
      </c>
      <c r="C339" s="6"/>
      <c r="D339" s="7"/>
      <c r="E339" s="6"/>
      <c r="F339" s="7"/>
      <c r="G339" s="25"/>
      <c r="H339" s="28"/>
      <c r="I339" s="39"/>
    </row>
    <row r="340" spans="1:9" outlineLevel="1" x14ac:dyDescent="0.25">
      <c r="A340" s="11">
        <v>321110</v>
      </c>
      <c r="B340" s="1" t="s">
        <v>260</v>
      </c>
      <c r="C340" s="1" t="s">
        <v>254</v>
      </c>
      <c r="D340" s="8">
        <v>30</v>
      </c>
      <c r="E340" s="1" t="s">
        <v>12</v>
      </c>
      <c r="F340" s="8"/>
      <c r="G340" s="25">
        <v>11.25</v>
      </c>
      <c r="H340" s="26">
        <v>18.75</v>
      </c>
      <c r="I340" s="19">
        <f>D340*F340</f>
        <v>0</v>
      </c>
    </row>
    <row r="341" spans="1:9" outlineLevel="1" x14ac:dyDescent="0.25">
      <c r="A341" s="11">
        <v>321120</v>
      </c>
      <c r="B341" s="1" t="s">
        <v>261</v>
      </c>
      <c r="C341" s="1" t="s">
        <v>254</v>
      </c>
      <c r="D341" s="8">
        <v>180</v>
      </c>
      <c r="E341" s="1" t="s">
        <v>12</v>
      </c>
      <c r="F341" s="8"/>
      <c r="G341" s="25">
        <v>3.75</v>
      </c>
      <c r="H341" s="26">
        <v>6.25</v>
      </c>
      <c r="I341" s="19">
        <f>D341*F341</f>
        <v>0</v>
      </c>
    </row>
    <row r="342" spans="1:9" outlineLevel="1" x14ac:dyDescent="0.25">
      <c r="A342" s="2"/>
      <c r="B342" s="1"/>
      <c r="C342" s="1"/>
      <c r="D342" s="1"/>
      <c r="E342" s="1"/>
      <c r="F342" s="1"/>
      <c r="G342" s="25"/>
      <c r="H342" s="28"/>
      <c r="I342" s="20"/>
    </row>
    <row r="343" spans="1:9" outlineLevel="1" x14ac:dyDescent="0.25">
      <c r="A343" s="10">
        <v>3212</v>
      </c>
      <c r="B343" s="5" t="s">
        <v>257</v>
      </c>
      <c r="C343" s="6"/>
      <c r="D343" s="7"/>
      <c r="E343" s="6"/>
      <c r="F343" s="7"/>
      <c r="G343" s="25"/>
      <c r="H343" s="28"/>
      <c r="I343" s="39"/>
    </row>
    <row r="344" spans="1:9" outlineLevel="1" x14ac:dyDescent="0.25">
      <c r="A344" s="11">
        <v>321210</v>
      </c>
      <c r="B344" s="1" t="s">
        <v>262</v>
      </c>
      <c r="C344" s="1" t="s">
        <v>254</v>
      </c>
      <c r="D344" s="8">
        <v>30</v>
      </c>
      <c r="E344" s="1" t="s">
        <v>12</v>
      </c>
      <c r="F344" s="8"/>
      <c r="G344" s="25">
        <v>11.25</v>
      </c>
      <c r="H344" s="26">
        <v>18.75</v>
      </c>
      <c r="I344" s="19">
        <f>D344*F344</f>
        <v>0</v>
      </c>
    </row>
    <row r="345" spans="1:9" outlineLevel="1" x14ac:dyDescent="0.25">
      <c r="A345" s="11">
        <v>321220</v>
      </c>
      <c r="B345" s="1" t="s">
        <v>263</v>
      </c>
      <c r="C345" s="1" t="s">
        <v>254</v>
      </c>
      <c r="D345" s="8">
        <v>180</v>
      </c>
      <c r="E345" s="1" t="s">
        <v>12</v>
      </c>
      <c r="F345" s="8"/>
      <c r="G345" s="25">
        <v>3.75</v>
      </c>
      <c r="H345" s="26">
        <v>6.25</v>
      </c>
      <c r="I345" s="19">
        <f>D345*F345</f>
        <v>0</v>
      </c>
    </row>
    <row r="346" spans="1:9" outlineLevel="1" x14ac:dyDescent="0.25">
      <c r="A346" s="2"/>
      <c r="B346" s="1"/>
      <c r="C346" s="1"/>
      <c r="D346" s="1"/>
      <c r="E346" s="1"/>
      <c r="F346" s="1"/>
      <c r="G346" s="25"/>
      <c r="H346" s="28"/>
      <c r="I346" s="20"/>
    </row>
    <row r="347" spans="1:9" outlineLevel="1" x14ac:dyDescent="0.25">
      <c r="A347" s="10">
        <v>33</v>
      </c>
      <c r="B347" s="5" t="s">
        <v>264</v>
      </c>
      <c r="C347" s="6"/>
      <c r="D347" s="7"/>
      <c r="E347" s="6"/>
      <c r="F347" s="7"/>
      <c r="G347" s="25"/>
      <c r="H347" s="28"/>
      <c r="I347" s="39"/>
    </row>
    <row r="348" spans="1:9" outlineLevel="1" x14ac:dyDescent="0.25">
      <c r="A348" s="10">
        <v>331</v>
      </c>
      <c r="B348" s="5" t="s">
        <v>259</v>
      </c>
      <c r="C348" s="6"/>
      <c r="D348" s="7"/>
      <c r="E348" s="6"/>
      <c r="F348" s="7"/>
      <c r="G348" s="25"/>
      <c r="H348" s="28"/>
      <c r="I348" s="39"/>
    </row>
    <row r="349" spans="1:9" outlineLevel="1" x14ac:dyDescent="0.25">
      <c r="A349" s="10">
        <v>3310</v>
      </c>
      <c r="B349" s="5" t="s">
        <v>265</v>
      </c>
      <c r="C349" s="6"/>
      <c r="D349" s="7"/>
      <c r="E349" s="6"/>
      <c r="F349" s="7"/>
      <c r="G349" s="25"/>
      <c r="H349" s="28"/>
      <c r="I349" s="39"/>
    </row>
    <row r="350" spans="1:9" outlineLevel="1" x14ac:dyDescent="0.25">
      <c r="A350" s="11">
        <v>331010</v>
      </c>
      <c r="B350" s="1" t="s">
        <v>266</v>
      </c>
      <c r="C350" s="1" t="s">
        <v>254</v>
      </c>
      <c r="D350" s="8">
        <v>10</v>
      </c>
      <c r="E350" s="1" t="s">
        <v>12</v>
      </c>
      <c r="F350" s="8"/>
      <c r="G350" s="25">
        <v>12</v>
      </c>
      <c r="H350" s="26">
        <v>18.75</v>
      </c>
      <c r="I350" s="19">
        <f>D350*F350</f>
        <v>0</v>
      </c>
    </row>
    <row r="351" spans="1:9" outlineLevel="1" x14ac:dyDescent="0.25">
      <c r="A351" s="11">
        <v>331020</v>
      </c>
      <c r="B351" s="1" t="s">
        <v>267</v>
      </c>
      <c r="C351" s="1" t="s">
        <v>254</v>
      </c>
      <c r="D351" s="8">
        <v>20</v>
      </c>
      <c r="E351" s="1" t="s">
        <v>12</v>
      </c>
      <c r="F351" s="8"/>
      <c r="G351" s="25">
        <v>12</v>
      </c>
      <c r="H351" s="26">
        <v>18.75</v>
      </c>
      <c r="I351" s="19">
        <f>D351*F351</f>
        <v>0</v>
      </c>
    </row>
    <row r="352" spans="1:9" outlineLevel="1" x14ac:dyDescent="0.25">
      <c r="A352" s="2"/>
      <c r="B352" s="1"/>
      <c r="C352" s="1"/>
      <c r="D352" s="1"/>
      <c r="E352" s="1"/>
      <c r="F352" s="1"/>
      <c r="G352" s="25"/>
      <c r="H352" s="28"/>
      <c r="I352" s="20"/>
    </row>
    <row r="353" spans="1:9" outlineLevel="1" x14ac:dyDescent="0.25">
      <c r="A353" s="10">
        <v>3311</v>
      </c>
      <c r="B353" s="5" t="s">
        <v>268</v>
      </c>
      <c r="C353" s="6"/>
      <c r="D353" s="7"/>
      <c r="E353" s="6"/>
      <c r="F353" s="7"/>
      <c r="G353" s="25"/>
      <c r="H353" s="28"/>
      <c r="I353" s="39"/>
    </row>
    <row r="354" spans="1:9" outlineLevel="1" x14ac:dyDescent="0.25">
      <c r="A354" s="11">
        <v>331110</v>
      </c>
      <c r="B354" s="1" t="s">
        <v>266</v>
      </c>
      <c r="C354" s="1" t="s">
        <v>254</v>
      </c>
      <c r="D354" s="8">
        <v>10</v>
      </c>
      <c r="E354" s="1" t="s">
        <v>12</v>
      </c>
      <c r="F354" s="8"/>
      <c r="G354" s="25">
        <v>12</v>
      </c>
      <c r="H354" s="26">
        <v>18.75</v>
      </c>
      <c r="I354" s="19">
        <f>D354*F354</f>
        <v>0</v>
      </c>
    </row>
    <row r="355" spans="1:9" outlineLevel="1" x14ac:dyDescent="0.25">
      <c r="A355" s="11">
        <v>331120</v>
      </c>
      <c r="B355" s="1" t="s">
        <v>267</v>
      </c>
      <c r="C355" s="1" t="s">
        <v>20</v>
      </c>
      <c r="D355" s="8">
        <v>20</v>
      </c>
      <c r="E355" s="1" t="s">
        <v>12</v>
      </c>
      <c r="F355" s="8"/>
      <c r="G355" s="25">
        <v>12</v>
      </c>
      <c r="H355" s="26">
        <v>18.75</v>
      </c>
      <c r="I355" s="19">
        <f>D355*F355</f>
        <v>0</v>
      </c>
    </row>
    <row r="356" spans="1:9" outlineLevel="1" x14ac:dyDescent="0.25">
      <c r="A356" s="2"/>
      <c r="B356" s="1"/>
      <c r="C356" s="1"/>
      <c r="D356" s="1"/>
      <c r="E356" s="1"/>
      <c r="F356" s="1"/>
      <c r="G356" s="25"/>
      <c r="H356" s="28"/>
      <c r="I356" s="20"/>
    </row>
    <row r="357" spans="1:9" outlineLevel="1" x14ac:dyDescent="0.25">
      <c r="A357" s="10">
        <v>34</v>
      </c>
      <c r="B357" s="5" t="s">
        <v>269</v>
      </c>
      <c r="C357" s="6"/>
      <c r="D357" s="7"/>
      <c r="E357" s="6"/>
      <c r="F357" s="7"/>
      <c r="G357" s="25"/>
      <c r="H357" s="28"/>
      <c r="I357" s="39"/>
    </row>
    <row r="358" spans="1:9" outlineLevel="1" x14ac:dyDescent="0.25">
      <c r="A358" s="10">
        <v>340</v>
      </c>
      <c r="B358" s="5" t="s">
        <v>270</v>
      </c>
      <c r="C358" s="6"/>
      <c r="D358" s="7"/>
      <c r="E358" s="6"/>
      <c r="F358" s="7"/>
      <c r="G358" s="25"/>
      <c r="H358" s="28"/>
      <c r="I358" s="39"/>
    </row>
    <row r="359" spans="1:9" outlineLevel="1" x14ac:dyDescent="0.25">
      <c r="A359" s="11">
        <v>340010</v>
      </c>
      <c r="B359" s="1" t="s">
        <v>271</v>
      </c>
      <c r="C359" s="1" t="s">
        <v>254</v>
      </c>
      <c r="D359" s="8">
        <v>50</v>
      </c>
      <c r="E359" s="1" t="s">
        <v>12</v>
      </c>
      <c r="F359" s="8"/>
      <c r="G359" s="25">
        <v>16</v>
      </c>
      <c r="H359" s="26">
        <v>25</v>
      </c>
      <c r="I359" s="19">
        <f>D359*F359</f>
        <v>0</v>
      </c>
    </row>
    <row r="360" spans="1:9" outlineLevel="1" x14ac:dyDescent="0.25">
      <c r="A360" s="2"/>
      <c r="B360" s="1"/>
      <c r="C360" s="1"/>
      <c r="D360" s="1"/>
      <c r="E360" s="1"/>
      <c r="F360" s="1"/>
      <c r="G360" s="25"/>
      <c r="H360" s="28"/>
      <c r="I360" s="20"/>
    </row>
    <row r="361" spans="1:9" outlineLevel="1" x14ac:dyDescent="0.25">
      <c r="A361" s="10">
        <v>341</v>
      </c>
      <c r="B361" s="5" t="s">
        <v>272</v>
      </c>
      <c r="C361" s="6"/>
      <c r="D361" s="7"/>
      <c r="E361" s="6"/>
      <c r="F361" s="7"/>
      <c r="G361" s="25"/>
      <c r="H361" s="28"/>
      <c r="I361" s="39"/>
    </row>
    <row r="362" spans="1:9" outlineLevel="1" x14ac:dyDescent="0.25">
      <c r="A362" s="10">
        <v>3410</v>
      </c>
      <c r="B362" s="5" t="s">
        <v>273</v>
      </c>
      <c r="C362" s="6"/>
      <c r="D362" s="7"/>
      <c r="E362" s="6"/>
      <c r="F362" s="7"/>
      <c r="G362" s="25"/>
      <c r="H362" s="28"/>
      <c r="I362" s="39"/>
    </row>
    <row r="363" spans="1:9" outlineLevel="1" x14ac:dyDescent="0.25">
      <c r="A363" s="11">
        <v>341010</v>
      </c>
      <c r="B363" s="1" t="s">
        <v>274</v>
      </c>
      <c r="C363" s="1" t="s">
        <v>275</v>
      </c>
      <c r="D363" s="8">
        <v>2.5</v>
      </c>
      <c r="E363" s="1" t="s">
        <v>12</v>
      </c>
      <c r="F363" s="8"/>
      <c r="G363" s="25">
        <v>200</v>
      </c>
      <c r="H363" s="26">
        <v>312.5</v>
      </c>
      <c r="I363" s="19">
        <f>D363*F363</f>
        <v>0</v>
      </c>
    </row>
    <row r="364" spans="1:9" outlineLevel="1" x14ac:dyDescent="0.25">
      <c r="A364" s="11">
        <v>341020</v>
      </c>
      <c r="B364" s="1" t="s">
        <v>276</v>
      </c>
      <c r="C364" s="1" t="s">
        <v>275</v>
      </c>
      <c r="D364" s="8">
        <v>5</v>
      </c>
      <c r="E364" s="1" t="s">
        <v>12</v>
      </c>
      <c r="F364" s="8"/>
      <c r="G364" s="25">
        <v>160</v>
      </c>
      <c r="H364" s="26">
        <v>250</v>
      </c>
      <c r="I364" s="19">
        <f>D364*F364</f>
        <v>0</v>
      </c>
    </row>
    <row r="365" spans="1:9" outlineLevel="1" x14ac:dyDescent="0.25">
      <c r="A365" s="2"/>
      <c r="B365" s="1"/>
      <c r="C365" s="1"/>
      <c r="D365" s="1"/>
      <c r="E365" s="1"/>
      <c r="F365" s="1"/>
      <c r="G365" s="25"/>
      <c r="H365" s="28"/>
      <c r="I365" s="20"/>
    </row>
    <row r="366" spans="1:9" outlineLevel="1" x14ac:dyDescent="0.25">
      <c r="A366" s="10">
        <v>3411</v>
      </c>
      <c r="B366" s="5" t="s">
        <v>277</v>
      </c>
      <c r="C366" s="6"/>
      <c r="D366" s="7"/>
      <c r="E366" s="6"/>
      <c r="F366" s="7"/>
      <c r="G366" s="25"/>
      <c r="H366" s="28"/>
      <c r="I366" s="39"/>
    </row>
    <row r="367" spans="1:9" outlineLevel="1" x14ac:dyDescent="0.25">
      <c r="A367" s="11">
        <v>341110</v>
      </c>
      <c r="B367" s="1" t="s">
        <v>274</v>
      </c>
      <c r="C367" s="1" t="s">
        <v>275</v>
      </c>
      <c r="D367" s="8">
        <v>0.9</v>
      </c>
      <c r="E367" s="1" t="s">
        <v>12</v>
      </c>
      <c r="F367" s="8"/>
      <c r="G367" s="25">
        <v>192</v>
      </c>
      <c r="H367" s="26">
        <v>300</v>
      </c>
      <c r="I367" s="19">
        <f>D367*F367</f>
        <v>0</v>
      </c>
    </row>
    <row r="368" spans="1:9" outlineLevel="1" x14ac:dyDescent="0.25">
      <c r="A368" s="11">
        <v>341120</v>
      </c>
      <c r="B368" s="1" t="s">
        <v>276</v>
      </c>
      <c r="C368" s="1" t="s">
        <v>275</v>
      </c>
      <c r="D368" s="8">
        <v>1.8</v>
      </c>
      <c r="E368" s="1" t="s">
        <v>12</v>
      </c>
      <c r="F368" s="8"/>
      <c r="G368" s="25">
        <v>152</v>
      </c>
      <c r="H368" s="26">
        <v>237.5</v>
      </c>
      <c r="I368" s="19">
        <f>D368*F368</f>
        <v>0</v>
      </c>
    </row>
    <row r="369" spans="1:9" outlineLevel="1" x14ac:dyDescent="0.25">
      <c r="A369" s="2"/>
      <c r="B369" s="1"/>
      <c r="C369" s="1"/>
      <c r="D369" s="1"/>
      <c r="E369" s="1"/>
      <c r="F369" s="1"/>
      <c r="G369" s="25"/>
      <c r="H369" s="28"/>
      <c r="I369" s="20"/>
    </row>
    <row r="370" spans="1:9" outlineLevel="1" x14ac:dyDescent="0.25">
      <c r="A370" s="10">
        <v>342</v>
      </c>
      <c r="B370" s="5" t="s">
        <v>278</v>
      </c>
      <c r="C370" s="6"/>
      <c r="D370" s="7"/>
      <c r="E370" s="6"/>
      <c r="F370" s="7"/>
      <c r="G370" s="25"/>
      <c r="H370" s="28"/>
      <c r="I370" s="39"/>
    </row>
    <row r="371" spans="1:9" outlineLevel="1" x14ac:dyDescent="0.25">
      <c r="A371" s="11">
        <v>342010</v>
      </c>
      <c r="B371" s="1" t="s">
        <v>279</v>
      </c>
      <c r="C371" s="1" t="s">
        <v>275</v>
      </c>
      <c r="D371" s="8">
        <v>4.05</v>
      </c>
      <c r="E371" s="1" t="s">
        <v>12</v>
      </c>
      <c r="F371" s="8"/>
      <c r="G371" s="25">
        <v>160</v>
      </c>
      <c r="H371" s="26">
        <v>250</v>
      </c>
      <c r="I371" s="19">
        <f>D371*F371</f>
        <v>0</v>
      </c>
    </row>
    <row r="372" spans="1:9" outlineLevel="1" x14ac:dyDescent="0.25">
      <c r="A372" s="2"/>
      <c r="B372" s="1"/>
      <c r="C372" s="1"/>
      <c r="D372" s="1"/>
      <c r="E372" s="1"/>
      <c r="F372" s="1"/>
      <c r="G372" s="25"/>
      <c r="H372" s="28"/>
      <c r="I372" s="20"/>
    </row>
    <row r="373" spans="1:9" outlineLevel="1" x14ac:dyDescent="0.25">
      <c r="A373" s="10">
        <v>343</v>
      </c>
      <c r="B373" s="5" t="s">
        <v>280</v>
      </c>
      <c r="C373" s="6"/>
      <c r="D373" s="7"/>
      <c r="E373" s="6"/>
      <c r="F373" s="7"/>
      <c r="G373" s="25"/>
      <c r="H373" s="28"/>
      <c r="I373" s="39"/>
    </row>
    <row r="374" spans="1:9" outlineLevel="1" x14ac:dyDescent="0.25">
      <c r="A374" s="11">
        <v>343010</v>
      </c>
      <c r="B374" s="1" t="s">
        <v>281</v>
      </c>
      <c r="C374" s="1" t="s">
        <v>20</v>
      </c>
      <c r="D374" s="8">
        <v>6</v>
      </c>
      <c r="E374" s="1" t="s">
        <v>12</v>
      </c>
      <c r="F374" s="8"/>
      <c r="G374" s="25">
        <v>240</v>
      </c>
      <c r="H374" s="26">
        <v>375</v>
      </c>
      <c r="I374" s="19">
        <f>D374*F374</f>
        <v>0</v>
      </c>
    </row>
    <row r="375" spans="1:9" outlineLevel="1" x14ac:dyDescent="0.25">
      <c r="A375" s="2"/>
      <c r="B375" s="1"/>
      <c r="C375" s="1"/>
      <c r="D375" s="1"/>
      <c r="E375" s="1"/>
      <c r="F375" s="1"/>
      <c r="G375" s="27"/>
      <c r="H375" s="28"/>
      <c r="I375" s="20"/>
    </row>
    <row r="376" spans="1:9" outlineLevel="1" x14ac:dyDescent="0.25">
      <c r="A376" s="10">
        <v>344</v>
      </c>
      <c r="B376" s="5" t="s">
        <v>282</v>
      </c>
      <c r="C376" s="6"/>
      <c r="D376" s="7"/>
      <c r="E376" s="6"/>
      <c r="F376" s="7"/>
      <c r="G376" s="27"/>
      <c r="H376" s="28"/>
      <c r="I376" s="39"/>
    </row>
    <row r="377" spans="1:9" outlineLevel="1" x14ac:dyDescent="0.25">
      <c r="A377" s="10">
        <v>3440</v>
      </c>
      <c r="B377" s="5" t="s">
        <v>283</v>
      </c>
      <c r="C377" s="6"/>
      <c r="D377" s="7"/>
      <c r="E377" s="6"/>
      <c r="F377" s="7"/>
      <c r="G377" s="27"/>
      <c r="H377" s="28"/>
      <c r="I377" s="39"/>
    </row>
    <row r="378" spans="1:9" outlineLevel="1" x14ac:dyDescent="0.25">
      <c r="A378" s="11">
        <v>344010</v>
      </c>
      <c r="B378" s="1" t="s">
        <v>284</v>
      </c>
      <c r="C378" s="1" t="s">
        <v>20</v>
      </c>
      <c r="D378" s="8">
        <v>100</v>
      </c>
      <c r="E378" s="1" t="s">
        <v>12</v>
      </c>
      <c r="F378" s="8"/>
      <c r="G378" s="25">
        <v>0.68</v>
      </c>
      <c r="H378" s="26">
        <v>1.0625</v>
      </c>
      <c r="I378" s="19">
        <f>D378*F378</f>
        <v>0</v>
      </c>
    </row>
    <row r="379" spans="1:9" outlineLevel="1" x14ac:dyDescent="0.25">
      <c r="A379" s="11">
        <v>344020</v>
      </c>
      <c r="B379" s="1" t="s">
        <v>285</v>
      </c>
      <c r="C379" s="1" t="s">
        <v>20</v>
      </c>
      <c r="D379" s="8">
        <v>300</v>
      </c>
      <c r="E379" s="1" t="s">
        <v>12</v>
      </c>
      <c r="F379" s="8"/>
      <c r="G379" s="25">
        <v>0.68</v>
      </c>
      <c r="H379" s="26">
        <v>1.0625</v>
      </c>
      <c r="I379" s="19">
        <f>D379*F379</f>
        <v>0</v>
      </c>
    </row>
    <row r="380" spans="1:9" outlineLevel="1" x14ac:dyDescent="0.25">
      <c r="A380" s="2"/>
      <c r="B380" s="1"/>
      <c r="C380" s="1"/>
      <c r="D380" s="1"/>
      <c r="E380" s="1"/>
      <c r="F380" s="1"/>
      <c r="G380" s="27"/>
      <c r="H380" s="28"/>
      <c r="I380" s="20"/>
    </row>
    <row r="381" spans="1:9" outlineLevel="1" x14ac:dyDescent="0.25">
      <c r="A381" s="10">
        <v>3441</v>
      </c>
      <c r="B381" s="5" t="s">
        <v>286</v>
      </c>
      <c r="C381" s="6"/>
      <c r="D381" s="7"/>
      <c r="E381" s="6"/>
      <c r="F381" s="7"/>
      <c r="G381" s="27"/>
      <c r="H381" s="28"/>
      <c r="I381" s="39"/>
    </row>
    <row r="382" spans="1:9" outlineLevel="1" x14ac:dyDescent="0.25">
      <c r="A382" s="11">
        <v>344110</v>
      </c>
      <c r="B382" s="1" t="s">
        <v>287</v>
      </c>
      <c r="C382" s="1" t="s">
        <v>20</v>
      </c>
      <c r="D382" s="8">
        <v>100</v>
      </c>
      <c r="E382" s="1" t="s">
        <v>12</v>
      </c>
      <c r="F382" s="8"/>
      <c r="G382" s="25">
        <v>0.2</v>
      </c>
      <c r="H382" s="26">
        <v>0.3125</v>
      </c>
      <c r="I382" s="19">
        <f>D382*F382</f>
        <v>0</v>
      </c>
    </row>
    <row r="383" spans="1:9" outlineLevel="1" x14ac:dyDescent="0.25">
      <c r="A383" s="11">
        <v>344120</v>
      </c>
      <c r="B383" s="1" t="s">
        <v>288</v>
      </c>
      <c r="C383" s="1" t="s">
        <v>20</v>
      </c>
      <c r="D383" s="8">
        <v>300</v>
      </c>
      <c r="E383" s="1" t="s">
        <v>12</v>
      </c>
      <c r="F383" s="8"/>
      <c r="G383" s="25">
        <v>0.2</v>
      </c>
      <c r="H383" s="26">
        <v>0.3125</v>
      </c>
      <c r="I383" s="19">
        <f>D383*F383</f>
        <v>0</v>
      </c>
    </row>
    <row r="384" spans="1:9" outlineLevel="1" x14ac:dyDescent="0.25">
      <c r="A384" s="2"/>
      <c r="B384" s="1"/>
      <c r="C384" s="1"/>
      <c r="D384" s="1"/>
      <c r="E384" s="1"/>
      <c r="F384" s="1"/>
      <c r="G384" s="27"/>
      <c r="H384" s="28"/>
      <c r="I384" s="20"/>
    </row>
    <row r="385" spans="1:9" outlineLevel="1" x14ac:dyDescent="0.25">
      <c r="A385" s="10">
        <v>3442</v>
      </c>
      <c r="B385" s="5" t="s">
        <v>289</v>
      </c>
      <c r="C385" s="6"/>
      <c r="D385" s="7"/>
      <c r="E385" s="6"/>
      <c r="F385" s="7"/>
      <c r="G385" s="27"/>
      <c r="H385" s="28"/>
      <c r="I385" s="20"/>
    </row>
    <row r="386" spans="1:9" outlineLevel="1" x14ac:dyDescent="0.25">
      <c r="A386" s="11">
        <v>344210</v>
      </c>
      <c r="B386" s="1" t="s">
        <v>290</v>
      </c>
      <c r="C386" s="1" t="s">
        <v>20</v>
      </c>
      <c r="D386" s="8">
        <v>100</v>
      </c>
      <c r="E386" s="1" t="s">
        <v>12</v>
      </c>
      <c r="F386" s="8"/>
      <c r="G386" s="25">
        <v>0.28799999999999998</v>
      </c>
      <c r="H386" s="26">
        <v>0.44999999999999996</v>
      </c>
      <c r="I386" s="19">
        <f>D386*F386</f>
        <v>0</v>
      </c>
    </row>
    <row r="387" spans="1:9" outlineLevel="1" x14ac:dyDescent="0.25">
      <c r="A387" s="11">
        <v>344220</v>
      </c>
      <c r="B387" s="1" t="s">
        <v>291</v>
      </c>
      <c r="C387" s="1" t="s">
        <v>20</v>
      </c>
      <c r="D387" s="8">
        <v>300</v>
      </c>
      <c r="E387" s="1" t="s">
        <v>12</v>
      </c>
      <c r="F387" s="8"/>
      <c r="G387" s="25">
        <v>0.28799999999999998</v>
      </c>
      <c r="H387" s="26">
        <v>0.44999999999999996</v>
      </c>
      <c r="I387" s="19">
        <f>D387*F387</f>
        <v>0</v>
      </c>
    </row>
    <row r="388" spans="1:9" x14ac:dyDescent="0.25">
      <c r="A388" s="2"/>
      <c r="B388" s="1"/>
      <c r="C388" s="1"/>
      <c r="D388" s="1"/>
      <c r="E388" s="1"/>
      <c r="F388" s="1"/>
      <c r="G388" s="27"/>
      <c r="H388" s="28"/>
      <c r="I388" s="20"/>
    </row>
    <row r="389" spans="1:9" x14ac:dyDescent="0.25">
      <c r="A389" s="10">
        <v>4</v>
      </c>
      <c r="B389" s="5" t="s">
        <v>292</v>
      </c>
      <c r="C389" s="6"/>
      <c r="D389" s="7"/>
      <c r="E389" s="6"/>
      <c r="F389" s="7"/>
      <c r="G389" s="27"/>
      <c r="H389" s="28"/>
      <c r="I389" s="39"/>
    </row>
    <row r="390" spans="1:9" outlineLevel="1" x14ac:dyDescent="0.25">
      <c r="A390" s="10">
        <v>40</v>
      </c>
      <c r="B390" s="5" t="s">
        <v>293</v>
      </c>
      <c r="C390" s="6"/>
      <c r="D390" s="7"/>
      <c r="E390" s="6"/>
      <c r="F390" s="7"/>
      <c r="G390" s="27"/>
      <c r="H390" s="28"/>
      <c r="I390" s="39"/>
    </row>
    <row r="391" spans="1:9" outlineLevel="1" x14ac:dyDescent="0.25">
      <c r="A391" s="10">
        <v>401</v>
      </c>
      <c r="B391" s="5" t="s">
        <v>294</v>
      </c>
      <c r="C391" s="6"/>
      <c r="D391" s="7"/>
      <c r="E391" s="6"/>
      <c r="F391" s="7"/>
      <c r="G391" s="27"/>
      <c r="H391" s="28"/>
      <c r="I391" s="39"/>
    </row>
    <row r="392" spans="1:9" outlineLevel="1" x14ac:dyDescent="0.25">
      <c r="A392" s="11">
        <v>401010</v>
      </c>
      <c r="B392" s="1" t="s">
        <v>295</v>
      </c>
      <c r="C392" s="1" t="s">
        <v>275</v>
      </c>
      <c r="D392" s="8">
        <v>50</v>
      </c>
      <c r="E392" s="1" t="s">
        <v>12</v>
      </c>
      <c r="F392" s="8"/>
      <c r="G392" s="25">
        <v>4</v>
      </c>
      <c r="H392" s="26">
        <v>6.25</v>
      </c>
      <c r="I392" s="19">
        <f>D392*F392</f>
        <v>0</v>
      </c>
    </row>
    <row r="393" spans="1:9" outlineLevel="1" x14ac:dyDescent="0.25">
      <c r="A393" s="2"/>
      <c r="B393" s="1"/>
      <c r="C393" s="1"/>
      <c r="D393" s="1"/>
      <c r="E393" s="1"/>
      <c r="F393" s="1"/>
      <c r="G393" s="27"/>
      <c r="H393" s="28"/>
      <c r="I393" s="20"/>
    </row>
    <row r="394" spans="1:9" outlineLevel="1" x14ac:dyDescent="0.25">
      <c r="A394" s="10">
        <v>402</v>
      </c>
      <c r="B394" s="5" t="s">
        <v>296</v>
      </c>
      <c r="C394" s="6"/>
      <c r="D394" s="7"/>
      <c r="E394" s="6"/>
      <c r="F394" s="7"/>
      <c r="G394" s="27"/>
      <c r="H394" s="28"/>
      <c r="I394" s="39"/>
    </row>
    <row r="395" spans="1:9" outlineLevel="1" x14ac:dyDescent="0.25">
      <c r="A395" s="10">
        <v>4021</v>
      </c>
      <c r="B395" s="5" t="s">
        <v>297</v>
      </c>
      <c r="C395" s="6"/>
      <c r="D395" s="7"/>
      <c r="E395" s="6"/>
      <c r="F395" s="7"/>
      <c r="G395" s="27"/>
      <c r="H395" s="28"/>
      <c r="I395" s="39"/>
    </row>
    <row r="396" spans="1:9" outlineLevel="1" x14ac:dyDescent="0.25">
      <c r="A396" s="11">
        <v>402110</v>
      </c>
      <c r="B396" s="1" t="s">
        <v>298</v>
      </c>
      <c r="C396" s="1" t="s">
        <v>275</v>
      </c>
      <c r="D396" s="8">
        <v>50</v>
      </c>
      <c r="E396" s="1" t="s">
        <v>12</v>
      </c>
      <c r="F396" s="8"/>
      <c r="G396" s="25">
        <v>6</v>
      </c>
      <c r="H396" s="26">
        <v>9.375</v>
      </c>
      <c r="I396" s="19">
        <f>D396*F396</f>
        <v>0</v>
      </c>
    </row>
    <row r="397" spans="1:9" outlineLevel="1" x14ac:dyDescent="0.25">
      <c r="A397" s="2"/>
      <c r="B397" s="1"/>
      <c r="C397" s="1"/>
      <c r="D397" s="1"/>
      <c r="E397" s="1"/>
      <c r="F397" s="1"/>
      <c r="G397" s="27"/>
      <c r="H397" s="28"/>
      <c r="I397" s="20"/>
    </row>
    <row r="398" spans="1:9" outlineLevel="1" x14ac:dyDescent="0.25">
      <c r="A398" s="10">
        <v>4022</v>
      </c>
      <c r="B398" s="5" t="s">
        <v>299</v>
      </c>
      <c r="C398" s="6"/>
      <c r="D398" s="7"/>
      <c r="E398" s="6"/>
      <c r="F398" s="7"/>
      <c r="G398" s="27"/>
      <c r="H398" s="28"/>
      <c r="I398" s="39"/>
    </row>
    <row r="399" spans="1:9" outlineLevel="1" x14ac:dyDescent="0.25">
      <c r="A399" s="11">
        <v>402210</v>
      </c>
      <c r="B399" s="1" t="s">
        <v>300</v>
      </c>
      <c r="C399" s="1" t="s">
        <v>275</v>
      </c>
      <c r="D399" s="8">
        <v>50</v>
      </c>
      <c r="E399" s="1" t="s">
        <v>12</v>
      </c>
      <c r="F399" s="8"/>
      <c r="G399" s="25">
        <v>6</v>
      </c>
      <c r="H399" s="26">
        <v>9.375</v>
      </c>
      <c r="I399" s="19">
        <f>D399*F399</f>
        <v>0</v>
      </c>
    </row>
    <row r="400" spans="1:9" outlineLevel="1" x14ac:dyDescent="0.25">
      <c r="A400" s="2"/>
      <c r="B400" s="1"/>
      <c r="C400" s="1"/>
      <c r="D400" s="1"/>
      <c r="E400" s="1"/>
      <c r="F400" s="1"/>
      <c r="G400" s="27"/>
      <c r="H400" s="28"/>
      <c r="I400" s="20"/>
    </row>
    <row r="401" spans="1:9" outlineLevel="1" x14ac:dyDescent="0.25">
      <c r="A401" s="10">
        <v>4023</v>
      </c>
      <c r="B401" s="5" t="s">
        <v>301</v>
      </c>
      <c r="C401" s="6"/>
      <c r="D401" s="7"/>
      <c r="E401" s="6"/>
      <c r="F401" s="7"/>
      <c r="G401" s="27"/>
      <c r="H401" s="28"/>
      <c r="I401" s="39"/>
    </row>
    <row r="402" spans="1:9" outlineLevel="1" x14ac:dyDescent="0.25">
      <c r="A402" s="11">
        <v>402310</v>
      </c>
      <c r="B402" s="1" t="s">
        <v>302</v>
      </c>
      <c r="C402" s="1" t="s">
        <v>275</v>
      </c>
      <c r="D402" s="8">
        <v>50</v>
      </c>
      <c r="E402" s="1" t="s">
        <v>12</v>
      </c>
      <c r="F402" s="8"/>
      <c r="G402" s="25">
        <v>6</v>
      </c>
      <c r="H402" s="26">
        <v>9.375</v>
      </c>
      <c r="I402" s="19">
        <f>D402*F402</f>
        <v>0</v>
      </c>
    </row>
    <row r="403" spans="1:9" outlineLevel="1" x14ac:dyDescent="0.25">
      <c r="A403" s="2"/>
      <c r="B403" s="1"/>
      <c r="C403" s="1"/>
      <c r="D403" s="1"/>
      <c r="E403" s="1"/>
      <c r="F403" s="1"/>
      <c r="G403" s="27"/>
      <c r="H403" s="28"/>
      <c r="I403" s="20"/>
    </row>
    <row r="404" spans="1:9" outlineLevel="1" x14ac:dyDescent="0.25">
      <c r="A404" s="10">
        <v>403</v>
      </c>
      <c r="B404" s="5" t="s">
        <v>303</v>
      </c>
      <c r="C404" s="6"/>
      <c r="D404" s="7"/>
      <c r="E404" s="6"/>
      <c r="F404" s="7"/>
      <c r="G404" s="27"/>
      <c r="H404" s="28"/>
      <c r="I404" s="39"/>
    </row>
    <row r="405" spans="1:9" outlineLevel="1" x14ac:dyDescent="0.25">
      <c r="A405" s="10">
        <v>4031</v>
      </c>
      <c r="B405" s="5" t="s">
        <v>304</v>
      </c>
      <c r="C405" s="6"/>
      <c r="D405" s="7"/>
      <c r="E405" s="6"/>
      <c r="F405" s="7"/>
      <c r="G405" s="27"/>
      <c r="H405" s="28"/>
      <c r="I405" s="39"/>
    </row>
    <row r="406" spans="1:9" outlineLevel="1" x14ac:dyDescent="0.25">
      <c r="A406" s="45">
        <v>403110</v>
      </c>
      <c r="B406" s="1" t="s">
        <v>305</v>
      </c>
      <c r="C406" s="1" t="s">
        <v>275</v>
      </c>
      <c r="D406" s="8">
        <v>50</v>
      </c>
      <c r="E406" s="1" t="s">
        <v>12</v>
      </c>
      <c r="F406" s="8"/>
      <c r="G406" s="25">
        <v>51</v>
      </c>
      <c r="H406" s="26">
        <v>106.25</v>
      </c>
      <c r="I406" s="19">
        <f>D406*F406</f>
        <v>0</v>
      </c>
    </row>
    <row r="407" spans="1:9" outlineLevel="1" x14ac:dyDescent="0.25">
      <c r="A407" s="2"/>
      <c r="B407" s="1"/>
      <c r="C407" s="1"/>
      <c r="D407" s="1"/>
      <c r="E407" s="1"/>
      <c r="F407" s="1"/>
      <c r="G407" s="27"/>
      <c r="H407" s="28"/>
      <c r="I407" s="20"/>
    </row>
    <row r="408" spans="1:9" outlineLevel="1" x14ac:dyDescent="0.25">
      <c r="A408" s="10">
        <v>4032</v>
      </c>
      <c r="B408" s="5" t="s">
        <v>306</v>
      </c>
      <c r="C408" s="6"/>
      <c r="D408" s="7"/>
      <c r="E408" s="6"/>
      <c r="F408" s="7"/>
      <c r="G408" s="27"/>
      <c r="H408" s="28"/>
      <c r="I408" s="39"/>
    </row>
    <row r="409" spans="1:9" outlineLevel="1" x14ac:dyDescent="0.25">
      <c r="A409" s="45">
        <v>403210</v>
      </c>
      <c r="B409" s="1" t="s">
        <v>307</v>
      </c>
      <c r="C409" s="1" t="s">
        <v>275</v>
      </c>
      <c r="D409" s="8">
        <v>15</v>
      </c>
      <c r="E409" s="1" t="s">
        <v>12</v>
      </c>
      <c r="F409" s="8"/>
      <c r="G409" s="25">
        <v>21</v>
      </c>
      <c r="H409" s="26">
        <v>43.75</v>
      </c>
      <c r="I409" s="19">
        <f>D409*F409</f>
        <v>0</v>
      </c>
    </row>
    <row r="410" spans="1:9" outlineLevel="1" x14ac:dyDescent="0.25">
      <c r="A410" s="2"/>
      <c r="B410" s="1"/>
      <c r="C410" s="1"/>
      <c r="D410" s="1"/>
      <c r="E410" s="1"/>
      <c r="F410" s="1"/>
      <c r="G410" s="27"/>
      <c r="H410" s="28"/>
      <c r="I410" s="20"/>
    </row>
    <row r="411" spans="1:9" outlineLevel="1" x14ac:dyDescent="0.25">
      <c r="A411" s="10">
        <v>4034</v>
      </c>
      <c r="B411" s="5" t="s">
        <v>308</v>
      </c>
      <c r="C411" s="6"/>
      <c r="D411" s="7"/>
      <c r="E411" s="6"/>
      <c r="F411" s="7"/>
      <c r="G411" s="27"/>
      <c r="H411" s="28"/>
      <c r="I411" s="39"/>
    </row>
    <row r="412" spans="1:9" outlineLevel="1" x14ac:dyDescent="0.25">
      <c r="A412" s="45">
        <v>403410</v>
      </c>
      <c r="B412" s="1" t="s">
        <v>309</v>
      </c>
      <c r="C412" s="1" t="s">
        <v>275</v>
      </c>
      <c r="D412" s="8">
        <v>15</v>
      </c>
      <c r="E412" s="1" t="s">
        <v>12</v>
      </c>
      <c r="F412" s="8"/>
      <c r="G412" s="25">
        <v>21</v>
      </c>
      <c r="H412" s="26">
        <v>43.75</v>
      </c>
      <c r="I412" s="19">
        <f>D412*F412</f>
        <v>0</v>
      </c>
    </row>
    <row r="413" spans="1:9" outlineLevel="1" x14ac:dyDescent="0.25">
      <c r="A413" s="2"/>
      <c r="B413" s="1"/>
      <c r="C413" s="1"/>
      <c r="D413" s="1"/>
      <c r="E413" s="1"/>
      <c r="F413" s="1"/>
      <c r="G413" s="27"/>
      <c r="H413" s="28"/>
      <c r="I413" s="20"/>
    </row>
    <row r="414" spans="1:9" outlineLevel="1" x14ac:dyDescent="0.25">
      <c r="A414" s="10">
        <v>404</v>
      </c>
      <c r="B414" s="5" t="s">
        <v>310</v>
      </c>
      <c r="C414" s="6"/>
      <c r="D414" s="7"/>
      <c r="E414" s="6"/>
      <c r="F414" s="7"/>
      <c r="G414" s="27"/>
      <c r="H414" s="28"/>
      <c r="I414" s="39"/>
    </row>
    <row r="415" spans="1:9" outlineLevel="1" x14ac:dyDescent="0.25">
      <c r="A415" s="10">
        <v>4040</v>
      </c>
      <c r="B415" s="5" t="s">
        <v>304</v>
      </c>
      <c r="C415" s="6"/>
      <c r="D415" s="7"/>
      <c r="E415" s="6"/>
      <c r="F415" s="7"/>
      <c r="G415" s="27"/>
      <c r="H415" s="28"/>
      <c r="I415" s="39"/>
    </row>
    <row r="416" spans="1:9" outlineLevel="1" x14ac:dyDescent="0.25">
      <c r="A416" s="11">
        <v>404010</v>
      </c>
      <c r="B416" s="1" t="s">
        <v>311</v>
      </c>
      <c r="C416" s="1" t="s">
        <v>275</v>
      </c>
      <c r="D416" s="8">
        <v>15</v>
      </c>
      <c r="E416" s="1" t="s">
        <v>12</v>
      </c>
      <c r="F416" s="8"/>
      <c r="G416" s="25">
        <v>12</v>
      </c>
      <c r="H416" s="26">
        <v>18.75</v>
      </c>
      <c r="I416" s="19">
        <f>D416*F416</f>
        <v>0</v>
      </c>
    </row>
    <row r="417" spans="1:9" outlineLevel="1" x14ac:dyDescent="0.25">
      <c r="A417" s="2"/>
      <c r="B417" s="1"/>
      <c r="C417" s="1"/>
      <c r="D417" s="1"/>
      <c r="E417" s="1"/>
      <c r="F417" s="1"/>
      <c r="G417" s="27"/>
      <c r="H417" s="28"/>
      <c r="I417" s="20"/>
    </row>
    <row r="418" spans="1:9" outlineLevel="1" x14ac:dyDescent="0.25">
      <c r="A418" s="10">
        <v>4041</v>
      </c>
      <c r="B418" s="5" t="s">
        <v>306</v>
      </c>
      <c r="C418" s="6"/>
      <c r="D418" s="7"/>
      <c r="E418" s="6"/>
      <c r="F418" s="7"/>
      <c r="G418" s="27"/>
      <c r="H418" s="28"/>
      <c r="I418" s="39"/>
    </row>
    <row r="419" spans="1:9" outlineLevel="1" x14ac:dyDescent="0.25">
      <c r="A419" s="11">
        <v>404110</v>
      </c>
      <c r="B419" s="1" t="s">
        <v>312</v>
      </c>
      <c r="C419" s="1" t="s">
        <v>275</v>
      </c>
      <c r="D419" s="8">
        <v>15</v>
      </c>
      <c r="E419" s="1" t="s">
        <v>12</v>
      </c>
      <c r="F419" s="8"/>
      <c r="G419" s="25">
        <v>12</v>
      </c>
      <c r="H419" s="26">
        <v>18.75</v>
      </c>
      <c r="I419" s="19">
        <f>D419*F419</f>
        <v>0</v>
      </c>
    </row>
    <row r="420" spans="1:9" outlineLevel="1" x14ac:dyDescent="0.25">
      <c r="A420" s="2"/>
      <c r="B420" s="1"/>
      <c r="C420" s="1"/>
      <c r="D420" s="1"/>
      <c r="E420" s="1"/>
      <c r="F420" s="1"/>
      <c r="G420" s="27"/>
      <c r="H420" s="28"/>
      <c r="I420" s="20"/>
    </row>
    <row r="421" spans="1:9" outlineLevel="1" x14ac:dyDescent="0.25">
      <c r="A421" s="10">
        <v>4042</v>
      </c>
      <c r="B421" s="5" t="s">
        <v>313</v>
      </c>
      <c r="C421" s="6"/>
      <c r="D421" s="7"/>
      <c r="E421" s="6"/>
      <c r="F421" s="7"/>
      <c r="G421" s="27"/>
      <c r="H421" s="28"/>
      <c r="I421" s="39"/>
    </row>
    <row r="422" spans="1:9" outlineLevel="1" x14ac:dyDescent="0.25">
      <c r="A422" s="11">
        <v>404210</v>
      </c>
      <c r="B422" s="1" t="s">
        <v>314</v>
      </c>
      <c r="C422" s="1" t="s">
        <v>275</v>
      </c>
      <c r="D422" s="8">
        <v>15</v>
      </c>
      <c r="E422" s="1" t="s">
        <v>12</v>
      </c>
      <c r="F422" s="8"/>
      <c r="G422" s="25">
        <v>12</v>
      </c>
      <c r="H422" s="26">
        <v>18.75</v>
      </c>
      <c r="I422" s="19">
        <f>D422*F422</f>
        <v>0</v>
      </c>
    </row>
    <row r="423" spans="1:9" outlineLevel="1" x14ac:dyDescent="0.25">
      <c r="A423" s="2"/>
      <c r="B423" s="1"/>
      <c r="C423" s="1"/>
      <c r="D423" s="1"/>
      <c r="E423" s="1"/>
      <c r="F423" s="1"/>
      <c r="G423" s="27"/>
      <c r="H423" s="28"/>
      <c r="I423" s="20"/>
    </row>
    <row r="424" spans="1:9" outlineLevel="1" x14ac:dyDescent="0.25">
      <c r="A424" s="10">
        <v>41</v>
      </c>
      <c r="B424" s="5" t="s">
        <v>315</v>
      </c>
      <c r="C424" s="6"/>
      <c r="D424" s="7"/>
      <c r="E424" s="6"/>
      <c r="F424" s="7"/>
      <c r="G424" s="27"/>
      <c r="H424" s="28"/>
      <c r="I424" s="39"/>
    </row>
    <row r="425" spans="1:9" outlineLevel="1" x14ac:dyDescent="0.25">
      <c r="A425" s="10">
        <v>410</v>
      </c>
      <c r="B425" s="5" t="s">
        <v>316</v>
      </c>
      <c r="C425" s="6"/>
      <c r="D425" s="7"/>
      <c r="E425" s="6"/>
      <c r="F425" s="7"/>
      <c r="G425" s="27"/>
      <c r="H425" s="28"/>
      <c r="I425" s="39"/>
    </row>
    <row r="426" spans="1:9" outlineLevel="1" x14ac:dyDescent="0.25">
      <c r="A426" s="11">
        <v>410010</v>
      </c>
      <c r="B426" s="1" t="s">
        <v>317</v>
      </c>
      <c r="C426" s="1" t="s">
        <v>254</v>
      </c>
      <c r="D426" s="8">
        <v>5</v>
      </c>
      <c r="E426" s="1" t="s">
        <v>12</v>
      </c>
      <c r="F426" s="29"/>
      <c r="G426" s="25">
        <v>8</v>
      </c>
      <c r="H426" s="26">
        <v>12.5</v>
      </c>
      <c r="I426" s="19">
        <f>D426*F426</f>
        <v>0</v>
      </c>
    </row>
    <row r="427" spans="1:9" outlineLevel="1" x14ac:dyDescent="0.25">
      <c r="A427" s="11">
        <v>410020</v>
      </c>
      <c r="B427" s="1" t="s">
        <v>318</v>
      </c>
      <c r="C427" s="1" t="s">
        <v>254</v>
      </c>
      <c r="D427" s="8">
        <v>10</v>
      </c>
      <c r="E427" s="1" t="s">
        <v>12</v>
      </c>
      <c r="F427" s="29"/>
      <c r="G427" s="25">
        <v>8</v>
      </c>
      <c r="H427" s="26">
        <v>12.5</v>
      </c>
      <c r="I427" s="19">
        <f>D427*F427</f>
        <v>0</v>
      </c>
    </row>
    <row r="428" spans="1:9" outlineLevel="1" x14ac:dyDescent="0.25">
      <c r="A428" s="11">
        <v>410030</v>
      </c>
      <c r="B428" s="1" t="s">
        <v>319</v>
      </c>
      <c r="C428" s="1" t="s">
        <v>254</v>
      </c>
      <c r="D428" s="8">
        <v>15</v>
      </c>
      <c r="E428" s="1" t="s">
        <v>12</v>
      </c>
      <c r="F428" s="29"/>
      <c r="G428" s="25">
        <v>6</v>
      </c>
      <c r="H428" s="26">
        <v>9.375</v>
      </c>
      <c r="I428" s="19">
        <f>D428*F428</f>
        <v>0</v>
      </c>
    </row>
    <row r="429" spans="1:9" outlineLevel="1" x14ac:dyDescent="0.25">
      <c r="A429" s="11">
        <v>410040</v>
      </c>
      <c r="B429" s="1" t="s">
        <v>320</v>
      </c>
      <c r="C429" s="1" t="s">
        <v>254</v>
      </c>
      <c r="D429" s="8">
        <v>20</v>
      </c>
      <c r="E429" s="1" t="s">
        <v>12</v>
      </c>
      <c r="F429" s="29"/>
      <c r="G429" s="25">
        <v>6</v>
      </c>
      <c r="H429" s="26">
        <v>9.375</v>
      </c>
      <c r="I429" s="19">
        <f>D429*F429</f>
        <v>0</v>
      </c>
    </row>
    <row r="430" spans="1:9" outlineLevel="1" x14ac:dyDescent="0.25">
      <c r="A430" s="2"/>
      <c r="B430" s="1"/>
      <c r="C430" s="1"/>
      <c r="D430" s="1"/>
      <c r="E430" s="1"/>
      <c r="F430" s="1"/>
      <c r="G430" s="25"/>
      <c r="H430" s="28"/>
      <c r="I430" s="20"/>
    </row>
    <row r="431" spans="1:9" outlineLevel="1" x14ac:dyDescent="0.25">
      <c r="A431" s="10">
        <v>411</v>
      </c>
      <c r="B431" s="5" t="s">
        <v>321</v>
      </c>
      <c r="C431" s="6"/>
      <c r="D431" s="7"/>
      <c r="E431" s="6"/>
      <c r="F431" s="7"/>
      <c r="G431" s="25"/>
      <c r="H431" s="28"/>
      <c r="I431" s="39"/>
    </row>
    <row r="432" spans="1:9" outlineLevel="1" x14ac:dyDescent="0.25">
      <c r="A432" s="11">
        <v>411010</v>
      </c>
      <c r="B432" s="1" t="s">
        <v>322</v>
      </c>
      <c r="C432" s="1" t="s">
        <v>254</v>
      </c>
      <c r="D432" s="8">
        <v>5</v>
      </c>
      <c r="E432" s="1" t="s">
        <v>12</v>
      </c>
      <c r="F432" s="29"/>
      <c r="G432" s="25">
        <v>16</v>
      </c>
      <c r="H432" s="26">
        <v>25</v>
      </c>
      <c r="I432" s="19">
        <f>D432*F432</f>
        <v>0</v>
      </c>
    </row>
    <row r="433" spans="1:9" outlineLevel="1" x14ac:dyDescent="0.25">
      <c r="A433" s="11">
        <v>411020</v>
      </c>
      <c r="B433" s="1" t="s">
        <v>323</v>
      </c>
      <c r="C433" s="1" t="s">
        <v>254</v>
      </c>
      <c r="D433" s="8">
        <v>10</v>
      </c>
      <c r="E433" s="1" t="s">
        <v>12</v>
      </c>
      <c r="F433" s="29"/>
      <c r="G433" s="25">
        <v>16</v>
      </c>
      <c r="H433" s="26">
        <v>25</v>
      </c>
      <c r="I433" s="19">
        <f>D433*F433</f>
        <v>0</v>
      </c>
    </row>
    <row r="434" spans="1:9" outlineLevel="1" x14ac:dyDescent="0.25">
      <c r="A434" s="11">
        <v>411030</v>
      </c>
      <c r="B434" s="1" t="s">
        <v>324</v>
      </c>
      <c r="C434" s="1" t="s">
        <v>254</v>
      </c>
      <c r="D434" s="8">
        <v>15</v>
      </c>
      <c r="E434" s="1" t="s">
        <v>12</v>
      </c>
      <c r="F434" s="29"/>
      <c r="G434" s="25">
        <v>12</v>
      </c>
      <c r="H434" s="26">
        <v>18.75</v>
      </c>
      <c r="I434" s="19">
        <f>D434*F434</f>
        <v>0</v>
      </c>
    </row>
    <row r="435" spans="1:9" outlineLevel="1" x14ac:dyDescent="0.25">
      <c r="A435" s="11">
        <v>411040</v>
      </c>
      <c r="B435" s="1" t="s">
        <v>325</v>
      </c>
      <c r="C435" s="1" t="s">
        <v>254</v>
      </c>
      <c r="D435" s="8">
        <v>20</v>
      </c>
      <c r="E435" s="1" t="s">
        <v>12</v>
      </c>
      <c r="F435" s="29"/>
      <c r="G435" s="25">
        <v>12</v>
      </c>
      <c r="H435" s="26">
        <v>18.75</v>
      </c>
      <c r="I435" s="19">
        <f>D435*F435</f>
        <v>0</v>
      </c>
    </row>
    <row r="436" spans="1:9" outlineLevel="1" x14ac:dyDescent="0.25">
      <c r="A436" s="2"/>
      <c r="B436" s="1"/>
      <c r="C436" s="1"/>
      <c r="D436" s="1"/>
      <c r="E436" s="1"/>
      <c r="F436" s="1"/>
      <c r="G436" s="25"/>
      <c r="H436" s="28"/>
      <c r="I436" s="20"/>
    </row>
    <row r="437" spans="1:9" outlineLevel="1" x14ac:dyDescent="0.25">
      <c r="A437" s="10">
        <v>412</v>
      </c>
      <c r="B437" s="5" t="s">
        <v>326</v>
      </c>
      <c r="C437" s="6"/>
      <c r="D437" s="7"/>
      <c r="E437" s="6"/>
      <c r="F437" s="7"/>
      <c r="G437" s="25"/>
      <c r="H437" s="28"/>
      <c r="I437" s="39"/>
    </row>
    <row r="438" spans="1:9" outlineLevel="1" x14ac:dyDescent="0.25">
      <c r="A438" s="10">
        <v>4120</v>
      </c>
      <c r="B438" s="5" t="s">
        <v>327</v>
      </c>
      <c r="C438" s="6"/>
      <c r="D438" s="7"/>
      <c r="E438" s="6"/>
      <c r="F438" s="7"/>
      <c r="G438" s="25"/>
      <c r="H438" s="28"/>
      <c r="I438" s="39"/>
    </row>
    <row r="439" spans="1:9" outlineLevel="1" x14ac:dyDescent="0.25">
      <c r="A439" s="11">
        <v>412010</v>
      </c>
      <c r="B439" s="1" t="s">
        <v>328</v>
      </c>
      <c r="C439" s="1" t="s">
        <v>20</v>
      </c>
      <c r="D439" s="8">
        <v>10</v>
      </c>
      <c r="E439" s="1" t="s">
        <v>12</v>
      </c>
      <c r="F439" s="29"/>
      <c r="G439" s="25">
        <v>7.2</v>
      </c>
      <c r="H439" s="26">
        <v>11.25</v>
      </c>
      <c r="I439" s="19">
        <f t="shared" ref="I439:I444" si="2">D439*F439</f>
        <v>0</v>
      </c>
    </row>
    <row r="440" spans="1:9" outlineLevel="1" x14ac:dyDescent="0.25">
      <c r="A440" s="11">
        <v>412020</v>
      </c>
      <c r="B440" s="1" t="s">
        <v>329</v>
      </c>
      <c r="C440" s="1" t="s">
        <v>20</v>
      </c>
      <c r="D440" s="8">
        <v>10</v>
      </c>
      <c r="E440" s="1" t="s">
        <v>12</v>
      </c>
      <c r="F440" s="29"/>
      <c r="G440" s="25">
        <v>8.8000000000000007</v>
      </c>
      <c r="H440" s="26">
        <v>13.75</v>
      </c>
      <c r="I440" s="19">
        <f t="shared" si="2"/>
        <v>0</v>
      </c>
    </row>
    <row r="441" spans="1:9" outlineLevel="1" x14ac:dyDescent="0.25">
      <c r="A441" s="11">
        <v>412030</v>
      </c>
      <c r="B441" s="1" t="s">
        <v>330</v>
      </c>
      <c r="C441" s="1" t="s">
        <v>20</v>
      </c>
      <c r="D441" s="8">
        <v>10</v>
      </c>
      <c r="E441" s="1" t="s">
        <v>12</v>
      </c>
      <c r="F441" s="29"/>
      <c r="G441" s="25">
        <v>9.6000000000000014</v>
      </c>
      <c r="H441" s="26">
        <v>15</v>
      </c>
      <c r="I441" s="19">
        <f t="shared" si="2"/>
        <v>0</v>
      </c>
    </row>
    <row r="442" spans="1:9" outlineLevel="1" x14ac:dyDescent="0.25">
      <c r="A442" s="11">
        <v>412040</v>
      </c>
      <c r="B442" s="1" t="s">
        <v>331</v>
      </c>
      <c r="C442" s="1" t="s">
        <v>20</v>
      </c>
      <c r="D442" s="8">
        <v>10</v>
      </c>
      <c r="E442" s="1" t="s">
        <v>12</v>
      </c>
      <c r="F442" s="29"/>
      <c r="G442" s="25">
        <v>13.600000000000001</v>
      </c>
      <c r="H442" s="26">
        <v>21.25</v>
      </c>
      <c r="I442" s="19">
        <f t="shared" si="2"/>
        <v>0</v>
      </c>
    </row>
    <row r="443" spans="1:9" outlineLevel="1" x14ac:dyDescent="0.25">
      <c r="A443" s="11">
        <v>412050</v>
      </c>
      <c r="B443" s="1" t="s">
        <v>332</v>
      </c>
      <c r="C443" s="1" t="s">
        <v>20</v>
      </c>
      <c r="D443" s="8">
        <v>10</v>
      </c>
      <c r="E443" s="1" t="s">
        <v>12</v>
      </c>
      <c r="F443" s="29"/>
      <c r="G443" s="25">
        <v>8</v>
      </c>
      <c r="H443" s="26">
        <v>12.5</v>
      </c>
      <c r="I443" s="19">
        <f t="shared" si="2"/>
        <v>0</v>
      </c>
    </row>
    <row r="444" spans="1:9" outlineLevel="1" x14ac:dyDescent="0.25">
      <c r="A444" s="11">
        <v>412060</v>
      </c>
      <c r="B444" s="1" t="s">
        <v>333</v>
      </c>
      <c r="C444" s="1" t="s">
        <v>20</v>
      </c>
      <c r="D444" s="8">
        <v>10</v>
      </c>
      <c r="E444" s="1" t="s">
        <v>12</v>
      </c>
      <c r="F444" s="29"/>
      <c r="G444" s="25">
        <v>8.8000000000000007</v>
      </c>
      <c r="H444" s="26">
        <v>13.75</v>
      </c>
      <c r="I444" s="19">
        <f t="shared" si="2"/>
        <v>0</v>
      </c>
    </row>
    <row r="445" spans="1:9" x14ac:dyDescent="0.25">
      <c r="A445" s="2"/>
      <c r="B445" s="1"/>
      <c r="C445" s="1"/>
      <c r="D445" s="1"/>
      <c r="E445" s="1"/>
      <c r="F445" s="1"/>
      <c r="G445" s="27"/>
      <c r="H445" s="28"/>
      <c r="I445" s="20"/>
    </row>
    <row r="446" spans="1:9" x14ac:dyDescent="0.25">
      <c r="A446" s="10">
        <v>8</v>
      </c>
      <c r="B446" s="5" t="s">
        <v>334</v>
      </c>
      <c r="C446" s="6"/>
      <c r="D446" s="7"/>
      <c r="E446" s="6"/>
      <c r="F446" s="7"/>
      <c r="G446" s="27"/>
      <c r="H446" s="28"/>
      <c r="I446" s="39"/>
    </row>
    <row r="447" spans="1:9" outlineLevel="1" x14ac:dyDescent="0.25">
      <c r="A447" s="10">
        <v>80</v>
      </c>
      <c r="B447" s="5" t="s">
        <v>335</v>
      </c>
      <c r="C447" s="6"/>
      <c r="D447" s="7"/>
      <c r="E447" s="6"/>
      <c r="F447" s="7"/>
      <c r="G447" s="27"/>
      <c r="H447" s="28"/>
      <c r="I447" s="39"/>
    </row>
    <row r="448" spans="1:9" outlineLevel="1" x14ac:dyDescent="0.25">
      <c r="A448" s="45">
        <v>800010</v>
      </c>
      <c r="B448" s="1" t="s">
        <v>336</v>
      </c>
      <c r="C448" s="1" t="s">
        <v>20</v>
      </c>
      <c r="D448" s="8">
        <v>1</v>
      </c>
      <c r="E448" s="1" t="s">
        <v>12</v>
      </c>
      <c r="F448" s="32"/>
      <c r="G448" s="25">
        <v>1400</v>
      </c>
      <c r="H448" s="26">
        <v>5250</v>
      </c>
      <c r="I448" s="19">
        <f>D448*F448</f>
        <v>0</v>
      </c>
    </row>
    <row r="449" spans="1:9" outlineLevel="1" x14ac:dyDescent="0.25">
      <c r="A449" s="45">
        <v>800020</v>
      </c>
      <c r="B449" s="1" t="s">
        <v>337</v>
      </c>
      <c r="C449" s="1" t="s">
        <v>338</v>
      </c>
      <c r="D449" s="8">
        <v>2</v>
      </c>
      <c r="E449" s="1" t="s">
        <v>12</v>
      </c>
      <c r="F449" s="32"/>
      <c r="G449" s="25">
        <v>500</v>
      </c>
      <c r="H449" s="26">
        <v>2000</v>
      </c>
      <c r="I449" s="19">
        <f>D449*F449</f>
        <v>0</v>
      </c>
    </row>
    <row r="450" spans="1:9" outlineLevel="1" x14ac:dyDescent="0.25">
      <c r="A450" s="11">
        <v>800030</v>
      </c>
      <c r="B450" s="1" t="s">
        <v>339</v>
      </c>
      <c r="C450" s="1" t="s">
        <v>20</v>
      </c>
      <c r="D450" s="8">
        <v>2000</v>
      </c>
      <c r="E450" s="1" t="s">
        <v>12</v>
      </c>
      <c r="F450" s="32"/>
      <c r="G450" s="25">
        <v>8</v>
      </c>
      <c r="H450" s="26">
        <v>12.5</v>
      </c>
      <c r="I450" s="19">
        <f>D450*F450</f>
        <v>0</v>
      </c>
    </row>
    <row r="451" spans="1:9" outlineLevel="1" x14ac:dyDescent="0.25">
      <c r="A451" s="11">
        <v>800040</v>
      </c>
      <c r="B451" s="1" t="s">
        <v>340</v>
      </c>
      <c r="C451" s="1" t="s">
        <v>20</v>
      </c>
      <c r="D451" s="8">
        <v>50</v>
      </c>
      <c r="E451" s="1" t="s">
        <v>12</v>
      </c>
      <c r="F451" s="32"/>
      <c r="G451" s="25">
        <v>8</v>
      </c>
      <c r="H451" s="26">
        <v>12.5</v>
      </c>
      <c r="I451" s="19">
        <f>D451*F451</f>
        <v>0</v>
      </c>
    </row>
    <row r="452" spans="1:9" outlineLevel="1" x14ac:dyDescent="0.25">
      <c r="A452" s="2"/>
      <c r="B452" s="1"/>
      <c r="C452" s="1"/>
      <c r="D452" s="1"/>
      <c r="E452" s="1"/>
      <c r="F452" s="1"/>
      <c r="G452" s="27"/>
      <c r="H452" s="28"/>
      <c r="I452" s="20"/>
    </row>
    <row r="453" spans="1:9" outlineLevel="1" x14ac:dyDescent="0.25">
      <c r="A453" s="10">
        <v>81</v>
      </c>
      <c r="B453" s="5" t="s">
        <v>341</v>
      </c>
      <c r="C453" s="6"/>
      <c r="D453" s="7"/>
      <c r="E453" s="6"/>
      <c r="F453" s="7"/>
      <c r="G453" s="27"/>
      <c r="H453" s="28"/>
      <c r="I453" s="39"/>
    </row>
    <row r="454" spans="1:9" outlineLevel="1" x14ac:dyDescent="0.25">
      <c r="A454" s="10">
        <v>810</v>
      </c>
      <c r="B454" s="5" t="s">
        <v>342</v>
      </c>
      <c r="C454" s="6"/>
      <c r="D454" s="7"/>
      <c r="E454" s="6"/>
      <c r="F454" s="7"/>
      <c r="G454" s="27"/>
      <c r="H454" s="28"/>
      <c r="I454" s="39"/>
    </row>
    <row r="455" spans="1:9" outlineLevel="1" x14ac:dyDescent="0.25">
      <c r="A455" s="11">
        <v>810010</v>
      </c>
      <c r="B455" s="1" t="s">
        <v>343</v>
      </c>
      <c r="C455" s="1" t="s">
        <v>344</v>
      </c>
      <c r="D455" s="8">
        <v>40</v>
      </c>
      <c r="E455" s="1" t="s">
        <v>12</v>
      </c>
      <c r="F455" s="32"/>
      <c r="G455" s="25">
        <v>36</v>
      </c>
      <c r="H455" s="26">
        <v>49.500000000000007</v>
      </c>
      <c r="I455" s="19">
        <f>D455*F455</f>
        <v>0</v>
      </c>
    </row>
    <row r="456" spans="1:9" outlineLevel="1" x14ac:dyDescent="0.25">
      <c r="A456" s="11">
        <v>810020</v>
      </c>
      <c r="B456" s="1" t="s">
        <v>345</v>
      </c>
      <c r="C456" s="1" t="s">
        <v>344</v>
      </c>
      <c r="D456" s="8">
        <v>40</v>
      </c>
      <c r="E456" s="1" t="s">
        <v>12</v>
      </c>
      <c r="F456" s="32"/>
      <c r="G456" s="25">
        <v>36</v>
      </c>
      <c r="H456" s="26">
        <v>49.500000000000007</v>
      </c>
      <c r="I456" s="19">
        <f>D456*F456</f>
        <v>0</v>
      </c>
    </row>
    <row r="457" spans="1:9" outlineLevel="1" x14ac:dyDescent="0.25">
      <c r="A457" s="11">
        <v>810030</v>
      </c>
      <c r="B457" s="1" t="s">
        <v>346</v>
      </c>
      <c r="C457" s="1" t="s">
        <v>344</v>
      </c>
      <c r="D457" s="8">
        <v>80</v>
      </c>
      <c r="E457" s="1" t="s">
        <v>12</v>
      </c>
      <c r="F457" s="32"/>
      <c r="G457" s="25">
        <v>36</v>
      </c>
      <c r="H457" s="26">
        <v>49.500000000000007</v>
      </c>
      <c r="I457" s="19">
        <f>D457*F457</f>
        <v>0</v>
      </c>
    </row>
    <row r="458" spans="1:9" outlineLevel="1" x14ac:dyDescent="0.25">
      <c r="A458" s="2"/>
      <c r="B458" s="1"/>
      <c r="C458" s="1"/>
      <c r="D458" s="1"/>
      <c r="E458" s="1"/>
      <c r="F458" s="1"/>
      <c r="G458" s="25"/>
      <c r="H458" s="26"/>
      <c r="I458" s="20"/>
    </row>
    <row r="459" spans="1:9" outlineLevel="1" x14ac:dyDescent="0.25">
      <c r="A459" s="10">
        <v>811</v>
      </c>
      <c r="B459" s="5" t="s">
        <v>347</v>
      </c>
      <c r="C459" s="6"/>
      <c r="D459" s="7"/>
      <c r="E459" s="6"/>
      <c r="F459" s="7"/>
      <c r="G459" s="25"/>
      <c r="H459" s="26"/>
      <c r="I459" s="39"/>
    </row>
    <row r="460" spans="1:9" outlineLevel="1" x14ac:dyDescent="0.25">
      <c r="A460" s="11">
        <v>811010</v>
      </c>
      <c r="B460" s="1" t="s">
        <v>348</v>
      </c>
      <c r="C460" s="1" t="s">
        <v>344</v>
      </c>
      <c r="D460" s="8">
        <v>40</v>
      </c>
      <c r="E460" s="1" t="s">
        <v>12</v>
      </c>
      <c r="F460" s="8"/>
      <c r="G460" s="25">
        <v>72</v>
      </c>
      <c r="H460" s="26">
        <v>99.000000000000014</v>
      </c>
      <c r="I460" s="19">
        <f>D460*F460</f>
        <v>0</v>
      </c>
    </row>
    <row r="461" spans="1:9" outlineLevel="1" x14ac:dyDescent="0.25">
      <c r="A461" s="11">
        <v>811020</v>
      </c>
      <c r="B461" s="1" t="s">
        <v>349</v>
      </c>
      <c r="C461" s="1" t="s">
        <v>344</v>
      </c>
      <c r="D461" s="8">
        <v>40</v>
      </c>
      <c r="E461" s="1" t="s">
        <v>12</v>
      </c>
      <c r="F461" s="8"/>
      <c r="G461" s="25">
        <v>72</v>
      </c>
      <c r="H461" s="26">
        <v>99.000000000000014</v>
      </c>
      <c r="I461" s="19">
        <f>D461*F461</f>
        <v>0</v>
      </c>
    </row>
    <row r="462" spans="1:9" outlineLevel="1" x14ac:dyDescent="0.25">
      <c r="A462" s="11">
        <v>811030</v>
      </c>
      <c r="B462" s="1" t="s">
        <v>350</v>
      </c>
      <c r="C462" s="1" t="s">
        <v>344</v>
      </c>
      <c r="D462" s="8">
        <v>80</v>
      </c>
      <c r="E462" s="1" t="s">
        <v>12</v>
      </c>
      <c r="F462" s="8"/>
      <c r="G462" s="25">
        <v>72</v>
      </c>
      <c r="H462" s="26">
        <v>99.000000000000014</v>
      </c>
      <c r="I462" s="19">
        <f>D462*F462</f>
        <v>0</v>
      </c>
    </row>
    <row r="463" spans="1:9" outlineLevel="1" x14ac:dyDescent="0.25">
      <c r="A463" s="2"/>
      <c r="B463" s="1"/>
      <c r="C463" s="1"/>
      <c r="D463" s="1"/>
      <c r="E463" s="1"/>
      <c r="F463" s="1"/>
      <c r="G463" s="25"/>
      <c r="H463" s="26"/>
      <c r="I463" s="20"/>
    </row>
    <row r="464" spans="1:9" outlineLevel="1" x14ac:dyDescent="0.25">
      <c r="A464" s="10">
        <v>812</v>
      </c>
      <c r="B464" s="5" t="s">
        <v>351</v>
      </c>
      <c r="C464" s="6"/>
      <c r="D464" s="7"/>
      <c r="E464" s="6"/>
      <c r="F464" s="7"/>
      <c r="G464" s="25"/>
      <c r="H464" s="26"/>
      <c r="I464" s="39"/>
    </row>
    <row r="465" spans="1:9" outlineLevel="1" x14ac:dyDescent="0.25">
      <c r="A465" s="11">
        <v>812010</v>
      </c>
      <c r="B465" s="1" t="s">
        <v>352</v>
      </c>
      <c r="C465" s="1" t="s">
        <v>344</v>
      </c>
      <c r="D465" s="8">
        <v>40</v>
      </c>
      <c r="E465" s="1" t="s">
        <v>12</v>
      </c>
      <c r="F465" s="8"/>
      <c r="G465" s="25">
        <v>100</v>
      </c>
      <c r="H465" s="26">
        <v>137.5</v>
      </c>
      <c r="I465" s="19">
        <f>D465*F465</f>
        <v>0</v>
      </c>
    </row>
    <row r="466" spans="1:9" outlineLevel="1" x14ac:dyDescent="0.25">
      <c r="A466" s="11">
        <v>812020</v>
      </c>
      <c r="B466" s="1" t="s">
        <v>353</v>
      </c>
      <c r="C466" s="1" t="s">
        <v>344</v>
      </c>
      <c r="D466" s="8">
        <v>40</v>
      </c>
      <c r="E466" s="1" t="s">
        <v>12</v>
      </c>
      <c r="F466" s="8"/>
      <c r="G466" s="25">
        <v>100</v>
      </c>
      <c r="H466" s="26">
        <v>137.5</v>
      </c>
      <c r="I466" s="19">
        <f>D466*F466</f>
        <v>0</v>
      </c>
    </row>
    <row r="467" spans="1:9" outlineLevel="1" x14ac:dyDescent="0.25">
      <c r="A467" s="11">
        <v>812030</v>
      </c>
      <c r="B467" s="1" t="s">
        <v>354</v>
      </c>
      <c r="C467" s="1" t="s">
        <v>344</v>
      </c>
      <c r="D467" s="8">
        <v>80</v>
      </c>
      <c r="E467" s="1" t="s">
        <v>12</v>
      </c>
      <c r="F467" s="8"/>
      <c r="G467" s="25">
        <v>100</v>
      </c>
      <c r="H467" s="26">
        <v>137.5</v>
      </c>
      <c r="I467" s="19">
        <f>D467*F467</f>
        <v>0</v>
      </c>
    </row>
    <row r="468" spans="1:9" outlineLevel="1" x14ac:dyDescent="0.25">
      <c r="A468" s="2"/>
      <c r="B468" s="1"/>
      <c r="C468" s="1"/>
      <c r="D468" s="1"/>
      <c r="E468" s="1"/>
      <c r="F468" s="1"/>
      <c r="G468" s="25"/>
      <c r="H468" s="26"/>
      <c r="I468" s="20"/>
    </row>
    <row r="469" spans="1:9" outlineLevel="1" x14ac:dyDescent="0.25">
      <c r="A469" s="10">
        <v>82</v>
      </c>
      <c r="B469" s="5" t="s">
        <v>355</v>
      </c>
      <c r="C469" s="6"/>
      <c r="D469" s="7"/>
      <c r="E469" s="6"/>
      <c r="F469" s="7"/>
      <c r="G469" s="25"/>
      <c r="H469" s="26"/>
      <c r="I469" s="39"/>
    </row>
    <row r="470" spans="1:9" outlineLevel="1" x14ac:dyDescent="0.25">
      <c r="A470" s="10">
        <v>820</v>
      </c>
      <c r="B470" s="5" t="s">
        <v>342</v>
      </c>
      <c r="C470" s="6"/>
      <c r="D470" s="7"/>
      <c r="E470" s="6"/>
      <c r="F470" s="7"/>
      <c r="G470" s="25"/>
      <c r="H470" s="26"/>
      <c r="I470" s="39"/>
    </row>
    <row r="471" spans="1:9" outlineLevel="1" x14ac:dyDescent="0.25">
      <c r="A471" s="11">
        <v>820010</v>
      </c>
      <c r="B471" s="1" t="s">
        <v>343</v>
      </c>
      <c r="C471" s="1" t="s">
        <v>344</v>
      </c>
      <c r="D471" s="8">
        <v>40</v>
      </c>
      <c r="E471" s="1" t="s">
        <v>12</v>
      </c>
      <c r="F471" s="29"/>
      <c r="G471" s="25">
        <v>56</v>
      </c>
      <c r="H471" s="26">
        <v>77</v>
      </c>
      <c r="I471" s="19">
        <f>D471*F471</f>
        <v>0</v>
      </c>
    </row>
    <row r="472" spans="1:9" outlineLevel="1" x14ac:dyDescent="0.25">
      <c r="A472" s="11">
        <v>820020</v>
      </c>
      <c r="B472" s="1" t="s">
        <v>345</v>
      </c>
      <c r="C472" s="1" t="s">
        <v>344</v>
      </c>
      <c r="D472" s="8">
        <v>40</v>
      </c>
      <c r="E472" s="1" t="s">
        <v>12</v>
      </c>
      <c r="F472" s="29"/>
      <c r="G472" s="25">
        <v>56</v>
      </c>
      <c r="H472" s="26">
        <v>77</v>
      </c>
      <c r="I472" s="19">
        <f>D472*F472</f>
        <v>0</v>
      </c>
    </row>
    <row r="473" spans="1:9" outlineLevel="1" x14ac:dyDescent="0.25">
      <c r="A473" s="11">
        <v>820030</v>
      </c>
      <c r="B473" s="1" t="s">
        <v>346</v>
      </c>
      <c r="C473" s="1" t="s">
        <v>344</v>
      </c>
      <c r="D473" s="8">
        <v>80</v>
      </c>
      <c r="E473" s="1" t="s">
        <v>12</v>
      </c>
      <c r="F473" s="29"/>
      <c r="G473" s="25">
        <v>56</v>
      </c>
      <c r="H473" s="26">
        <v>77</v>
      </c>
      <c r="I473" s="19">
        <f>D473*F473</f>
        <v>0</v>
      </c>
    </row>
    <row r="474" spans="1:9" outlineLevel="1" x14ac:dyDescent="0.25">
      <c r="A474" s="2"/>
      <c r="B474" s="1"/>
      <c r="C474" s="1"/>
      <c r="D474" s="1"/>
      <c r="E474" s="1"/>
      <c r="F474" s="30"/>
      <c r="G474" s="25"/>
      <c r="H474" s="26"/>
      <c r="I474" s="20"/>
    </row>
    <row r="475" spans="1:9" outlineLevel="1" x14ac:dyDescent="0.25">
      <c r="A475" s="10">
        <v>821</v>
      </c>
      <c r="B475" s="5" t="s">
        <v>347</v>
      </c>
      <c r="C475" s="6"/>
      <c r="D475" s="7"/>
      <c r="E475" s="6"/>
      <c r="F475" s="31"/>
      <c r="G475" s="25"/>
      <c r="H475" s="26"/>
      <c r="I475" s="39"/>
    </row>
    <row r="476" spans="1:9" outlineLevel="1" x14ac:dyDescent="0.25">
      <c r="A476" s="11">
        <v>821010</v>
      </c>
      <c r="B476" s="1" t="s">
        <v>348</v>
      </c>
      <c r="C476" s="1" t="s">
        <v>344</v>
      </c>
      <c r="D476" s="8">
        <v>40</v>
      </c>
      <c r="E476" s="1" t="s">
        <v>12</v>
      </c>
      <c r="F476" s="29"/>
      <c r="G476" s="25">
        <v>92</v>
      </c>
      <c r="H476" s="26">
        <v>126.50000000000001</v>
      </c>
      <c r="I476" s="19">
        <f>D476*F476</f>
        <v>0</v>
      </c>
    </row>
    <row r="477" spans="1:9" outlineLevel="1" x14ac:dyDescent="0.25">
      <c r="A477" s="11">
        <v>821020</v>
      </c>
      <c r="B477" s="1" t="s">
        <v>349</v>
      </c>
      <c r="C477" s="1" t="s">
        <v>344</v>
      </c>
      <c r="D477" s="8">
        <v>40</v>
      </c>
      <c r="E477" s="1" t="s">
        <v>12</v>
      </c>
      <c r="F477" s="29"/>
      <c r="G477" s="25">
        <v>92</v>
      </c>
      <c r="H477" s="26">
        <v>126.50000000000001</v>
      </c>
      <c r="I477" s="19">
        <f>D477*F477</f>
        <v>0</v>
      </c>
    </row>
    <row r="478" spans="1:9" outlineLevel="1" x14ac:dyDescent="0.25">
      <c r="A478" s="11">
        <v>821030</v>
      </c>
      <c r="B478" s="1" t="s">
        <v>350</v>
      </c>
      <c r="C478" s="1" t="s">
        <v>344</v>
      </c>
      <c r="D478" s="8">
        <v>80</v>
      </c>
      <c r="E478" s="1" t="s">
        <v>12</v>
      </c>
      <c r="F478" s="29"/>
      <c r="G478" s="25">
        <v>92</v>
      </c>
      <c r="H478" s="26">
        <v>126.50000000000001</v>
      </c>
      <c r="I478" s="19">
        <f>D478*F478</f>
        <v>0</v>
      </c>
    </row>
    <row r="479" spans="1:9" outlineLevel="1" x14ac:dyDescent="0.25">
      <c r="A479" s="2"/>
      <c r="B479" s="1"/>
      <c r="C479" s="1"/>
      <c r="D479" s="1"/>
      <c r="E479" s="1"/>
      <c r="F479" s="30"/>
      <c r="G479" s="25"/>
      <c r="H479" s="26"/>
      <c r="I479" s="20"/>
    </row>
    <row r="480" spans="1:9" outlineLevel="1" x14ac:dyDescent="0.25">
      <c r="A480" s="10">
        <v>822</v>
      </c>
      <c r="B480" s="5" t="s">
        <v>351</v>
      </c>
      <c r="C480" s="6"/>
      <c r="D480" s="7"/>
      <c r="E480" s="6"/>
      <c r="F480" s="31"/>
      <c r="G480" s="25"/>
      <c r="H480" s="26"/>
      <c r="I480" s="39"/>
    </row>
    <row r="481" spans="1:9" outlineLevel="1" x14ac:dyDescent="0.25">
      <c r="A481" s="11">
        <v>822010</v>
      </c>
      <c r="B481" s="1" t="s">
        <v>352</v>
      </c>
      <c r="C481" s="1" t="s">
        <v>344</v>
      </c>
      <c r="D481" s="8">
        <v>40</v>
      </c>
      <c r="E481" s="1" t="s">
        <v>12</v>
      </c>
      <c r="F481" s="29"/>
      <c r="G481" s="25">
        <v>120</v>
      </c>
      <c r="H481" s="26">
        <v>165</v>
      </c>
      <c r="I481" s="19">
        <f>D481*F481</f>
        <v>0</v>
      </c>
    </row>
    <row r="482" spans="1:9" outlineLevel="1" x14ac:dyDescent="0.25">
      <c r="A482" s="11">
        <v>822020</v>
      </c>
      <c r="B482" s="1" t="s">
        <v>353</v>
      </c>
      <c r="C482" s="1" t="s">
        <v>344</v>
      </c>
      <c r="D482" s="8">
        <v>40</v>
      </c>
      <c r="E482" s="1" t="s">
        <v>12</v>
      </c>
      <c r="F482" s="29"/>
      <c r="G482" s="25">
        <v>120</v>
      </c>
      <c r="H482" s="26">
        <v>165</v>
      </c>
      <c r="I482" s="19">
        <f>D482*F482</f>
        <v>0</v>
      </c>
    </row>
    <row r="483" spans="1:9" outlineLevel="1" x14ac:dyDescent="0.25">
      <c r="A483" s="11">
        <v>822030</v>
      </c>
      <c r="B483" s="1" t="s">
        <v>354</v>
      </c>
      <c r="C483" s="1" t="s">
        <v>344</v>
      </c>
      <c r="D483" s="8">
        <v>80</v>
      </c>
      <c r="E483" s="1" t="s">
        <v>12</v>
      </c>
      <c r="F483" s="29"/>
      <c r="G483" s="25">
        <v>120</v>
      </c>
      <c r="H483" s="26">
        <v>165</v>
      </c>
      <c r="I483" s="19">
        <f>D483*F483</f>
        <v>0</v>
      </c>
    </row>
    <row r="484" spans="1:9" outlineLevel="1" x14ac:dyDescent="0.25">
      <c r="A484" s="2"/>
      <c r="B484" s="1"/>
      <c r="C484" s="1"/>
      <c r="D484" s="1"/>
      <c r="E484" s="1"/>
      <c r="F484" s="1"/>
      <c r="G484" s="27"/>
      <c r="H484" s="28"/>
      <c r="I484" s="20"/>
    </row>
    <row r="485" spans="1:9" outlineLevel="1" x14ac:dyDescent="0.25">
      <c r="A485" s="10">
        <v>83</v>
      </c>
      <c r="B485" s="5" t="s">
        <v>356</v>
      </c>
      <c r="C485" s="6"/>
      <c r="D485" s="7"/>
      <c r="E485" s="6"/>
      <c r="F485" s="7"/>
      <c r="G485" s="27"/>
      <c r="H485" s="28"/>
      <c r="I485" s="39"/>
    </row>
    <row r="486" spans="1:9" outlineLevel="1" x14ac:dyDescent="0.25">
      <c r="A486" s="11">
        <v>830010</v>
      </c>
      <c r="B486" s="1" t="s">
        <v>357</v>
      </c>
      <c r="C486" s="1" t="s">
        <v>20</v>
      </c>
      <c r="D486" s="8">
        <v>50</v>
      </c>
      <c r="E486" s="1" t="s">
        <v>12</v>
      </c>
      <c r="F486" s="8"/>
      <c r="G486" s="25">
        <v>4</v>
      </c>
      <c r="H486" s="26">
        <v>6.25</v>
      </c>
      <c r="I486" s="19">
        <f>D486*F486</f>
        <v>0</v>
      </c>
    </row>
    <row r="487" spans="1:9" outlineLevel="1" x14ac:dyDescent="0.25">
      <c r="A487" s="11">
        <v>830020</v>
      </c>
      <c r="B487" s="1" t="s">
        <v>358</v>
      </c>
      <c r="C487" s="1" t="s">
        <v>103</v>
      </c>
      <c r="D487" s="8">
        <v>10</v>
      </c>
      <c r="E487" s="1" t="s">
        <v>12</v>
      </c>
      <c r="F487" s="8"/>
      <c r="G487" s="25">
        <v>80</v>
      </c>
      <c r="H487" s="26">
        <v>125</v>
      </c>
      <c r="I487" s="19">
        <f>D487*F487</f>
        <v>0</v>
      </c>
    </row>
    <row r="488" spans="1:9" outlineLevel="1" x14ac:dyDescent="0.25">
      <c r="A488" s="11">
        <v>830030</v>
      </c>
      <c r="B488" s="1" t="s">
        <v>359</v>
      </c>
      <c r="C488" s="1" t="s">
        <v>20</v>
      </c>
      <c r="D488" s="8">
        <v>50</v>
      </c>
      <c r="E488" s="1" t="s">
        <v>12</v>
      </c>
      <c r="F488" s="8"/>
      <c r="G488" s="25">
        <v>8</v>
      </c>
      <c r="H488" s="26">
        <v>12.5</v>
      </c>
      <c r="I488" s="19">
        <f>D488*F488</f>
        <v>0</v>
      </c>
    </row>
    <row r="489" spans="1:9" outlineLevel="1" x14ac:dyDescent="0.25">
      <c r="A489" s="11">
        <v>830040</v>
      </c>
      <c r="B489" s="1" t="s">
        <v>360</v>
      </c>
      <c r="C489" s="1" t="s">
        <v>103</v>
      </c>
      <c r="D489" s="8">
        <v>10</v>
      </c>
      <c r="E489" s="1" t="s">
        <v>12</v>
      </c>
      <c r="F489" s="8"/>
      <c r="G489" s="25">
        <v>80</v>
      </c>
      <c r="H489" s="26">
        <v>125</v>
      </c>
      <c r="I489" s="19">
        <f>D489*F489</f>
        <v>0</v>
      </c>
    </row>
    <row r="490" spans="1:9" outlineLevel="1" x14ac:dyDescent="0.25">
      <c r="A490" s="2"/>
      <c r="B490" s="1"/>
      <c r="C490" s="1"/>
      <c r="D490" s="1"/>
      <c r="E490" s="1"/>
      <c r="F490" s="1"/>
      <c r="G490" s="27"/>
      <c r="H490" s="28"/>
      <c r="I490" s="20"/>
    </row>
    <row r="491" spans="1:9" outlineLevel="1" x14ac:dyDescent="0.25">
      <c r="A491" s="10">
        <v>84</v>
      </c>
      <c r="B491" s="5" t="s">
        <v>361</v>
      </c>
      <c r="C491" s="6"/>
      <c r="D491" s="7"/>
      <c r="E491" s="6"/>
      <c r="F491" s="7"/>
      <c r="G491" s="27"/>
      <c r="H491" s="28"/>
      <c r="I491" s="39"/>
    </row>
    <row r="492" spans="1:9" outlineLevel="1" x14ac:dyDescent="0.25">
      <c r="A492" s="10">
        <v>840</v>
      </c>
      <c r="B492" s="5" t="s">
        <v>362</v>
      </c>
      <c r="C492" s="6"/>
      <c r="D492" s="7"/>
      <c r="E492" s="6"/>
      <c r="F492" s="7"/>
      <c r="G492" s="27"/>
      <c r="H492" s="28"/>
      <c r="I492" s="39"/>
    </row>
    <row r="493" spans="1:9" outlineLevel="1" x14ac:dyDescent="0.25">
      <c r="A493" s="11">
        <v>840010</v>
      </c>
      <c r="B493" s="1" t="s">
        <v>363</v>
      </c>
      <c r="C493" s="1" t="s">
        <v>344</v>
      </c>
      <c r="D493" s="8">
        <v>50</v>
      </c>
      <c r="E493" s="1" t="s">
        <v>12</v>
      </c>
      <c r="F493" s="8"/>
      <c r="G493" s="25">
        <v>80</v>
      </c>
      <c r="H493" s="26">
        <v>125</v>
      </c>
      <c r="I493" s="19">
        <f>D493*F493</f>
        <v>0</v>
      </c>
    </row>
    <row r="494" spans="1:9" outlineLevel="1" x14ac:dyDescent="0.25">
      <c r="A494" s="11">
        <v>840020</v>
      </c>
      <c r="B494" s="1" t="s">
        <v>364</v>
      </c>
      <c r="C494" s="1" t="s">
        <v>344</v>
      </c>
      <c r="D494" s="8">
        <v>50</v>
      </c>
      <c r="E494" s="1" t="s">
        <v>12</v>
      </c>
      <c r="F494" s="8"/>
      <c r="G494" s="25">
        <v>80</v>
      </c>
      <c r="H494" s="26">
        <v>125</v>
      </c>
      <c r="I494" s="19">
        <f>D494*F494</f>
        <v>0</v>
      </c>
    </row>
    <row r="495" spans="1:9" outlineLevel="1" x14ac:dyDescent="0.25">
      <c r="A495" s="2"/>
      <c r="B495" s="1"/>
      <c r="C495" s="1"/>
      <c r="D495" s="1"/>
      <c r="E495" s="1"/>
      <c r="F495" s="1"/>
      <c r="G495" s="27"/>
      <c r="H495" s="28"/>
      <c r="I495" s="20"/>
    </row>
    <row r="496" spans="1:9" outlineLevel="1" x14ac:dyDescent="0.25">
      <c r="A496" s="10">
        <v>841</v>
      </c>
      <c r="B496" s="5" t="s">
        <v>365</v>
      </c>
      <c r="C496" s="6"/>
      <c r="D496" s="7"/>
      <c r="E496" s="6"/>
      <c r="F496" s="7"/>
      <c r="G496" s="27"/>
      <c r="H496" s="28"/>
      <c r="I496" s="39"/>
    </row>
    <row r="497" spans="1:9" outlineLevel="1" x14ac:dyDescent="0.25">
      <c r="A497" s="11">
        <v>841010</v>
      </c>
      <c r="B497" s="1" t="s">
        <v>366</v>
      </c>
      <c r="C497" s="1" t="s">
        <v>344</v>
      </c>
      <c r="D497" s="8">
        <v>100</v>
      </c>
      <c r="E497" s="1" t="s">
        <v>12</v>
      </c>
      <c r="F497" s="8"/>
      <c r="G497" s="25">
        <v>28</v>
      </c>
      <c r="H497" s="26">
        <v>43.75</v>
      </c>
      <c r="I497" s="19">
        <f>D497*F497</f>
        <v>0</v>
      </c>
    </row>
    <row r="498" spans="1:9" outlineLevel="1" x14ac:dyDescent="0.25">
      <c r="A498" s="11">
        <v>841020</v>
      </c>
      <c r="B498" s="1" t="s">
        <v>367</v>
      </c>
      <c r="C498" s="1" t="s">
        <v>344</v>
      </c>
      <c r="D498" s="8">
        <v>100</v>
      </c>
      <c r="E498" s="1" t="s">
        <v>12</v>
      </c>
      <c r="F498" s="8"/>
      <c r="G498" s="25">
        <v>28</v>
      </c>
      <c r="H498" s="26">
        <v>43.75</v>
      </c>
      <c r="I498" s="19">
        <f>D498*F498</f>
        <v>0</v>
      </c>
    </row>
    <row r="499" spans="1:9" outlineLevel="1" x14ac:dyDescent="0.25">
      <c r="A499" s="2"/>
      <c r="B499" s="1"/>
      <c r="C499" s="1"/>
      <c r="D499" s="1"/>
      <c r="E499" s="1"/>
      <c r="F499" s="1"/>
      <c r="G499" s="27"/>
      <c r="H499" s="28"/>
      <c r="I499" s="20"/>
    </row>
    <row r="500" spans="1:9" outlineLevel="1" x14ac:dyDescent="0.25">
      <c r="A500" s="10">
        <v>842</v>
      </c>
      <c r="B500" s="5" t="s">
        <v>368</v>
      </c>
      <c r="C500" s="6"/>
      <c r="D500" s="7"/>
      <c r="E500" s="6"/>
      <c r="F500" s="7"/>
      <c r="G500" s="27"/>
      <c r="H500" s="28"/>
      <c r="I500" s="39"/>
    </row>
    <row r="501" spans="1:9" outlineLevel="1" x14ac:dyDescent="0.25">
      <c r="A501" s="11">
        <v>842010</v>
      </c>
      <c r="B501" s="1" t="s">
        <v>369</v>
      </c>
      <c r="C501" s="1" t="s">
        <v>11</v>
      </c>
      <c r="D501" s="8">
        <v>10</v>
      </c>
      <c r="E501" s="1" t="s">
        <v>12</v>
      </c>
      <c r="F501" s="8"/>
      <c r="G501" s="25">
        <v>400</v>
      </c>
      <c r="H501" s="26">
        <v>625</v>
      </c>
      <c r="I501" s="19">
        <f>D501*F501</f>
        <v>0</v>
      </c>
    </row>
    <row r="502" spans="1:9" outlineLevel="1" x14ac:dyDescent="0.25">
      <c r="A502" s="2"/>
      <c r="B502" s="1"/>
      <c r="C502" s="1"/>
      <c r="D502" s="1"/>
      <c r="E502" s="1"/>
      <c r="F502" s="1"/>
      <c r="G502" s="27"/>
      <c r="H502" s="28"/>
      <c r="I502" s="20"/>
    </row>
    <row r="503" spans="1:9" outlineLevel="1" x14ac:dyDescent="0.25">
      <c r="A503" s="10">
        <v>85</v>
      </c>
      <c r="B503" s="5" t="s">
        <v>370</v>
      </c>
      <c r="C503" s="6"/>
      <c r="D503" s="7"/>
      <c r="E503" s="6"/>
      <c r="F503" s="7"/>
      <c r="G503" s="27"/>
      <c r="H503" s="28"/>
      <c r="I503" s="39"/>
    </row>
    <row r="504" spans="1:9" outlineLevel="1" x14ac:dyDescent="0.25">
      <c r="A504" s="10">
        <v>851</v>
      </c>
      <c r="B504" s="5" t="s">
        <v>371</v>
      </c>
      <c r="C504" s="6"/>
      <c r="D504" s="7"/>
      <c r="E504" s="6"/>
      <c r="F504" s="7"/>
      <c r="G504" s="27"/>
      <c r="H504" s="28"/>
      <c r="I504" s="39"/>
    </row>
    <row r="505" spans="1:9" outlineLevel="1" x14ac:dyDescent="0.25">
      <c r="A505" s="11">
        <v>851010</v>
      </c>
      <c r="B505" s="1" t="s">
        <v>372</v>
      </c>
      <c r="C505" s="1" t="s">
        <v>20</v>
      </c>
      <c r="D505" s="8">
        <v>20</v>
      </c>
      <c r="E505" s="1" t="s">
        <v>12</v>
      </c>
      <c r="F505" s="1"/>
      <c r="G505" s="25">
        <v>160</v>
      </c>
      <c r="H505" s="26">
        <v>250</v>
      </c>
      <c r="I505" s="19">
        <f>D505*F505</f>
        <v>0</v>
      </c>
    </row>
    <row r="506" spans="1:9" outlineLevel="1" x14ac:dyDescent="0.25">
      <c r="A506" s="2"/>
      <c r="B506" s="1"/>
      <c r="C506" s="1"/>
      <c r="D506" s="1"/>
      <c r="E506" s="1"/>
      <c r="F506" s="1"/>
      <c r="G506" s="27"/>
      <c r="H506" s="28"/>
      <c r="I506" s="20"/>
    </row>
    <row r="507" spans="1:9" outlineLevel="1" x14ac:dyDescent="0.25">
      <c r="A507" s="10">
        <v>852</v>
      </c>
      <c r="B507" s="5" t="s">
        <v>373</v>
      </c>
      <c r="C507" s="6"/>
      <c r="D507" s="7"/>
      <c r="E507" s="6"/>
      <c r="F507" s="7"/>
      <c r="G507" s="27"/>
      <c r="H507" s="28"/>
      <c r="I507" s="39"/>
    </row>
    <row r="508" spans="1:9" outlineLevel="1" x14ac:dyDescent="0.25">
      <c r="A508" s="11">
        <v>852010</v>
      </c>
      <c r="B508" s="1" t="s">
        <v>374</v>
      </c>
      <c r="C508" s="1" t="s">
        <v>20</v>
      </c>
      <c r="D508" s="8">
        <v>20</v>
      </c>
      <c r="E508" s="1" t="s">
        <v>12</v>
      </c>
      <c r="F508" s="1"/>
      <c r="G508" s="25">
        <v>160</v>
      </c>
      <c r="H508" s="26">
        <v>250</v>
      </c>
      <c r="I508" s="19">
        <f>D508*F508</f>
        <v>0</v>
      </c>
    </row>
    <row r="509" spans="1:9" outlineLevel="1" x14ac:dyDescent="0.25">
      <c r="A509" s="2"/>
      <c r="B509" s="1"/>
      <c r="C509" s="1"/>
      <c r="D509" s="1"/>
      <c r="E509" s="1"/>
      <c r="F509" s="1"/>
      <c r="G509" s="27"/>
      <c r="H509" s="28"/>
      <c r="I509" s="20"/>
    </row>
    <row r="510" spans="1:9" outlineLevel="1" x14ac:dyDescent="0.25">
      <c r="A510" s="10">
        <v>853</v>
      </c>
      <c r="B510" s="5" t="s">
        <v>375</v>
      </c>
      <c r="C510" s="6"/>
      <c r="D510" s="7"/>
      <c r="E510" s="6"/>
      <c r="F510" s="7"/>
      <c r="G510" s="27"/>
      <c r="H510" s="28"/>
      <c r="I510" s="39"/>
    </row>
    <row r="511" spans="1:9" outlineLevel="1" x14ac:dyDescent="0.25">
      <c r="A511" s="11">
        <v>853010</v>
      </c>
      <c r="B511" s="1" t="s">
        <v>376</v>
      </c>
      <c r="C511" s="1" t="s">
        <v>20</v>
      </c>
      <c r="D511" s="8">
        <v>20</v>
      </c>
      <c r="E511" s="1" t="s">
        <v>12</v>
      </c>
      <c r="F511" s="1"/>
      <c r="G511" s="25">
        <v>160</v>
      </c>
      <c r="H511" s="26">
        <v>250</v>
      </c>
      <c r="I511" s="19">
        <f>D511*F511</f>
        <v>0</v>
      </c>
    </row>
    <row r="512" spans="1:9" x14ac:dyDescent="0.25">
      <c r="A512" s="2"/>
      <c r="B512" s="1"/>
      <c r="C512" s="1"/>
      <c r="D512" s="1"/>
      <c r="E512" s="1"/>
      <c r="F512" s="1"/>
      <c r="G512" s="27"/>
      <c r="H512" s="28"/>
      <c r="I512" s="20"/>
    </row>
    <row r="513" spans="1:9" x14ac:dyDescent="0.25">
      <c r="A513" s="12" t="s">
        <v>377</v>
      </c>
      <c r="B513" s="5"/>
      <c r="C513" s="6"/>
      <c r="D513" s="7"/>
      <c r="E513" s="6"/>
      <c r="F513" s="7"/>
      <c r="G513" s="7"/>
      <c r="H513" s="7"/>
      <c r="I513" s="40">
        <f>SUM(I3:I512)</f>
        <v>0</v>
      </c>
    </row>
    <row r="514" spans="1:9" x14ac:dyDescent="0.25">
      <c r="A514" s="2"/>
      <c r="B514" s="1"/>
      <c r="C514" s="1"/>
      <c r="D514" s="1"/>
      <c r="E514" s="1"/>
      <c r="F514" s="1"/>
      <c r="G514" s="27"/>
      <c r="H514" s="28"/>
      <c r="I514" s="20"/>
    </row>
    <row r="515" spans="1:9" x14ac:dyDescent="0.25">
      <c r="A515" s="10">
        <v>9</v>
      </c>
      <c r="B515" s="5" t="s">
        <v>378</v>
      </c>
      <c r="C515" s="6"/>
      <c r="D515" s="7"/>
      <c r="E515" s="6"/>
      <c r="F515" s="7"/>
      <c r="G515" s="27"/>
      <c r="H515" s="28"/>
      <c r="I515" s="39"/>
    </row>
    <row r="516" spans="1:9" outlineLevel="1" x14ac:dyDescent="0.25">
      <c r="A516" s="10">
        <v>92</v>
      </c>
      <c r="B516" s="5" t="s">
        <v>380</v>
      </c>
      <c r="C516" s="6"/>
      <c r="D516" s="7"/>
      <c r="E516" s="6"/>
      <c r="F516" s="7"/>
      <c r="G516" s="27"/>
      <c r="H516" s="28"/>
      <c r="I516" s="39"/>
    </row>
    <row r="517" spans="1:9" outlineLevel="1" x14ac:dyDescent="0.25">
      <c r="A517" s="11">
        <v>929990</v>
      </c>
      <c r="B517" s="1" t="s">
        <v>380</v>
      </c>
      <c r="C517" s="1" t="s">
        <v>379</v>
      </c>
      <c r="D517" s="8"/>
      <c r="E517" s="1"/>
      <c r="F517" s="9">
        <v>0</v>
      </c>
      <c r="G517" s="25"/>
      <c r="H517" s="26"/>
      <c r="I517" s="19"/>
    </row>
    <row r="518" spans="1:9" outlineLevel="1" x14ac:dyDescent="0.25">
      <c r="A518" s="2"/>
      <c r="B518" s="1"/>
      <c r="C518" s="1"/>
      <c r="D518" s="1"/>
      <c r="E518" s="1"/>
      <c r="F518" s="1"/>
      <c r="G518" s="27"/>
      <c r="H518" s="28"/>
      <c r="I518" s="20"/>
    </row>
    <row r="519" spans="1:9" outlineLevel="1" x14ac:dyDescent="0.25">
      <c r="A519" s="10">
        <v>93</v>
      </c>
      <c r="B519" s="5" t="s">
        <v>381</v>
      </c>
      <c r="C519" s="6"/>
      <c r="D519" s="7"/>
      <c r="E519" s="6"/>
      <c r="F519" s="7"/>
      <c r="G519" s="27"/>
      <c r="H519" s="28"/>
      <c r="I519" s="39"/>
    </row>
    <row r="520" spans="1:9" outlineLevel="1" x14ac:dyDescent="0.25">
      <c r="A520" s="11">
        <v>939990</v>
      </c>
      <c r="B520" s="1" t="s">
        <v>381</v>
      </c>
      <c r="C520" s="1" t="s">
        <v>379</v>
      </c>
      <c r="D520" s="8"/>
      <c r="E520" s="1"/>
      <c r="F520" s="9">
        <v>0</v>
      </c>
      <c r="G520" s="25"/>
      <c r="H520" s="26"/>
      <c r="I520" s="19"/>
    </row>
    <row r="521" spans="1:9" outlineLevel="1" x14ac:dyDescent="0.25">
      <c r="A521" s="2"/>
      <c r="B521" s="1"/>
      <c r="C521" s="1"/>
      <c r="D521" s="1"/>
      <c r="E521" s="1"/>
      <c r="F521" s="1"/>
      <c r="G521" s="27"/>
      <c r="H521" s="28"/>
      <c r="I521" s="20"/>
    </row>
    <row r="522" spans="1:9" outlineLevel="1" x14ac:dyDescent="0.25">
      <c r="A522" s="10">
        <v>94</v>
      </c>
      <c r="B522" s="5" t="s">
        <v>382</v>
      </c>
      <c r="C522" s="6"/>
      <c r="D522" s="7"/>
      <c r="E522" s="6"/>
      <c r="F522" s="7"/>
      <c r="G522" s="27"/>
      <c r="H522" s="28"/>
      <c r="I522" s="39"/>
    </row>
    <row r="523" spans="1:9" outlineLevel="1" x14ac:dyDescent="0.25">
      <c r="A523" s="11">
        <v>949990</v>
      </c>
      <c r="B523" s="1" t="s">
        <v>382</v>
      </c>
      <c r="C523" s="1" t="s">
        <v>379</v>
      </c>
      <c r="D523" s="8"/>
      <c r="E523" s="1"/>
      <c r="F523" s="9">
        <v>0</v>
      </c>
      <c r="G523" s="25"/>
      <c r="H523" s="26"/>
      <c r="I523" s="19"/>
    </row>
    <row r="524" spans="1:9" x14ac:dyDescent="0.25">
      <c r="A524" s="2"/>
      <c r="B524" s="1"/>
      <c r="C524" s="1"/>
      <c r="D524" s="1"/>
      <c r="E524" s="1"/>
      <c r="F524" s="1"/>
      <c r="G524" s="27"/>
      <c r="H524" s="28"/>
      <c r="I524" s="20"/>
    </row>
    <row r="525" spans="1:9" x14ac:dyDescent="0.25">
      <c r="A525" s="12" t="s">
        <v>387</v>
      </c>
      <c r="B525" s="5"/>
      <c r="C525" s="6"/>
      <c r="D525" s="7"/>
      <c r="E525" s="6"/>
      <c r="F525" s="7"/>
      <c r="G525" s="41"/>
      <c r="H525" s="41"/>
      <c r="I525" s="42">
        <f>I513+I517+I520+I523</f>
        <v>0</v>
      </c>
    </row>
    <row r="526" spans="1:9" x14ac:dyDescent="0.25">
      <c r="A526" s="2"/>
      <c r="B526" s="1"/>
      <c r="C526" s="1"/>
      <c r="D526" s="1"/>
      <c r="E526" s="1"/>
      <c r="F526" s="1"/>
      <c r="G526" s="27"/>
      <c r="H526" s="28"/>
      <c r="I526" s="20"/>
    </row>
    <row r="527" spans="1:9" x14ac:dyDescent="0.25">
      <c r="A527" s="43" t="s">
        <v>394</v>
      </c>
      <c r="B527" s="15"/>
      <c r="C527" s="15"/>
      <c r="D527" s="15"/>
      <c r="E527" s="15"/>
      <c r="F527" s="15"/>
      <c r="G527" s="15"/>
      <c r="H527" s="15"/>
      <c r="I527" s="36"/>
    </row>
    <row r="528" spans="1:9" ht="15.75" x14ac:dyDescent="0.25">
      <c r="I528" s="35"/>
    </row>
    <row r="529" spans="2:9" ht="15.75" x14ac:dyDescent="0.25">
      <c r="I529" s="35"/>
    </row>
    <row r="530" spans="2:9" ht="15.75" x14ac:dyDescent="0.25">
      <c r="I530" s="35"/>
    </row>
    <row r="531" spans="2:9" x14ac:dyDescent="0.25">
      <c r="B531" s="47" t="s">
        <v>395</v>
      </c>
      <c r="C531" s="48"/>
      <c r="D531" s="48"/>
      <c r="E531" s="48"/>
      <c r="F531" s="49"/>
    </row>
    <row r="532" spans="2:9" x14ac:dyDescent="0.25">
      <c r="B532" s="47"/>
      <c r="C532" s="48"/>
      <c r="D532" s="48"/>
      <c r="E532" s="48"/>
      <c r="F532" s="49"/>
    </row>
    <row r="533" spans="2:9" x14ac:dyDescent="0.25">
      <c r="B533" s="50"/>
      <c r="C533" s="48"/>
      <c r="D533" s="48"/>
      <c r="E533" s="48"/>
      <c r="F533" s="49"/>
    </row>
    <row r="534" spans="2:9" x14ac:dyDescent="0.25">
      <c r="B534" s="47" t="s">
        <v>397</v>
      </c>
      <c r="C534" s="48"/>
      <c r="D534" s="48"/>
      <c r="E534" s="48"/>
      <c r="F534" s="49"/>
    </row>
    <row r="535" spans="2:9" x14ac:dyDescent="0.25">
      <c r="B535" s="47"/>
      <c r="C535" s="48"/>
      <c r="D535" s="48"/>
      <c r="E535" s="48"/>
      <c r="F535" s="49"/>
    </row>
    <row r="536" spans="2:9" x14ac:dyDescent="0.25">
      <c r="B536" s="48"/>
      <c r="C536" s="48"/>
      <c r="D536" s="48"/>
      <c r="E536" s="48"/>
      <c r="F536" s="49"/>
    </row>
    <row r="537" spans="2:9" x14ac:dyDescent="0.25">
      <c r="B537" s="47" t="s">
        <v>396</v>
      </c>
      <c r="C537" s="48"/>
      <c r="D537" s="48"/>
      <c r="E537" s="48"/>
      <c r="F537" s="49"/>
    </row>
  </sheetData>
  <pageMargins left="0.70866141732283472" right="0.70866141732283472" top="0.74803149606299213" bottom="0.74803149606299213" header="0.31496062992125984" footer="0.31496062992125984"/>
  <pageSetup paperSize="9" scale="46" fitToHeight="5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Vergelijkingsstaat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Bartels</dc:creator>
  <cp:lastModifiedBy>Jong, Martijn de</cp:lastModifiedBy>
  <cp:lastPrinted>2022-05-10T10:33:15Z</cp:lastPrinted>
  <dcterms:created xsi:type="dcterms:W3CDTF">2022-03-18T14:22:14Z</dcterms:created>
  <dcterms:modified xsi:type="dcterms:W3CDTF">2022-05-10T10:33:57Z</dcterms:modified>
</cp:coreProperties>
</file>