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18"/>
  <workbookPr filterPrivacy="1" defaultThemeVersion="124226"/>
  <xr:revisionPtr revIDLastSave="206" documentId="13_ncr:1_{D9B1FC54-3CD9-824E-B80F-6290A5303FC5}" xr6:coauthVersionLast="47" xr6:coauthVersionMax="47" xr10:uidLastSave="{20CEFCB1-591A-48C4-A411-E0F502F06814}"/>
  <bookViews>
    <workbookView xWindow="-108" yWindow="-108" windowWidth="23256" windowHeight="12576" xr2:uid="{00000000-000D-0000-FFFF-FFFF00000000}"/>
  </bookViews>
  <sheets>
    <sheet name="943097 Prijzenblad" sheetId="1" r:id="rId1"/>
  </sheets>
  <definedNames>
    <definedName name="_xlnm.Print_Area" localSheetId="0">'943097 Prijzenblad'!$A$1:$D$68</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1" l="1"/>
  <c r="B42" i="1"/>
  <c r="D50" i="1" l="1"/>
  <c r="D41" i="1"/>
  <c r="D56" i="1" l="1"/>
  <c r="D47" i="1" l="1"/>
  <c r="D51" i="1" l="1"/>
  <c r="D40" i="1" l="1"/>
  <c r="C27" i="1" l="1"/>
  <c r="B27" i="1"/>
  <c r="D48" i="1"/>
  <c r="D49" i="1"/>
  <c r="D46" i="1"/>
  <c r="D39" i="1"/>
  <c r="D52" i="1" l="1"/>
  <c r="D37" i="1"/>
  <c r="D36" i="1"/>
  <c r="D32" i="1" l="1"/>
  <c r="D33" i="1"/>
  <c r="D34" i="1"/>
  <c r="D35" i="1"/>
  <c r="D38" i="1"/>
  <c r="D31" i="1"/>
  <c r="D26" i="1"/>
  <c r="D25" i="1"/>
  <c r="D24" i="1"/>
  <c r="D23" i="1"/>
  <c r="D22" i="1"/>
  <c r="D21" i="1"/>
  <c r="D20" i="1"/>
  <c r="D19" i="1"/>
  <c r="D42" i="1" l="1"/>
  <c r="D27" i="1"/>
  <c r="D61" i="1" l="1"/>
</calcChain>
</file>

<file path=xl/sharedStrings.xml><?xml version="1.0" encoding="utf-8"?>
<sst xmlns="http://schemas.openxmlformats.org/spreadsheetml/2006/main" count="79" uniqueCount="71">
  <si>
    <t>Prijzenblad</t>
  </si>
  <si>
    <t xml:space="preserve">De Opdrachtgever wil middels dit prijzenblad een gedegen inzicht verkrijgen in de prijsstelling van de verschillende Oplossingen om deze goed te kunnen vergelijken. De Opdrachtgever vraagt om prijzen op basis van ‘fixed price’ op te geven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</si>
  <si>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</si>
  <si>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</si>
  <si>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Aantal inwoners:</t>
  </si>
  <si>
    <t>Afname van de Oplossing voor een periode (in jaren) van:</t>
  </si>
  <si>
    <t>Afname van de vereiste koppelingen voor een periode (in jaren) van:</t>
  </si>
  <si>
    <t xml:space="preserve">Trainingen (incl. documentatie) voor het volgende aantal eindgebruikers;
</t>
  </si>
  <si>
    <t>Trainingen (incl. documentatie) voor het volgende aantal key-users:</t>
  </si>
  <si>
    <t xml:space="preserve">Trainingen (incl. documentatie) voor het volgende aantal functioneel beheerders:
</t>
  </si>
  <si>
    <t xml:space="preserve">Trainingen (incl. documentatie) voor het volgende aantal DIV medewerkers:
</t>
  </si>
  <si>
    <t xml:space="preserve">Trainingen (incl. documentatie) voor het volgende aantal KCC medewerkers:
</t>
  </si>
  <si>
    <t xml:space="preserve">Trainingen (incl. documentatie) voor het volgende aantal technisch beheerders (systeembeheer):
</t>
  </si>
  <si>
    <t xml:space="preserve">Additionele ondersteuning (in uren) o.b.v. het gemiddelde uurtarief:
</t>
  </si>
  <si>
    <t>De opgegeven prijzen (in het prijzenblad) zullen bij elkaar worden opgeteld, waarna het totaal van de opgegeven prijzen zal worden gehanteerd als de inschrijvingsprijs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</si>
  <si>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</si>
  <si>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</si>
  <si>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</si>
  <si>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r>
      <t xml:space="preserve">Eenmalig 
per </t>
    </r>
    <r>
      <rPr>
        <b/>
        <sz val="10"/>
        <color theme="1"/>
        <rFont val="Arial"/>
        <family val="2"/>
      </rPr>
      <t>inwoner</t>
    </r>
  </si>
  <si>
    <r>
      <t xml:space="preserve">Jaarlijks
per </t>
    </r>
    <r>
      <rPr>
        <b/>
        <sz val="10"/>
        <color theme="1"/>
        <rFont val="Arial"/>
        <family val="2"/>
      </rPr>
      <t>inwoner</t>
    </r>
  </si>
  <si>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</si>
  <si>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</si>
  <si>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</si>
  <si>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</si>
  <si>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</si>
  <si>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</si>
  <si>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</si>
  <si>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</si>
  <si>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</si>
  <si>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</si>
  <si>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</si>
  <si>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</si>
  <si>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GBA-V</t>
  </si>
  <si>
    <t>BRP</t>
  </si>
  <si>
    <t>LV BAG</t>
  </si>
  <si>
    <t>HR</t>
  </si>
  <si>
    <t>MijnOverheid</t>
  </si>
  <si>
    <t>Microsoft Office 365</t>
  </si>
  <si>
    <t>Microsoft Exchange</t>
  </si>
  <si>
    <t>Templafy</t>
  </si>
  <si>
    <t>Kofax</t>
  </si>
  <si>
    <t>Notubiz</t>
  </si>
  <si>
    <t>Open Formulieren</t>
  </si>
  <si>
    <t>Trainingen</t>
  </si>
  <si>
    <t>De prijzen per gebruiker excl. btw omvat de kosten voor de volledige training incl. documentatie.</t>
  </si>
  <si>
    <t>Trainingen (incl. documentatie)</t>
  </si>
  <si>
    <t>Prijs per trainee</t>
  </si>
  <si>
    <t>Eindgebruikers</t>
  </si>
  <si>
    <t>Key users</t>
  </si>
  <si>
    <t>Functioneel beheerders</t>
  </si>
  <si>
    <t>DIV medewerkers</t>
  </si>
  <si>
    <t>KCC medewerkers</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</si>
  <si>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</si>
  <si>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</si>
  <si>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</si>
  <si>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</si>
  <si>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</si>
  <si>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</si>
  <si>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Adviseur / architect</t>
  </si>
  <si>
    <t>Trainer</t>
  </si>
  <si>
    <t>Technisch consultant</t>
  </si>
  <si>
    <t>Functioneel consultant</t>
  </si>
  <si>
    <t>TOTAAL INSCHRIJVINGSPRIJS</t>
  </si>
  <si>
    <t>PLAFONDBEDRAG</t>
  </si>
  <si>
    <t>(MAX. € 650.000)</t>
  </si>
  <si>
    <t>ONDERTEKENING</t>
  </si>
  <si>
    <t>Naam</t>
  </si>
  <si>
    <t>Functie</t>
  </si>
  <si>
    <t>Datum</t>
  </si>
  <si>
    <t>dd/mm/jj</t>
  </si>
  <si>
    <t xml:space="preserve">
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</si>
</sst>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quot;€&quot;\ #,##0.00"/>
    <numFmt numFmtId="165" formatCode="&quot;€&quot;\ #,##0.00_-"/>
    <numFmt numFmtId="166" formatCode="_-&quot;€&quot;\ * #,##0.00_-;_-&quot;€&quot;\ * #,##0.00\-;_-&quot;€&quot;\ * &quot;-&quot;??_-;_-@_-"/>
    <numFmt numFmtId="167" formatCode="[$-F800]dddd\,\ mmmm\ dd\,\ yyyy"/>
  </numFmts>
  <fonts count="16">
    <font>
      <sz val="11"/>
      <color theme="1"/>
      <name val="Calibri"/>
      <family val="2"/>
      <scheme val="minor"/>
    </font>
    <font>
      <sz val="11"/>
      <name val="Calibri"/>
      <family val="2"/>
      <scheme val="minor"/>
    </font>
    <font>
      <sz val="11"/>
      <name val="Calibri"/>
      <family val="2"/>
      <scheme val="minor"/>
    </font>
    <font>
      <sz val="11"/>
      <color theme="0"/>
      <name val="Calibri"/>
      <family val="2"/>
      <scheme val="minor"/>
    </font>
    <font>
      <sz val="10"/>
      <name val="Arial"/>
      <family val="2"/>
    </font>
    <font>
      <b/>
      <sz val="10"/>
      <color indexed="8"/>
      <name val="Arial"/>
      <family val="2"/>
    </font>
    <font>
      <sz val="11"/>
      <color rgb="FFFF0000"/>
      <name val="Calibri"/>
      <family val="2"/>
      <scheme val="minor"/>
    </font>
    <font>
      <b/>
      <sz val="11"/>
      <color rgb="FFFF0000"/>
      <name val="Calibri"/>
      <family val="2"/>
      <scheme val="minor"/>
    </font>
    <font>
      <sz val="11"/>
      <color theme="1"/>
      <name val="Calibri"/>
      <family val="2"/>
      <scheme val="minor"/>
    </font>
    <font>
      <b/>
      <sz val="10"/>
      <color theme="0"/>
      <name val="Arial"/>
      <family val="2"/>
    </font>
    <font>
      <b/>
      <sz val="10"/>
      <name val="Arial"/>
      <family val="2"/>
    </font>
    <font>
      <sz val="10"/>
      <color theme="0"/>
      <name val="Arial"/>
      <family val="2"/>
    </font>
    <font>
      <b/>
      <sz val="12"/>
      <name val="Arial"/>
      <family val="2"/>
    </font>
    <font>
      <sz val="12"/>
      <color theme="1"/>
      <name val="Arial"/>
      <family val="2"/>
    </font>
    <font>
      <b/>
      <sz val="10"/>
      <color theme="1"/>
      <name val="Arial"/>
      <family val="2"/>
    </font>
    <font>
      <b/>
      <sz val="12"/>
      <color theme="0"/>
      <name val="Arial"/>
      <family val="2"/>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2">
    <xf numFmtId="0" fontId="0" fillId="0" borderId="0"/>
    <xf numFmtId="43" fontId="8" fillId="0" borderId="0" applyFont="0" applyFill="0" applyBorder="0" applyAlignment="0" applyProtection="0"/>
  </cellStyleXfs>
  <cellXfs count="7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165" fontId="0" fillId="0" borderId="0" xfId="0" applyNumberFormat="1"/>
    <xf numFmtId="166" fontId="0" fillId="0" borderId="0" xfId="0" applyNumberFormat="1"/>
    <xf numFmtId="0" fontId="0" fillId="0" borderId="0" xfId="0" applyAlignment="1">
      <alignment horizontal="center"/>
    </xf>
    <xf numFmtId="0" fontId="6" fillId="0" borderId="0" xfId="0" applyFont="1"/>
    <xf numFmtId="0" fontId="7" fillId="0" borderId="0" xfId="0" applyFont="1"/>
    <xf numFmtId="0" fontId="1" fillId="0" borderId="0" xfId="0" applyFont="1"/>
    <xf numFmtId="3" fontId="4" fillId="0" borderId="1" xfId="0" applyNumberFormat="1" applyFont="1" applyBorder="1" applyAlignment="1">
      <alignment vertical="top" wrapText="1"/>
    </xf>
    <xf numFmtId="0" fontId="10" fillId="4" borderId="1" xfId="0" applyFont="1" applyFill="1" applyBorder="1"/>
    <xf numFmtId="0" fontId="10" fillId="4" borderId="7" xfId="0" applyFont="1" applyFill="1" applyBorder="1" applyAlignment="1">
      <alignment horizontal="right"/>
    </xf>
    <xf numFmtId="0" fontId="10" fillId="4" borderId="1" xfId="0" applyFont="1" applyFill="1" applyBorder="1" applyAlignment="1">
      <alignment horizontal="right"/>
    </xf>
    <xf numFmtId="164" fontId="4" fillId="0" borderId="9" xfId="0" applyNumberFormat="1" applyFont="1" applyBorder="1"/>
    <xf numFmtId="164" fontId="4" fillId="0" borderId="4" xfId="0" applyNumberFormat="1" applyFont="1" applyBorder="1"/>
    <xf numFmtId="0" fontId="10" fillId="0" borderId="1" xfId="0" applyFont="1" applyBorder="1"/>
    <xf numFmtId="164" fontId="10" fillId="0" borderId="8" xfId="0" applyNumberFormat="1" applyFont="1" applyBorder="1"/>
    <xf numFmtId="164" fontId="10" fillId="0" borderId="1" xfId="0" applyNumberFormat="1" applyFont="1" applyBorder="1"/>
    <xf numFmtId="0" fontId="4" fillId="0" borderId="1" xfId="0" applyFont="1" applyBorder="1" applyAlignment="1">
      <alignment vertical="center" wrapText="1"/>
    </xf>
    <xf numFmtId="164" fontId="4" fillId="0" borderId="11" xfId="0" applyNumberFormat="1" applyFont="1" applyBorder="1"/>
    <xf numFmtId="0" fontId="10" fillId="4" borderId="7" xfId="0" applyFont="1" applyFill="1" applyBorder="1"/>
    <xf numFmtId="164" fontId="4" fillId="0" borderId="13" xfId="0" applyNumberFormat="1" applyFont="1" applyBorder="1"/>
    <xf numFmtId="0" fontId="9" fillId="5" borderId="1" xfId="0" applyFont="1" applyFill="1" applyBorder="1"/>
    <xf numFmtId="164" fontId="9" fillId="5" borderId="1" xfId="0" applyNumberFormat="1" applyFont="1" applyFill="1" applyBorder="1" applyAlignment="1">
      <alignment horizontal="right"/>
    </xf>
    <xf numFmtId="3" fontId="4" fillId="0" borderId="1" xfId="1" applyNumberFormat="1" applyFont="1" applyBorder="1" applyAlignment="1">
      <alignment vertical="top" wrapText="1"/>
    </xf>
    <xf numFmtId="0" fontId="10" fillId="4" borderId="7" xfId="0" applyFont="1" applyFill="1" applyBorder="1" applyAlignment="1">
      <alignment horizontal="right" vertical="center" wrapText="1"/>
    </xf>
    <xf numFmtId="164" fontId="15" fillId="5" borderId="1" xfId="0" applyNumberFormat="1" applyFont="1" applyFill="1" applyBorder="1"/>
    <xf numFmtId="0" fontId="12" fillId="0" borderId="2" xfId="0" applyFont="1" applyBorder="1" applyAlignment="1">
      <alignment horizontal="left" vertical="center"/>
    </xf>
    <xf numFmtId="0" fontId="12" fillId="0" borderId="4" xfId="0" applyFont="1" applyBorder="1" applyAlignment="1">
      <alignment horizontal="left" vertical="center"/>
    </xf>
    <xf numFmtId="0" fontId="12" fillId="0" borderId="2" xfId="0" applyFont="1" applyBorder="1" applyAlignment="1">
      <alignment horizontal="left" vertical="top" wrapText="1"/>
    </xf>
    <xf numFmtId="0" fontId="12" fillId="0" borderId="4" xfId="0" applyFont="1" applyBorder="1" applyAlignment="1">
      <alignment horizontal="left" vertical="top"/>
    </xf>
    <xf numFmtId="0" fontId="12" fillId="7" borderId="2" xfId="0" applyFont="1" applyFill="1" applyBorder="1" applyAlignment="1">
      <alignment horizontal="left" vertical="center"/>
    </xf>
    <xf numFmtId="0" fontId="13" fillId="7" borderId="4" xfId="0" applyFont="1" applyFill="1" applyBorder="1" applyAlignment="1">
      <alignment horizontal="left" vertical="center"/>
    </xf>
    <xf numFmtId="167" fontId="12" fillId="7" borderId="2" xfId="0" quotePrefix="1" applyNumberFormat="1" applyFont="1" applyFill="1" applyBorder="1" applyAlignment="1">
      <alignment horizontal="left" vertical="center"/>
    </xf>
    <xf numFmtId="167" fontId="12" fillId="7" borderId="4" xfId="0" applyNumberFormat="1" applyFont="1" applyFill="1" applyBorder="1" applyAlignment="1">
      <alignment horizontal="left" vertical="center"/>
    </xf>
    <xf numFmtId="0" fontId="12" fillId="7" borderId="4" xfId="0" applyFont="1" applyFill="1" applyBorder="1" applyAlignment="1">
      <alignment horizontal="left" vertical="center"/>
    </xf>
    <xf numFmtId="0" fontId="12" fillId="7" borderId="2" xfId="0" applyFont="1" applyFill="1" applyBorder="1" applyAlignment="1">
      <alignment horizontal="center"/>
    </xf>
    <xf numFmtId="0" fontId="12" fillId="7" borderId="4" xfId="0" applyFont="1" applyFill="1" applyBorder="1" applyAlignment="1">
      <alignment horizontal="center"/>
    </xf>
    <xf numFmtId="0" fontId="12" fillId="6" borderId="2" xfId="0" applyFont="1" applyFill="1" applyBorder="1" applyAlignment="1">
      <alignment horizontal="center" vertical="center"/>
    </xf>
    <xf numFmtId="0" fontId="11" fillId="5" borderId="2" xfId="0" applyFont="1" applyFill="1" applyBorder="1" applyAlignment="1">
      <alignment vertical="center" wrapText="1"/>
    </xf>
    <xf numFmtId="0" fontId="11"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10" fillId="3" borderId="2" xfId="0" applyFont="1" applyFill="1" applyBorder="1" applyAlignment="1">
      <alignment horizontal="left"/>
    </xf>
    <xf numFmtId="0" fontId="10" fillId="3" borderId="3" xfId="0" applyFont="1" applyFill="1" applyBorder="1" applyAlignment="1">
      <alignment horizontal="left"/>
    </xf>
    <xf numFmtId="0" fontId="10" fillId="3" borderId="4" xfId="0" applyFont="1" applyFill="1" applyBorder="1" applyAlignment="1">
      <alignment horizontal="left"/>
    </xf>
    <xf numFmtId="0" fontId="4" fillId="0" borderId="1" xfId="0" applyFont="1" applyBorder="1" applyAlignment="1">
      <alignment horizontal="left" vertical="center" wrapText="1"/>
    </xf>
    <xf numFmtId="164" fontId="10" fillId="0" borderId="5"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2" xfId="0" applyNumberFormat="1" applyFont="1" applyBorder="1" applyAlignment="1">
      <alignment horizontal="right" vertical="center"/>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4" fillId="0" borderId="1" xfId="0" applyFont="1" applyBorder="1" applyAlignment="1">
      <alignment horizontal="left" vertical="top" wrapText="1"/>
    </xf>
    <xf numFmtId="0" fontId="4" fillId="0" borderId="1" xfId="0" applyFont="1" applyBorder="1" applyAlignment="1">
      <alignment vertical="center" wrapText="1"/>
    </xf>
    <xf numFmtId="0" fontId="10" fillId="4" borderId="2" xfId="0" applyFont="1" applyFill="1" applyBorder="1" applyAlignment="1"/>
    <xf numFmtId="0" fontId="10" fillId="4" borderId="4" xfId="0" applyFont="1" applyFill="1" applyBorder="1" applyAlignment="1"/>
    <xf numFmtId="0" fontId="13" fillId="0" borderId="3" xfId="0" applyFont="1" applyBorder="1" applyAlignment="1"/>
    <xf numFmtId="0" fontId="13" fillId="0" borderId="4" xfId="0" applyFont="1" applyBorder="1" applyAlignment="1"/>
  </cellXfs>
  <cellStyles count="2">
    <cellStyle name="Komma" xfId="1" builtinId="3"/>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9"/>
  <sheetViews>
    <sheetView tabSelected="1" topLeftCell="A32" zoomScale="110" zoomScaleNormal="110" workbookViewId="0">
      <selection activeCell="C52" sqref="A52:C52"/>
    </sheetView>
  </sheetViews>
  <sheetFormatPr defaultColWidth="9.140625" defaultRowHeight="14.45"/>
  <cols>
    <col min="1" max="1" width="80.42578125" style="1" bestFit="1" customWidth="1"/>
    <col min="2" max="2" width="15.85546875" style="1" customWidth="1"/>
    <col min="3" max="3" width="15.85546875" style="1" bestFit="1" customWidth="1"/>
    <col min="4" max="4" width="30" style="1" customWidth="1"/>
    <col min="5" max="6" width="9.140625" style="1" customWidth="1"/>
    <col min="7" max="7" width="10.140625" style="1" bestFit="1" customWidth="1"/>
    <col min="8" max="16384" width="9.140625" style="1"/>
  </cols>
  <sheetData>
    <row r="1" spans="1:5">
      <c r="A1" s="62" t="s">
        <v>0</v>
      </c>
      <c r="B1" s="63"/>
      <c r="C1" s="63"/>
      <c r="D1" s="64"/>
      <c r="E1" s="10"/>
    </row>
    <row r="2" spans="1:5" ht="60" customHeight="1">
      <c r="A2" s="65" t="s">
        <v>1</v>
      </c>
      <c r="B2" s="65"/>
      <c r="C2" s="65"/>
      <c r="D2" s="65"/>
      <c r="E2" s="10"/>
    </row>
    <row r="3" spans="1:5">
      <c r="A3" s="50" t="s">
        <v>2</v>
      </c>
      <c r="B3" s="51"/>
      <c r="C3" s="51"/>
      <c r="D3" s="52"/>
      <c r="E3" s="10"/>
    </row>
    <row r="4" spans="1:5" ht="66.75" customHeight="1">
      <c r="A4" s="48" t="s">
        <v>3</v>
      </c>
      <c r="B4" s="57"/>
      <c r="C4" s="57"/>
      <c r="D4" s="58"/>
      <c r="E4" s="10"/>
    </row>
    <row r="5" spans="1:5">
      <c r="A5" s="48" t="s">
        <v>4</v>
      </c>
      <c r="B5" s="57"/>
      <c r="C5" s="58"/>
      <c r="D5" s="11">
        <v>60000</v>
      </c>
      <c r="E5" s="10"/>
    </row>
    <row r="6" spans="1:5" ht="14.45" customHeight="1">
      <c r="A6" s="48" t="s">
        <v>5</v>
      </c>
      <c r="B6" s="57"/>
      <c r="C6" s="58"/>
      <c r="D6" s="11">
        <v>6</v>
      </c>
      <c r="E6" s="10"/>
    </row>
    <row r="7" spans="1:5" ht="14.45" customHeight="1">
      <c r="A7" s="48" t="s">
        <v>6</v>
      </c>
      <c r="B7" s="57"/>
      <c r="C7" s="58"/>
      <c r="D7" s="11">
        <v>6</v>
      </c>
      <c r="E7" s="10"/>
    </row>
    <row r="8" spans="1:5" ht="14.45" customHeight="1">
      <c r="A8" s="48" t="s">
        <v>7</v>
      </c>
      <c r="B8" s="57"/>
      <c r="C8" s="58"/>
      <c r="D8" s="11">
        <v>520</v>
      </c>
      <c r="E8" s="10"/>
    </row>
    <row r="9" spans="1:5">
      <c r="A9" s="48" t="s">
        <v>8</v>
      </c>
      <c r="B9" s="57"/>
      <c r="C9" s="58"/>
      <c r="D9" s="11">
        <v>19</v>
      </c>
      <c r="E9" s="10"/>
    </row>
    <row r="10" spans="1:5" ht="14.45" customHeight="1">
      <c r="A10" s="48" t="s">
        <v>9</v>
      </c>
      <c r="B10" s="57"/>
      <c r="C10" s="58"/>
      <c r="D10" s="11">
        <v>3</v>
      </c>
      <c r="E10" s="10"/>
    </row>
    <row r="11" spans="1:5" ht="14.45" customHeight="1">
      <c r="A11" s="48" t="s">
        <v>10</v>
      </c>
      <c r="B11" s="57"/>
      <c r="C11" s="58"/>
      <c r="D11" s="11">
        <v>10</v>
      </c>
      <c r="E11" s="10"/>
    </row>
    <row r="12" spans="1:5" ht="14.45" customHeight="1">
      <c r="A12" s="48" t="s">
        <v>11</v>
      </c>
      <c r="B12" s="57"/>
      <c r="C12" s="58"/>
      <c r="D12" s="11">
        <v>20</v>
      </c>
      <c r="E12" s="10"/>
    </row>
    <row r="13" spans="1:5" ht="14.45" customHeight="1">
      <c r="A13" s="48" t="s">
        <v>12</v>
      </c>
      <c r="B13" s="57"/>
      <c r="C13" s="58"/>
      <c r="D13" s="11">
        <v>2</v>
      </c>
      <c r="E13" s="9"/>
    </row>
    <row r="14" spans="1:5" ht="14.45" customHeight="1">
      <c r="A14" s="48" t="s">
        <v>13</v>
      </c>
      <c r="B14" s="57"/>
      <c r="C14" s="58"/>
      <c r="D14" s="26">
        <v>1000</v>
      </c>
      <c r="E14" s="10"/>
    </row>
    <row r="15" spans="1:5" ht="44.45" customHeight="1">
      <c r="A15" s="59" t="s">
        <v>14</v>
      </c>
      <c r="B15" s="60"/>
      <c r="C15" s="60"/>
      <c r="D15" s="61"/>
      <c r="E15" s="10"/>
    </row>
    <row r="16" spans="1:5">
      <c r="A16" s="50" t="s">
        <v>15</v>
      </c>
      <c r="B16" s="51"/>
      <c r="C16" s="51"/>
      <c r="D16" s="52"/>
      <c r="E16" s="10"/>
    </row>
    <row r="17" spans="1:5" ht="73.5" customHeight="1">
      <c r="A17" s="65" t="s">
        <v>16</v>
      </c>
      <c r="B17" s="65"/>
      <c r="C17" s="65"/>
      <c r="D17" s="65"/>
      <c r="E17" s="10"/>
    </row>
    <row r="18" spans="1:5" ht="27" thickBot="1">
      <c r="A18" s="12" t="s">
        <v>17</v>
      </c>
      <c r="B18" s="27" t="s">
        <v>18</v>
      </c>
      <c r="C18" s="27" t="s">
        <v>19</v>
      </c>
      <c r="D18" s="14" t="s">
        <v>20</v>
      </c>
      <c r="E18" s="10"/>
    </row>
    <row r="19" spans="1:5" ht="15" thickBot="1">
      <c r="A19" s="15" t="s">
        <v>21</v>
      </c>
      <c r="B19" s="15">
        <v>0</v>
      </c>
      <c r="C19" s="15">
        <v>0</v>
      </c>
      <c r="D19" s="16">
        <f>($D$5*B19)+($D$5*C19*($D$6-1))</f>
        <v>0</v>
      </c>
      <c r="E19" s="10"/>
    </row>
    <row r="20" spans="1:5" ht="15" thickBot="1">
      <c r="A20" s="15" t="s">
        <v>22</v>
      </c>
      <c r="B20" s="15">
        <v>0</v>
      </c>
      <c r="C20" s="15">
        <v>0</v>
      </c>
      <c r="D20" s="16">
        <f t="shared" ref="D20:D26" si="0">($D$5*B20)+($D$5*C20*($D$6-1))</f>
        <v>0</v>
      </c>
      <c r="E20" s="10"/>
    </row>
    <row r="21" spans="1:5" ht="15" thickBot="1">
      <c r="A21" s="15" t="s">
        <v>23</v>
      </c>
      <c r="B21" s="15">
        <v>0</v>
      </c>
      <c r="C21" s="15">
        <v>0</v>
      </c>
      <c r="D21" s="16">
        <f t="shared" si="0"/>
        <v>0</v>
      </c>
      <c r="E21" s="10"/>
    </row>
    <row r="22" spans="1:5" ht="15" thickBot="1">
      <c r="A22" s="15" t="s">
        <v>24</v>
      </c>
      <c r="B22" s="15">
        <v>0</v>
      </c>
      <c r="C22" s="15">
        <v>0</v>
      </c>
      <c r="D22" s="16">
        <f t="shared" si="0"/>
        <v>0</v>
      </c>
      <c r="E22" s="10"/>
    </row>
    <row r="23" spans="1:5" ht="15" thickBot="1">
      <c r="A23" s="15" t="s">
        <v>24</v>
      </c>
      <c r="B23" s="15">
        <v>0</v>
      </c>
      <c r="C23" s="15">
        <v>0</v>
      </c>
      <c r="D23" s="16">
        <f t="shared" si="0"/>
        <v>0</v>
      </c>
      <c r="E23" s="10"/>
    </row>
    <row r="24" spans="1:5" ht="15" thickBot="1">
      <c r="A24" s="15" t="s">
        <v>24</v>
      </c>
      <c r="B24" s="15">
        <v>0</v>
      </c>
      <c r="C24" s="15">
        <v>0</v>
      </c>
      <c r="D24" s="16">
        <f t="shared" si="0"/>
        <v>0</v>
      </c>
      <c r="E24" s="10"/>
    </row>
    <row r="25" spans="1:5" ht="15" thickBot="1">
      <c r="A25" s="15" t="s">
        <v>25</v>
      </c>
      <c r="B25" s="15">
        <v>0</v>
      </c>
      <c r="C25" s="15">
        <v>0</v>
      </c>
      <c r="D25" s="16">
        <f t="shared" si="0"/>
        <v>0</v>
      </c>
      <c r="E25" s="10"/>
    </row>
    <row r="26" spans="1:5" ht="15" thickBot="1">
      <c r="A26" s="15" t="s">
        <v>26</v>
      </c>
      <c r="B26" s="15">
        <v>0</v>
      </c>
      <c r="C26" s="15">
        <v>0</v>
      </c>
      <c r="D26" s="16">
        <f t="shared" si="0"/>
        <v>0</v>
      </c>
      <c r="E26" s="10"/>
    </row>
    <row r="27" spans="1:5">
      <c r="A27" s="17" t="s">
        <v>20</v>
      </c>
      <c r="B27" s="18">
        <f>SUM(B19:B26)</f>
        <v>0</v>
      </c>
      <c r="C27" s="18">
        <f>SUM(C19:C26)</f>
        <v>0</v>
      </c>
      <c r="D27" s="19">
        <f>SUM(D19:D26)</f>
        <v>0</v>
      </c>
      <c r="E27" s="10"/>
    </row>
    <row r="28" spans="1:5">
      <c r="A28" s="50" t="s">
        <v>27</v>
      </c>
      <c r="B28" s="51"/>
      <c r="C28" s="51"/>
      <c r="D28" s="52"/>
      <c r="E28" s="10"/>
    </row>
    <row r="29" spans="1:5" ht="97.5" customHeight="1">
      <c r="A29" s="53" t="s">
        <v>28</v>
      </c>
      <c r="B29" s="53"/>
      <c r="C29" s="53"/>
      <c r="D29" s="53"/>
      <c r="E29" s="10"/>
    </row>
    <row r="30" spans="1:5" ht="15" thickBot="1">
      <c r="A30" s="12" t="s">
        <v>29</v>
      </c>
      <c r="B30" s="13" t="s">
        <v>30</v>
      </c>
      <c r="C30" s="13" t="s">
        <v>31</v>
      </c>
      <c r="D30" s="14" t="s">
        <v>20</v>
      </c>
      <c r="E30" s="10"/>
    </row>
    <row r="31" spans="1:5" ht="15" thickBot="1">
      <c r="A31" s="20" t="s">
        <v>32</v>
      </c>
      <c r="B31" s="21">
        <v>0</v>
      </c>
      <c r="C31" s="15">
        <v>0</v>
      </c>
      <c r="D31" s="16">
        <f>B31+(C31*($D$7-1))</f>
        <v>0</v>
      </c>
      <c r="E31" s="9"/>
    </row>
    <row r="32" spans="1:5" ht="15" thickBot="1">
      <c r="A32" s="20" t="s">
        <v>33</v>
      </c>
      <c r="B32" s="21">
        <v>0</v>
      </c>
      <c r="C32" s="15">
        <v>0</v>
      </c>
      <c r="D32" s="16">
        <f t="shared" ref="D32:D38" si="1">B32+(C32*($D$7-1))</f>
        <v>0</v>
      </c>
      <c r="E32" s="10"/>
    </row>
    <row r="33" spans="1:5" ht="15" thickBot="1">
      <c r="A33" s="20" t="s">
        <v>34</v>
      </c>
      <c r="B33" s="21">
        <v>0</v>
      </c>
      <c r="C33" s="15">
        <v>0</v>
      </c>
      <c r="D33" s="16">
        <f t="shared" si="1"/>
        <v>0</v>
      </c>
      <c r="E33" s="10"/>
    </row>
    <row r="34" spans="1:5" ht="15" thickBot="1">
      <c r="A34" s="20" t="s">
        <v>35</v>
      </c>
      <c r="B34" s="21">
        <v>0</v>
      </c>
      <c r="C34" s="15">
        <v>0</v>
      </c>
      <c r="D34" s="16">
        <f t="shared" si="1"/>
        <v>0</v>
      </c>
      <c r="E34" s="10"/>
    </row>
    <row r="35" spans="1:5" ht="15" thickBot="1">
      <c r="A35" s="20" t="s">
        <v>36</v>
      </c>
      <c r="B35" s="21">
        <v>0</v>
      </c>
      <c r="C35" s="15">
        <v>0</v>
      </c>
      <c r="D35" s="16">
        <f t="shared" si="1"/>
        <v>0</v>
      </c>
      <c r="E35" s="10"/>
    </row>
    <row r="36" spans="1:5" ht="15" thickBot="1">
      <c r="A36" s="20" t="s">
        <v>37</v>
      </c>
      <c r="B36" s="21">
        <v>0</v>
      </c>
      <c r="C36" s="15">
        <v>0</v>
      </c>
      <c r="D36" s="16">
        <f t="shared" si="1"/>
        <v>0</v>
      </c>
      <c r="E36" s="10"/>
    </row>
    <row r="37" spans="1:5" ht="15" thickBot="1">
      <c r="A37" s="20" t="s">
        <v>38</v>
      </c>
      <c r="B37" s="21">
        <v>0</v>
      </c>
      <c r="C37" s="15">
        <v>0</v>
      </c>
      <c r="D37" s="16">
        <f t="shared" si="1"/>
        <v>0</v>
      </c>
      <c r="E37" s="10"/>
    </row>
    <row r="38" spans="1:5" ht="15" thickBot="1">
      <c r="A38" s="20" t="s">
        <v>39</v>
      </c>
      <c r="B38" s="21">
        <v>0</v>
      </c>
      <c r="C38" s="15">
        <v>0</v>
      </c>
      <c r="D38" s="16">
        <f t="shared" si="1"/>
        <v>0</v>
      </c>
      <c r="E38" s="10"/>
    </row>
    <row r="39" spans="1:5" ht="15" thickBot="1">
      <c r="A39" s="20" t="s">
        <v>40</v>
      </c>
      <c r="B39" s="21">
        <v>0</v>
      </c>
      <c r="C39" s="15">
        <v>0</v>
      </c>
      <c r="D39" s="16">
        <f t="shared" ref="D39" si="2">B39+(C39*($D$7-1))</f>
        <v>0</v>
      </c>
      <c r="E39" s="10"/>
    </row>
    <row r="40" spans="1:5" ht="15" thickBot="1">
      <c r="A40" s="20" t="s">
        <v>41</v>
      </c>
      <c r="B40" s="21">
        <v>0</v>
      </c>
      <c r="C40" s="15">
        <v>0</v>
      </c>
      <c r="D40" s="16">
        <f>B40+(C40*($D$7-1))</f>
        <v>0</v>
      </c>
      <c r="E40" s="10"/>
    </row>
    <row r="41" spans="1:5" ht="15" thickBot="1">
      <c r="A41" s="20" t="s">
        <v>42</v>
      </c>
      <c r="B41" s="21">
        <v>0</v>
      </c>
      <c r="C41" s="15">
        <v>0</v>
      </c>
      <c r="D41" s="16">
        <f>B41+(C41*($D$7-1))</f>
        <v>0</v>
      </c>
      <c r="E41" s="10"/>
    </row>
    <row r="42" spans="1:5">
      <c r="A42" s="17" t="s">
        <v>20</v>
      </c>
      <c r="B42" s="18">
        <f>SUM(B31:B41)</f>
        <v>0</v>
      </c>
      <c r="C42" s="18">
        <f>SUM(C31:C41)</f>
        <v>0</v>
      </c>
      <c r="D42" s="19">
        <f>SUM(D31:D41)</f>
        <v>0</v>
      </c>
      <c r="E42" s="10"/>
    </row>
    <row r="43" spans="1:5">
      <c r="A43" s="50" t="s">
        <v>43</v>
      </c>
      <c r="B43" s="51"/>
      <c r="C43" s="51"/>
      <c r="D43" s="52"/>
      <c r="E43" s="10"/>
    </row>
    <row r="44" spans="1:5" ht="42" customHeight="1">
      <c r="A44" s="59" t="s">
        <v>44</v>
      </c>
      <c r="B44" s="60"/>
      <c r="C44" s="60"/>
      <c r="D44" s="61"/>
      <c r="E44" s="10"/>
    </row>
    <row r="45" spans="1:5" ht="15" thickBot="1">
      <c r="A45" s="67" t="s">
        <v>45</v>
      </c>
      <c r="B45" s="68"/>
      <c r="C45" s="22" t="s">
        <v>46</v>
      </c>
      <c r="D45" s="14" t="s">
        <v>20</v>
      </c>
      <c r="E45" s="10"/>
    </row>
    <row r="46" spans="1:5" ht="14.45" customHeight="1" thickBot="1">
      <c r="A46" s="66" t="s">
        <v>47</v>
      </c>
      <c r="B46" s="43"/>
      <c r="C46" s="15">
        <v>0</v>
      </c>
      <c r="D46" s="16">
        <f t="shared" ref="D46:D51" si="3">C46*D8</f>
        <v>0</v>
      </c>
      <c r="E46" s="10"/>
    </row>
    <row r="47" spans="1:5" ht="15" thickBot="1">
      <c r="A47" s="66" t="s">
        <v>48</v>
      </c>
      <c r="B47" s="43"/>
      <c r="C47" s="15">
        <v>0</v>
      </c>
      <c r="D47" s="16">
        <f t="shared" si="3"/>
        <v>0</v>
      </c>
      <c r="E47" s="10"/>
    </row>
    <row r="48" spans="1:5" ht="14.45" customHeight="1" thickBot="1">
      <c r="A48" s="66" t="s">
        <v>49</v>
      </c>
      <c r="B48" s="43"/>
      <c r="C48" s="15">
        <v>0</v>
      </c>
      <c r="D48" s="16">
        <f t="shared" si="3"/>
        <v>0</v>
      </c>
      <c r="E48" s="10"/>
    </row>
    <row r="49" spans="1:6" ht="14.45" customHeight="1" thickBot="1">
      <c r="A49" s="66" t="s">
        <v>50</v>
      </c>
      <c r="B49" s="43"/>
      <c r="C49" s="15">
        <v>0</v>
      </c>
      <c r="D49" s="16">
        <f t="shared" si="3"/>
        <v>0</v>
      </c>
      <c r="E49" s="10"/>
      <c r="F49" s="10"/>
    </row>
    <row r="50" spans="1:6" ht="14.45" customHeight="1" thickBot="1">
      <c r="A50" s="66" t="s">
        <v>51</v>
      </c>
      <c r="B50" s="43"/>
      <c r="C50" s="15">
        <v>0</v>
      </c>
      <c r="D50" s="16">
        <f t="shared" si="3"/>
        <v>0</v>
      </c>
      <c r="E50" s="10"/>
      <c r="F50" s="10"/>
    </row>
    <row r="51" spans="1:6" ht="14.45" customHeight="1" thickBot="1">
      <c r="A51" s="66" t="s">
        <v>52</v>
      </c>
      <c r="B51" s="43"/>
      <c r="C51" s="15">
        <v>0</v>
      </c>
      <c r="D51" s="16">
        <f t="shared" si="3"/>
        <v>0</v>
      </c>
      <c r="E51" s="10"/>
      <c r="F51" s="10"/>
    </row>
    <row r="52" spans="1:6">
      <c r="A52" s="45" t="s">
        <v>20</v>
      </c>
      <c r="B52" s="46"/>
      <c r="C52" s="47"/>
      <c r="D52" s="19">
        <f>SUM(D46:D51)</f>
        <v>0</v>
      </c>
      <c r="E52" s="10"/>
      <c r="F52" s="10"/>
    </row>
    <row r="53" spans="1:6">
      <c r="A53" s="50" t="s">
        <v>53</v>
      </c>
      <c r="B53" s="51"/>
      <c r="C53" s="51"/>
      <c r="D53" s="52"/>
      <c r="E53" s="10"/>
      <c r="F53" s="10"/>
    </row>
    <row r="54" spans="1:6" ht="60" customHeight="1">
      <c r="A54" s="53" t="s">
        <v>54</v>
      </c>
      <c r="B54" s="53"/>
      <c r="C54" s="53"/>
      <c r="D54" s="53"/>
      <c r="E54" s="10"/>
      <c r="F54" s="10"/>
    </row>
    <row r="55" spans="1:6" ht="15" thickBot="1">
      <c r="A55" s="67" t="s">
        <v>55</v>
      </c>
      <c r="B55" s="68"/>
      <c r="C55" s="22" t="s">
        <v>56</v>
      </c>
      <c r="D55" s="14" t="s">
        <v>20</v>
      </c>
      <c r="E55" s="10"/>
      <c r="F55" s="10"/>
    </row>
    <row r="56" spans="1:6" ht="15" thickBot="1">
      <c r="A56" s="43" t="s">
        <v>57</v>
      </c>
      <c r="B56" s="44"/>
      <c r="C56" s="15">
        <v>0</v>
      </c>
      <c r="D56" s="54">
        <f>(AVERAGE(C56:C60))*D14</f>
        <v>0</v>
      </c>
      <c r="E56" s="10"/>
      <c r="F56" s="10"/>
    </row>
    <row r="57" spans="1:6" ht="15" thickBot="1">
      <c r="A57" s="43" t="s">
        <v>58</v>
      </c>
      <c r="B57" s="44"/>
      <c r="C57" s="15">
        <v>0</v>
      </c>
      <c r="D57" s="55"/>
      <c r="E57" s="10"/>
      <c r="F57" s="10"/>
    </row>
    <row r="58" spans="1:6" ht="15" thickBot="1">
      <c r="A58" s="43" t="s">
        <v>59</v>
      </c>
      <c r="B58" s="44"/>
      <c r="C58" s="15">
        <v>0</v>
      </c>
      <c r="D58" s="55"/>
      <c r="E58" s="10"/>
      <c r="F58" s="10"/>
    </row>
    <row r="59" spans="1:6" ht="15" thickBot="1">
      <c r="A59" s="48" t="s">
        <v>60</v>
      </c>
      <c r="B59" s="49"/>
      <c r="C59" s="15">
        <v>0</v>
      </c>
      <c r="D59" s="55"/>
      <c r="E59" s="10"/>
      <c r="F59" s="10"/>
    </row>
    <row r="60" spans="1:6">
      <c r="A60" s="43" t="s">
        <v>61</v>
      </c>
      <c r="B60" s="44"/>
      <c r="C60" s="23">
        <v>0</v>
      </c>
      <c r="D60" s="56"/>
      <c r="E60" s="10"/>
      <c r="F60" s="10"/>
    </row>
    <row r="61" spans="1:6" s="2" customFormat="1" ht="15.6">
      <c r="A61" s="41" t="s">
        <v>62</v>
      </c>
      <c r="B61" s="42"/>
      <c r="C61" s="24"/>
      <c r="D61" s="28">
        <f>SUM(D27+D42+D52+D56)</f>
        <v>0</v>
      </c>
    </row>
    <row r="62" spans="1:6">
      <c r="A62" s="41" t="s">
        <v>63</v>
      </c>
      <c r="B62" s="42"/>
      <c r="C62" s="24"/>
      <c r="D62" s="25" t="s">
        <v>64</v>
      </c>
      <c r="E62" s="8"/>
      <c r="F62" s="10"/>
    </row>
    <row r="63" spans="1:6">
      <c r="A63"/>
      <c r="B63" s="3"/>
      <c r="C63" s="4"/>
      <c r="D63" s="5"/>
      <c r="E63" s="6"/>
      <c r="F63" s="6"/>
    </row>
    <row r="64" spans="1:6" ht="15.6">
      <c r="A64" s="40" t="s">
        <v>65</v>
      </c>
      <c r="B64" s="69"/>
      <c r="C64" s="69"/>
      <c r="D64" s="70"/>
      <c r="E64"/>
      <c r="F64"/>
    </row>
    <row r="65" spans="1:6" ht="25.5" customHeight="1">
      <c r="A65" s="29" t="s">
        <v>66</v>
      </c>
      <c r="B65" s="30"/>
      <c r="C65" s="33"/>
      <c r="D65" s="34"/>
      <c r="E65" s="7"/>
      <c r="F65" s="7"/>
    </row>
    <row r="66" spans="1:6" ht="22.5" customHeight="1">
      <c r="A66" s="29" t="s">
        <v>67</v>
      </c>
      <c r="B66" s="30"/>
      <c r="C66" s="33"/>
      <c r="D66" s="37"/>
      <c r="E66" s="7"/>
      <c r="F66" s="7"/>
    </row>
    <row r="67" spans="1:6" ht="23.25" customHeight="1">
      <c r="A67" s="29" t="s">
        <v>68</v>
      </c>
      <c r="B67" s="30"/>
      <c r="C67" s="35" t="s">
        <v>69</v>
      </c>
      <c r="D67" s="36"/>
      <c r="E67" s="7"/>
      <c r="F67" s="7"/>
    </row>
    <row r="68" spans="1:6" ht="66.75" customHeight="1">
      <c r="A68" s="31" t="s">
        <v>70</v>
      </c>
      <c r="B68" s="32"/>
      <c r="C68" s="38"/>
      <c r="D68" s="39"/>
      <c r="E68" s="7"/>
      <c r="F68" s="7"/>
    </row>
    <row r="69" spans="1:6">
      <c r="A69" s="10"/>
      <c r="B69" s="10"/>
      <c r="C69" s="10"/>
      <c r="D69" s="10"/>
      <c r="E69" s="10"/>
      <c r="F69" s="10"/>
    </row>
  </sheetData>
  <mergeCells count="49">
    <mergeCell ref="A46:B46"/>
    <mergeCell ref="A47:B47"/>
    <mergeCell ref="A48:B48"/>
    <mergeCell ref="A49:B49"/>
    <mergeCell ref="A51:B51"/>
    <mergeCell ref="A50:B50"/>
    <mergeCell ref="A1:D1"/>
    <mergeCell ref="A3:D3"/>
    <mergeCell ref="A2:D2"/>
    <mergeCell ref="A4:D4"/>
    <mergeCell ref="A17:D17"/>
    <mergeCell ref="A14:C14"/>
    <mergeCell ref="A8:C8"/>
    <mergeCell ref="A9:C9"/>
    <mergeCell ref="A10:C10"/>
    <mergeCell ref="A11:C11"/>
    <mergeCell ref="A13:C13"/>
    <mergeCell ref="A15:D15"/>
    <mergeCell ref="A12:C12"/>
    <mergeCell ref="A45:B45"/>
    <mergeCell ref="A5:C5"/>
    <mergeCell ref="A6:C6"/>
    <mergeCell ref="A7:C7"/>
    <mergeCell ref="A16:D16"/>
    <mergeCell ref="A28:D28"/>
    <mergeCell ref="A29:D29"/>
    <mergeCell ref="A43:D43"/>
    <mergeCell ref="A44:D44"/>
    <mergeCell ref="A52:C52"/>
    <mergeCell ref="A59:B59"/>
    <mergeCell ref="A53:D53"/>
    <mergeCell ref="A54:D54"/>
    <mergeCell ref="A55:B55"/>
    <mergeCell ref="A56:B56"/>
    <mergeCell ref="D56:D60"/>
    <mergeCell ref="A64:D64"/>
    <mergeCell ref="A62:B62"/>
    <mergeCell ref="A61:B61"/>
    <mergeCell ref="A57:B57"/>
    <mergeCell ref="A58:B58"/>
    <mergeCell ref="A60:B60"/>
    <mergeCell ref="A65:B65"/>
    <mergeCell ref="A66:B66"/>
    <mergeCell ref="A67:B67"/>
    <mergeCell ref="A68:B68"/>
    <mergeCell ref="C65:D65"/>
    <mergeCell ref="C67:D67"/>
    <mergeCell ref="C66:D66"/>
    <mergeCell ref="C68:D68"/>
  </mergeCells>
  <pageMargins left="0.70866141732283472" right="0.70866141732283472" top="0.74803149606299213" bottom="0.74803149606299213" header="0.31496062992125984" footer="0.31496062992125984"/>
  <pageSetup paperSize="9" scale="61" fitToHeight="0" orientation="portrait" horizontalDpi="360" verticalDpi="360" r:id="rId1"/>
  <headerFooter differentFirst="1">
    <oddFooter>&amp;CBlad &amp;P van &amp;N</oddFooter>
    <firstHeader>&amp;CZaaknummer 943097 - 
Openbare Europese aanbesteding "Zaaksysteem"</firstHeader>
    <firstFooter xml:space="preserve">&amp;RParaaf ondertekenaar: ..............................
</firstFooter>
  </headerFooter>
  <rowBreaks count="1" manualBreakCount="1">
    <brk id="4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441892C49575439BDC5C3FB0B62B78" ma:contentTypeVersion="4" ma:contentTypeDescription="Een nieuw document maken." ma:contentTypeScope="" ma:versionID="bb552773f54d656dbc83a1c1a14d7084">
  <xsd:schema xmlns:xsd="http://www.w3.org/2001/XMLSchema" xmlns:xs="http://www.w3.org/2001/XMLSchema" xmlns:p="http://schemas.microsoft.com/office/2006/metadata/properties" xmlns:ns2="68f3a5bd-d70e-412c-a237-9159fb545262" xmlns:ns3="463daf37-66c3-41f6-9ff4-3f5d682ab52e" targetNamespace="http://schemas.microsoft.com/office/2006/metadata/properties" ma:root="true" ma:fieldsID="3dd1d415f692110566c2b67ca0c18007" ns2:_="" ns3:_="">
    <xsd:import namespace="68f3a5bd-d70e-412c-a237-9159fb545262"/>
    <xsd:import namespace="463daf37-66c3-41f6-9ff4-3f5d682ab52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f3a5bd-d70e-412c-a237-9159fb5452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3daf37-66c3-41f6-9ff4-3f5d682ab52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3FC026-637A-48D3-870C-44472C5A64EE}"/>
</file>

<file path=customXml/itemProps2.xml><?xml version="1.0" encoding="utf-8"?>
<ds:datastoreItem xmlns:ds="http://schemas.openxmlformats.org/officeDocument/2006/customXml" ds:itemID="{7A7DBA5B-8668-418C-A98B-7AC78DB7D900}"/>
</file>

<file path=customXml/itemProps3.xml><?xml version="1.0" encoding="utf-8"?>
<ds:datastoreItem xmlns:ds="http://schemas.openxmlformats.org/officeDocument/2006/customXml" ds:itemID="{028BA5ED-978F-4ACC-9DDC-7BA31D85706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Sven Blom | KBenP</cp:lastModifiedBy>
  <cp:revision/>
  <dcterms:created xsi:type="dcterms:W3CDTF">2006-09-16T00:00:00Z</dcterms:created>
  <dcterms:modified xsi:type="dcterms:W3CDTF">2021-12-22T12:34:18Z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0x01010056441892C49575439BDC5C3FB0B62B78</vt:lpwstr>
  </property>
  <property fmtid="{D5CDD505-2E9C-101B-9397-08002B2CF9AE}" pid="3" name="MSIP_Label_1a718395-49d7-446a-8106-6756e5d3d588_Enabled">
    <vt:lpwstr>true</vt:lpwstr>
  </property>
  <property fmtid="{D5CDD505-2E9C-101B-9397-08002B2CF9AE}" pid="4" name="MSIP_Label_1a718395-49d7-446a-8106-6756e5d3d588_SetDate">
    <vt:lpwstr>2021-12-16T13:17:24Z</vt:lpwstr>
  </property>
  <property fmtid="{D5CDD505-2E9C-101B-9397-08002B2CF9AE}" pid="5" name="MSIP_Label_1a718395-49d7-446a-8106-6756e5d3d588_Method">
    <vt:lpwstr>Privileged</vt:lpwstr>
  </property>
  <property fmtid="{D5CDD505-2E9C-101B-9397-08002B2CF9AE}" pid="6" name="MSIP_Label_1a718395-49d7-446a-8106-6756e5d3d588_Name">
    <vt:lpwstr>1-Basis Niveau</vt:lpwstr>
  </property>
  <property fmtid="{D5CDD505-2E9C-101B-9397-08002B2CF9AE}" pid="7" name="MSIP_Label_1a718395-49d7-446a-8106-6756e5d3d588_SiteId">
    <vt:lpwstr>476a641b-841a-4350-b906-22d459b1bbaf</vt:lpwstr>
  </property>
  <property fmtid="{D5CDD505-2E9C-101B-9397-08002B2CF9AE}" pid="8" name="MSIP_Label_1a718395-49d7-446a-8106-6756e5d3d588_ActionId">
    <vt:lpwstr>45e2dfc5-2956-4694-b9c9-4640fc8f77d1</vt:lpwstr>
  </property>
  <property fmtid="{D5CDD505-2E9C-101B-9397-08002B2CF9AE}" pid="9" name="MSIP_Label_1a718395-49d7-446a-8106-6756e5d3d588_ContentBits">
    <vt:lpwstr>0</vt:lpwstr>
  </property>
</Properties>
</file>