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.sharepoint.com/sites/prj-2022rovkid/Gedeelde documenten/General/4.0 NVI/"/>
    </mc:Choice>
  </mc:AlternateContent>
  <xr:revisionPtr revIDLastSave="177" documentId="8_{08A3D65C-A799-4485-A335-DA15984BF624}" xr6:coauthVersionLast="47" xr6:coauthVersionMax="47" xr10:uidLastSave="{49D531E7-86BA-43A0-800C-B77154B0F8BB}"/>
  <bookViews>
    <workbookView xWindow="-120" yWindow="-120" windowWidth="29040" windowHeight="15840" firstSheet="1" activeTab="3" xr2:uid="{373D929E-2251-4B9F-B4F9-ECA450E12147}"/>
  </bookViews>
  <sheets>
    <sheet name="Totaal P1" sheetId="1" r:id="rId1"/>
    <sheet name="nulmeting" sheetId="2" r:id="rId2"/>
    <sheet name="te actualiseren" sheetId="3" r:id="rId3"/>
    <sheet name="quickscan" sheetId="4" r:id="rId4"/>
  </sheets>
  <definedNames>
    <definedName name="_xlnm.Print_Area" localSheetId="1">nulmeting!$A$1:$K$36</definedName>
    <definedName name="_xlnm.Print_Area" localSheetId="3">quickscan!$A$1:$K$37</definedName>
    <definedName name="_xlnm.Print_Area" localSheetId="2">'te actualiseren'!$A$1:$K$37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7" i="3"/>
  <c r="G15" i="3"/>
  <c r="G16" i="3"/>
  <c r="G14" i="3"/>
  <c r="G13" i="3"/>
  <c r="G12" i="3"/>
  <c r="I21" i="4" l="1"/>
  <c r="H21" i="4" s="1"/>
  <c r="I20" i="4"/>
  <c r="H20" i="4" s="1"/>
  <c r="I19" i="4"/>
  <c r="H19" i="4" s="1"/>
  <c r="I18" i="4"/>
  <c r="H18" i="4" s="1"/>
  <c r="I17" i="4"/>
  <c r="H17" i="4" s="1"/>
  <c r="I16" i="4"/>
  <c r="H16" i="4" s="1"/>
  <c r="I15" i="4"/>
  <c r="H15" i="4" s="1"/>
  <c r="I14" i="4"/>
  <c r="H14" i="4" s="1"/>
  <c r="I13" i="4"/>
  <c r="H13" i="4" s="1"/>
  <c r="I12" i="4"/>
  <c r="I21" i="3"/>
  <c r="H21" i="3"/>
  <c r="I20" i="3"/>
  <c r="H20" i="3"/>
  <c r="I19" i="3"/>
  <c r="H19" i="3"/>
  <c r="I18" i="3"/>
  <c r="H18" i="3"/>
  <c r="I17" i="3"/>
  <c r="H17" i="3" s="1"/>
  <c r="I16" i="3"/>
  <c r="H16" i="3" s="1"/>
  <c r="I15" i="3"/>
  <c r="H15" i="3" s="1"/>
  <c r="I14" i="3"/>
  <c r="H14" i="3"/>
  <c r="I13" i="3"/>
  <c r="I12" i="3"/>
  <c r="H12" i="3"/>
  <c r="I12" i="2"/>
  <c r="I13" i="2"/>
  <c r="I14" i="2"/>
  <c r="I15" i="2"/>
  <c r="I16" i="2"/>
  <c r="I17" i="2"/>
  <c r="I18" i="2"/>
  <c r="I19" i="2"/>
  <c r="I20" i="2"/>
  <c r="I21" i="2"/>
  <c r="I23" i="3" l="1"/>
  <c r="I23" i="4"/>
  <c r="E12" i="1" s="1"/>
  <c r="H13" i="3"/>
  <c r="H12" i="4"/>
  <c r="H21" i="2"/>
  <c r="H20" i="2"/>
  <c r="H19" i="2"/>
  <c r="H18" i="2"/>
  <c r="H17" i="2"/>
  <c r="H16" i="2"/>
  <c r="H15" i="2"/>
  <c r="H14" i="2"/>
  <c r="H13" i="2"/>
  <c r="I23" i="2" l="1"/>
  <c r="H12" i="2"/>
  <c r="E10" i="1" l="1"/>
  <c r="E14" i="1" s="1"/>
</calcChain>
</file>

<file path=xl/sharedStrings.xml><?xml version="1.0" encoding="utf-8"?>
<sst xmlns="http://schemas.openxmlformats.org/spreadsheetml/2006/main" count="111" uniqueCount="37">
  <si>
    <r>
      <t>Bijlage 3.1 - Prijzenblad - EOA Inspectiediensten</t>
    </r>
    <r>
      <rPr>
        <i/>
        <sz val="11"/>
        <rFont val="Calibri"/>
        <family val="2"/>
        <scheme val="minor"/>
      </rPr>
      <t xml:space="preserve"> PERCEEL 1</t>
    </r>
  </si>
  <si>
    <t>Inschrijver vult de lichtgele cellen in</t>
  </si>
  <si>
    <t>NEN 2767 - Gemeentelijke gebouwen</t>
  </si>
  <si>
    <t>Fictieve Inschrijfsom 2022 t/m 2025</t>
  </si>
  <si>
    <t>Totaal inschrijfsom - Nulmeting MJOP</t>
  </si>
  <si>
    <t>Totaal inschrijfsom - Te actualiseren MJOP</t>
  </si>
  <si>
    <t>Totaal inschrijfsom - Quickscans</t>
  </si>
  <si>
    <r>
      <t>Totaal fictieve inschrijfsom voor</t>
    </r>
    <r>
      <rPr>
        <u/>
        <sz val="11"/>
        <rFont val="Calibri"/>
        <family val="2"/>
        <scheme val="minor"/>
      </rPr>
      <t xml:space="preserve"> Perceel 1:</t>
    </r>
  </si>
  <si>
    <t>excl. BTW</t>
  </si>
  <si>
    <t>Getekend voor akkoord:</t>
  </si>
  <si>
    <t>Naam inschrijver</t>
  </si>
  <si>
    <t>Naam tekenbevoegde</t>
  </si>
  <si>
    <t>Datum</t>
  </si>
  <si>
    <t>Handtekening</t>
  </si>
  <si>
    <t>Inschrijver print dit document in kleur en ondertekent dit met een 'natte' handtekening, scant het document in kleur en uploadt het bij diens Inschrijving.</t>
  </si>
  <si>
    <r>
      <t xml:space="preserve">NEN 2767 - Gemeentelijke gebouwen </t>
    </r>
    <r>
      <rPr>
        <sz val="11"/>
        <color theme="4"/>
        <rFont val="Calibri"/>
        <family val="2"/>
        <scheme val="minor"/>
      </rPr>
      <t>(nulmeting MJOP)</t>
    </r>
  </si>
  <si>
    <t>BVO per object</t>
  </si>
  <si>
    <t>Prijs per object</t>
  </si>
  <si>
    <t>Verwacht aantal objecten voor 4 jaar</t>
  </si>
  <si>
    <t>Totaal prijsindicatie per jaar (gem.)</t>
  </si>
  <si>
    <t>Totaal prijsindicatie gedurende de looptijd van de overeenkomst</t>
  </si>
  <si>
    <r>
      <t>B</t>
    </r>
    <r>
      <rPr>
        <sz val="11"/>
        <color theme="1"/>
        <rFont val="Calibri"/>
        <family val="2"/>
        <scheme val="minor"/>
      </rPr>
      <t>ouwkundig</t>
    </r>
  </si>
  <si>
    <r>
      <t>W</t>
    </r>
    <r>
      <rPr>
        <sz val="11"/>
        <color theme="1"/>
        <rFont val="Calibri"/>
        <family val="2"/>
        <scheme val="minor"/>
      </rPr>
      <t>erktuigbouwkundig</t>
    </r>
  </si>
  <si>
    <r>
      <t>E</t>
    </r>
    <r>
      <rPr>
        <sz val="11"/>
        <color theme="1"/>
        <rFont val="Calibri"/>
        <family val="2"/>
        <scheme val="minor"/>
      </rPr>
      <t>lektrotechnisch</t>
    </r>
  </si>
  <si>
    <r>
      <t>T</t>
    </r>
    <r>
      <rPr>
        <sz val="11"/>
        <color theme="1"/>
        <rFont val="Calibri"/>
        <family val="2"/>
        <scheme val="minor"/>
      </rPr>
      <t>ransport</t>
    </r>
  </si>
  <si>
    <t>0-250</t>
  </si>
  <si>
    <t>250-500</t>
  </si>
  <si>
    <t>500-1000</t>
  </si>
  <si>
    <t>1000-1500</t>
  </si>
  <si>
    <t>1500-2500</t>
  </si>
  <si>
    <t>2500-5000</t>
  </si>
  <si>
    <t>5000-7500</t>
  </si>
  <si>
    <t>7500-10000</t>
  </si>
  <si>
    <t>10000-20000</t>
  </si>
  <si>
    <t>&gt;20000</t>
  </si>
  <si>
    <r>
      <t xml:space="preserve">NEN 2767 - Gemeentelijke gebouwen </t>
    </r>
    <r>
      <rPr>
        <sz val="11"/>
        <color theme="4"/>
        <rFont val="Calibri"/>
        <family val="2"/>
        <scheme val="minor"/>
      </rPr>
      <t>(te actualiseren MJOP)</t>
    </r>
  </si>
  <si>
    <r>
      <t xml:space="preserve">NEN 2767 - Gemeentelijke gebouwen </t>
    </r>
    <r>
      <rPr>
        <sz val="11"/>
        <color theme="4"/>
        <rFont val="Calibri"/>
        <family val="2"/>
        <scheme val="minor"/>
      </rPr>
      <t>(quickscan)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</si>
</sst>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 applyAlignment="1">
      <alignment horizontal="left" vertical="top"/>
    </xf>
    <xf numFmtId="44" fontId="0" fillId="2" borderId="0" xfId="0" applyNumberForma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44" fontId="1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44" fontId="0" fillId="2" borderId="2" xfId="0" applyNumberForma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164" fontId="0" fillId="2" borderId="6" xfId="0" applyNumberFormat="1" applyFill="1" applyBorder="1" applyAlignment="1">
      <alignment horizontal="left" vertical="top"/>
    </xf>
    <xf numFmtId="164" fontId="0" fillId="2" borderId="12" xfId="0" applyNumberFormat="1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8" xfId="0" applyFill="1" applyBorder="1" applyAlignment="1">
      <alignment horizontal="center" vertical="top"/>
    </xf>
    <xf numFmtId="44" fontId="0" fillId="2" borderId="8" xfId="0" applyNumberFormat="1" applyFill="1" applyBorder="1" applyAlignment="1">
      <alignment horizontal="left" vertical="top"/>
    </xf>
    <xf numFmtId="164" fontId="0" fillId="2" borderId="9" xfId="0" applyNumberForma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44" fontId="0" fillId="2" borderId="14" xfId="0" applyNumberForma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/>
    </xf>
    <xf numFmtId="164" fontId="0" fillId="2" borderId="17" xfId="0" applyNumberFormat="1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44" fontId="0" fillId="2" borderId="19" xfId="0" applyNumberFormat="1" applyFill="1" applyBorder="1" applyAlignment="1">
      <alignment horizontal="left" vertical="top"/>
    </xf>
    <xf numFmtId="164" fontId="0" fillId="2" borderId="20" xfId="0" applyNumberFormat="1" applyFill="1" applyBorder="1" applyAlignment="1">
      <alignment horizontal="left" vertical="top"/>
    </xf>
    <xf numFmtId="0" fontId="0" fillId="2" borderId="17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44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/>
    </xf>
    <xf numFmtId="44" fontId="0" fillId="3" borderId="16" xfId="0" applyNumberFormat="1" applyFill="1" applyBorder="1" applyAlignment="1" applyProtection="1">
      <alignment horizontal="left" vertical="top"/>
      <protection locked="0"/>
    </xf>
    <xf numFmtId="44" fontId="0" fillId="3" borderId="18" xfId="0" applyNumberFormat="1" applyFill="1" applyBorder="1" applyAlignment="1" applyProtection="1">
      <alignment horizontal="left" vertical="top"/>
      <protection locked="0"/>
    </xf>
    <xf numFmtId="44" fontId="0" fillId="3" borderId="13" xfId="0" applyNumberFormat="1" applyFill="1" applyBorder="1" applyAlignment="1" applyProtection="1">
      <alignment horizontal="left" vertical="top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0" fillId="3" borderId="23" xfId="0" applyNumberFormat="1" applyFill="1" applyBorder="1" applyAlignment="1" applyProtection="1">
      <alignment horizontal="left" vertical="top"/>
      <protection locked="0"/>
    </xf>
    <xf numFmtId="44" fontId="0" fillId="3" borderId="24" xfId="0" applyNumberFormat="1" applyFill="1" applyBorder="1" applyAlignment="1" applyProtection="1">
      <alignment horizontal="left" vertical="top"/>
      <protection locked="0"/>
    </xf>
    <xf numFmtId="0" fontId="0" fillId="2" borderId="25" xfId="0" applyFill="1" applyBorder="1" applyAlignment="1">
      <alignment horizontal="left" vertical="top" wrapText="1"/>
    </xf>
    <xf numFmtId="44" fontId="4" fillId="2" borderId="0" xfId="0" applyNumberFormat="1" applyFont="1" applyFill="1" applyAlignment="1">
      <alignment horizontal="left" vertical="top"/>
    </xf>
    <xf numFmtId="164" fontId="4" fillId="2" borderId="0" xfId="0" applyNumberFormat="1" applyFont="1" applyFill="1" applyAlignment="1">
      <alignment horizontal="left" vertical="top"/>
    </xf>
    <xf numFmtId="164" fontId="4" fillId="2" borderId="6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0" xfId="0" applyFill="1" applyBorder="1" applyAlignment="1" applyProtection="1">
      <alignment horizontal="left" vertical="top"/>
      <protection locked="0"/>
    </xf>
    <xf numFmtId="0" fontId="0" fillId="3" borderId="11" xfId="0" applyFill="1" applyBorder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1</xdr:row>
      <xdr:rowOff>123825</xdr:rowOff>
    </xdr:from>
    <xdr:to>
      <xdr:col>8</xdr:col>
      <xdr:colOff>885825</xdr:colOff>
      <xdr:row>6</xdr:row>
      <xdr:rowOff>34290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C4E9AE-DCFC-4561-92B0-CFE37155E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7562850" y="314325"/>
          <a:ext cx="1866900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728382</xdr:colOff>
      <xdr:row>1</xdr:row>
      <xdr:rowOff>56029</xdr:rowOff>
    </xdr:from>
    <xdr:to>
      <xdr:col>9</xdr:col>
      <xdr:colOff>624504</xdr:colOff>
      <xdr:row>7</xdr:row>
      <xdr:rowOff>44935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6A2825-B6EA-4FAA-8915-35F1CFCEC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3910853" y="246529"/>
          <a:ext cx="1871943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728382</xdr:colOff>
      <xdr:row>1</xdr:row>
      <xdr:rowOff>56029</xdr:rowOff>
    </xdr:from>
    <xdr:to>
      <xdr:col>9</xdr:col>
      <xdr:colOff>624504</xdr:colOff>
      <xdr:row>7</xdr:row>
      <xdr:rowOff>44935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24C50EF-0D3F-4F31-B1F3-25FD3AA97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8453157" y="246529"/>
          <a:ext cx="1858272" cy="731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728382</xdr:colOff>
      <xdr:row>1</xdr:row>
      <xdr:rowOff>56029</xdr:rowOff>
    </xdr:from>
    <xdr:to>
      <xdr:col>9</xdr:col>
      <xdr:colOff>624504</xdr:colOff>
      <xdr:row>7</xdr:row>
      <xdr:rowOff>44935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13440A0-A420-494B-B7AD-CEC752982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8453157" y="246529"/>
          <a:ext cx="1858272" cy="731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00B-56F1-492C-B462-56CCC2C00B22}">
  <sheetPr>
    <pageSetUpPr fitToPage="1"/>
  </sheetPr>
  <dimension ref="A1:H37"/>
  <sheetViews>
    <sheetView zoomScaleNormal="100" workbookViewId="0">
      <selection activeCell="F19" sqref="F19:G19"/>
    </sheetView>
  </sheetViews>
  <sheetFormatPr defaultColWidth="22.28515625" defaultRowHeight="15"/>
  <cols>
    <col min="1" max="1" width="3.5703125" style="22" customWidth="1"/>
    <col min="2" max="2" width="23.7109375" style="22" customWidth="1"/>
    <col min="3" max="3" width="30.7109375" style="22" bestFit="1" customWidth="1"/>
    <col min="4" max="4" width="19.28515625" style="22" customWidth="1"/>
    <col min="5" max="5" width="12.7109375" style="23" customWidth="1"/>
    <col min="6" max="7" width="12.7109375" style="22" customWidth="1"/>
    <col min="8" max="8" width="2" style="22" customWidth="1"/>
    <col min="9" max="16384" width="22.28515625" style="22"/>
  </cols>
  <sheetData>
    <row r="1" spans="1:8" s="1" customFormat="1">
      <c r="E1" s="2"/>
    </row>
    <row r="2" spans="1:8" s="1" customFormat="1">
      <c r="A2" s="3" t="s">
        <v>0</v>
      </c>
      <c r="B2" s="3"/>
      <c r="C2" s="3"/>
      <c r="D2" s="4"/>
      <c r="E2" s="5"/>
      <c r="F2" s="4"/>
      <c r="G2" s="4"/>
      <c r="H2" s="4"/>
    </row>
    <row r="3" spans="1:8" s="1" customFormat="1">
      <c r="E3" s="2"/>
    </row>
    <row r="4" spans="1:8" s="1" customFormat="1">
      <c r="B4" s="7" t="s">
        <v>1</v>
      </c>
      <c r="C4" s="7"/>
      <c r="D4" s="7"/>
      <c r="E4" s="2"/>
    </row>
    <row r="5" spans="1:8" s="1" customFormat="1" ht="4.9000000000000004" customHeight="1">
      <c r="E5" s="2"/>
    </row>
    <row r="6" spans="1:8" s="1" customFormat="1">
      <c r="B6" s="8" t="s">
        <v>2</v>
      </c>
      <c r="E6" s="2"/>
    </row>
    <row r="7" spans="1:8" s="1" customFormat="1" ht="4.9000000000000004" customHeight="1">
      <c r="E7" s="2"/>
    </row>
    <row r="8" spans="1:8" s="1" customFormat="1" ht="5.0999999999999996" customHeight="1">
      <c r="B8" s="24"/>
      <c r="C8" s="25"/>
      <c r="D8" s="25"/>
      <c r="E8" s="26"/>
      <c r="F8" s="25"/>
      <c r="G8" s="27"/>
    </row>
    <row r="9" spans="1:8" s="1" customFormat="1">
      <c r="B9" s="28" t="s">
        <v>3</v>
      </c>
      <c r="D9" s="14"/>
      <c r="E9" s="2"/>
      <c r="G9" s="29"/>
    </row>
    <row r="10" spans="1:8" s="1" customFormat="1">
      <c r="B10" s="30" t="s">
        <v>4</v>
      </c>
      <c r="C10" s="31"/>
      <c r="D10" s="14"/>
      <c r="E10" s="2">
        <f>nulmeting!I23</f>
        <v>0</v>
      </c>
      <c r="G10" s="29"/>
    </row>
    <row r="11" spans="1:8" s="1" customFormat="1">
      <c r="B11" s="30" t="s">
        <v>5</v>
      </c>
      <c r="C11" s="31"/>
      <c r="D11" s="14"/>
      <c r="E11" s="2">
        <f>'te actualiseren'!I23</f>
        <v>0</v>
      </c>
      <c r="G11" s="29"/>
    </row>
    <row r="12" spans="1:8" s="1" customFormat="1">
      <c r="B12" s="30" t="s">
        <v>6</v>
      </c>
      <c r="C12" s="31"/>
      <c r="D12" s="14"/>
      <c r="E12" s="37">
        <f>quickscan!I23</f>
        <v>0</v>
      </c>
      <c r="F12" s="35"/>
      <c r="G12" s="29"/>
    </row>
    <row r="13" spans="1:8" s="1" customFormat="1" ht="5.0999999999999996" customHeight="1">
      <c r="B13" s="30"/>
      <c r="D13" s="14"/>
      <c r="E13" s="2"/>
      <c r="G13" s="29"/>
    </row>
    <row r="14" spans="1:8" s="1" customFormat="1">
      <c r="B14" s="32" t="s">
        <v>7</v>
      </c>
      <c r="C14" s="33"/>
      <c r="D14" s="14"/>
      <c r="E14" s="54">
        <f>SUM(E10:E13)</f>
        <v>0</v>
      </c>
      <c r="F14" s="6" t="s">
        <v>8</v>
      </c>
      <c r="G14" s="29"/>
    </row>
    <row r="15" spans="1:8" s="1" customFormat="1" ht="5.0999999999999996" customHeight="1">
      <c r="B15" s="34"/>
      <c r="C15" s="35"/>
      <c r="D15" s="36"/>
      <c r="E15" s="37"/>
      <c r="F15" s="35"/>
      <c r="G15" s="38"/>
    </row>
    <row r="16" spans="1:8" s="1" customFormat="1">
      <c r="E16" s="2"/>
    </row>
    <row r="17" spans="2:7" s="1" customFormat="1">
      <c r="B17" s="61" t="s">
        <v>9</v>
      </c>
      <c r="C17" s="61"/>
      <c r="D17" s="61"/>
      <c r="E17" s="61"/>
    </row>
    <row r="18" spans="2:7" s="1" customFormat="1">
      <c r="B18" s="62" t="s">
        <v>10</v>
      </c>
      <c r="C18" s="62"/>
      <c r="D18" s="62"/>
      <c r="E18" s="62"/>
      <c r="F18" s="59"/>
      <c r="G18" s="60"/>
    </row>
    <row r="19" spans="2:7" s="1" customFormat="1">
      <c r="B19" s="62" t="s">
        <v>11</v>
      </c>
      <c r="C19" s="62"/>
      <c r="D19" s="62"/>
      <c r="E19" s="62"/>
      <c r="F19" s="59"/>
      <c r="G19" s="60"/>
    </row>
    <row r="20" spans="2:7" s="1" customFormat="1">
      <c r="B20" s="62" t="s">
        <v>12</v>
      </c>
      <c r="C20" s="62"/>
      <c r="D20" s="62"/>
      <c r="E20" s="62"/>
      <c r="F20" s="59"/>
      <c r="G20" s="60"/>
    </row>
    <row r="21" spans="2:7" s="1" customFormat="1" ht="52.5" customHeight="1">
      <c r="B21" s="62" t="s">
        <v>13</v>
      </c>
      <c r="C21" s="62"/>
      <c r="D21" s="62"/>
      <c r="E21" s="62"/>
      <c r="F21" s="59"/>
      <c r="G21" s="60"/>
    </row>
    <row r="22" spans="2:7" s="1" customFormat="1">
      <c r="E22" s="2"/>
    </row>
    <row r="23" spans="2:7" s="1" customFormat="1" ht="38.25" customHeight="1">
      <c r="B23" s="57" t="s">
        <v>14</v>
      </c>
      <c r="C23" s="58"/>
      <c r="D23" s="58"/>
      <c r="E23" s="58"/>
      <c r="F23" s="58"/>
      <c r="G23" s="58"/>
    </row>
    <row r="24" spans="2:7" s="1" customFormat="1">
      <c r="E24" s="2"/>
    </row>
    <row r="25" spans="2:7" s="1" customFormat="1">
      <c r="E25" s="2"/>
    </row>
    <row r="26" spans="2:7" s="1" customFormat="1">
      <c r="E26" s="2"/>
    </row>
    <row r="27" spans="2:7" s="1" customFormat="1">
      <c r="E27" s="2"/>
    </row>
    <row r="28" spans="2:7" s="1" customFormat="1">
      <c r="E28" s="2"/>
    </row>
    <row r="29" spans="2:7" s="1" customFormat="1" ht="63.75" customHeight="1">
      <c r="E29" s="2"/>
    </row>
    <row r="37" ht="16.5" customHeight="1"/>
  </sheetData>
  <sheetProtection algorithmName="SHA-512" hashValue="y5Ilzi9NLGRJF0vNFJJ8xP+B+0DA78lH7zTArPQnDCWjDZH/jbcWfiIHUy/tP81MldjQL1EnKJQV1hVPSfZrEQ==" saltValue="8nMFOi5tMvoBuNpbaS0MzA==" spinCount="100000" sheet="1" objects="1" scenarios="1"/>
  <mergeCells count="10">
    <mergeCell ref="B17:E17"/>
    <mergeCell ref="B18:E18"/>
    <mergeCell ref="B19:E19"/>
    <mergeCell ref="B20:E20"/>
    <mergeCell ref="B21:E21"/>
    <mergeCell ref="B23:G23"/>
    <mergeCell ref="F18:G18"/>
    <mergeCell ref="F19:G19"/>
    <mergeCell ref="F20:G20"/>
    <mergeCell ref="F21:G2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E1DB-08E9-40FE-9BDD-910F3C5A7A05}">
  <sheetPr>
    <pageSetUpPr fitToPage="1"/>
  </sheetPr>
  <dimension ref="A1:K46"/>
  <sheetViews>
    <sheetView topLeftCell="A7" zoomScaleNormal="100" zoomScaleSheetLayoutView="100" workbookViewId="0">
      <selection activeCell="C15" sqref="C15"/>
    </sheetView>
  </sheetViews>
  <sheetFormatPr defaultColWidth="22.28515625" defaultRowHeight="15"/>
  <cols>
    <col min="1" max="1" width="3.5703125" style="22" customWidth="1"/>
    <col min="2" max="2" width="14.7109375" style="22" customWidth="1"/>
    <col min="3" max="6" width="20.7109375" style="22" customWidth="1"/>
    <col min="7" max="7" width="14.7109375" style="22" customWidth="1"/>
    <col min="8" max="8" width="14.7109375" style="23" customWidth="1"/>
    <col min="9" max="10" width="14.7109375" style="22" customWidth="1"/>
    <col min="11" max="11" width="2" style="22" customWidth="1"/>
    <col min="12" max="16384" width="22.28515625" style="22"/>
  </cols>
  <sheetData>
    <row r="1" spans="1:11" s="1" customFormat="1">
      <c r="H1" s="2"/>
    </row>
    <row r="2" spans="1:11" s="1" customFormat="1">
      <c r="A2" s="3" t="s">
        <v>0</v>
      </c>
      <c r="B2" s="3"/>
      <c r="C2" s="3"/>
      <c r="D2" s="4"/>
      <c r="E2" s="4"/>
      <c r="F2" s="4"/>
      <c r="G2" s="4"/>
      <c r="H2" s="5"/>
      <c r="I2" s="4"/>
      <c r="J2" s="4"/>
      <c r="K2" s="4"/>
    </row>
    <row r="3" spans="1:11" s="1" customFormat="1" ht="5.0999999999999996" customHeight="1">
      <c r="A3" s="4"/>
      <c r="B3" s="4"/>
      <c r="C3" s="4"/>
      <c r="D3" s="4"/>
      <c r="E3" s="4"/>
      <c r="F3" s="4"/>
      <c r="G3" s="4"/>
      <c r="H3" s="5"/>
      <c r="I3" s="4"/>
      <c r="J3" s="4"/>
      <c r="K3" s="4"/>
    </row>
    <row r="4" spans="1:11" s="1" customFormat="1">
      <c r="A4" s="6"/>
      <c r="H4" s="2"/>
    </row>
    <row r="5" spans="1:11" s="1" customFormat="1" ht="5.0999999999999996" customHeight="1">
      <c r="H5" s="2"/>
    </row>
    <row r="6" spans="1:11" s="1" customFormat="1">
      <c r="B6" s="7" t="s">
        <v>1</v>
      </c>
      <c r="C6" s="7"/>
      <c r="D6" s="7"/>
      <c r="E6" s="7"/>
      <c r="F6" s="7"/>
      <c r="G6" s="7"/>
      <c r="H6" s="2"/>
    </row>
    <row r="7" spans="1:11" s="1" customFormat="1" ht="4.9000000000000004" customHeight="1">
      <c r="H7" s="2"/>
    </row>
    <row r="8" spans="1:11" s="1" customFormat="1">
      <c r="B8" s="8" t="s">
        <v>15</v>
      </c>
      <c r="H8" s="2"/>
    </row>
    <row r="9" spans="1:11" s="1" customFormat="1" ht="4.9000000000000004" customHeight="1" thickBot="1">
      <c r="H9" s="2"/>
    </row>
    <row r="10" spans="1:11" s="1" customFormat="1" ht="75">
      <c r="B10" s="9" t="s">
        <v>16</v>
      </c>
      <c r="C10" s="41" t="s">
        <v>17</v>
      </c>
      <c r="D10" s="41" t="s">
        <v>17</v>
      </c>
      <c r="E10" s="41" t="s">
        <v>17</v>
      </c>
      <c r="F10" s="53" t="s">
        <v>17</v>
      </c>
      <c r="G10" s="42" t="s">
        <v>18</v>
      </c>
      <c r="H10" s="11" t="s">
        <v>19</v>
      </c>
      <c r="I10" s="10" t="s">
        <v>20</v>
      </c>
      <c r="J10" s="12"/>
    </row>
    <row r="11" spans="1:11" s="1" customFormat="1">
      <c r="B11" s="13"/>
      <c r="C11" s="48" t="s">
        <v>21</v>
      </c>
      <c r="D11" s="48" t="s">
        <v>22</v>
      </c>
      <c r="E11" s="48" t="s">
        <v>23</v>
      </c>
      <c r="F11" s="50" t="s">
        <v>24</v>
      </c>
      <c r="G11" s="49"/>
      <c r="H11" s="2"/>
      <c r="J11" s="15"/>
    </row>
    <row r="12" spans="1:11" s="1" customFormat="1">
      <c r="B12" s="13" t="s">
        <v>25</v>
      </c>
      <c r="C12" s="45"/>
      <c r="D12" s="47"/>
      <c r="E12" s="47"/>
      <c r="F12" s="51"/>
      <c r="G12" s="39">
        <v>10</v>
      </c>
      <c r="H12" s="43">
        <f>I12/4</f>
        <v>0</v>
      </c>
      <c r="I12" s="44">
        <f>(C12*G12)+(D12*G12)+(E12*G12)+(F12*G12)</f>
        <v>0</v>
      </c>
      <c r="J12" s="15"/>
    </row>
    <row r="13" spans="1:11" s="1" customFormat="1">
      <c r="B13" s="13" t="s">
        <v>26</v>
      </c>
      <c r="C13" s="45"/>
      <c r="D13" s="45"/>
      <c r="E13" s="45"/>
      <c r="F13" s="51"/>
      <c r="G13" s="39">
        <v>10</v>
      </c>
      <c r="H13" s="43">
        <f t="shared" ref="H13:H21" si="0">I13/4</f>
        <v>0</v>
      </c>
      <c r="I13" s="44">
        <f t="shared" ref="I13:I21" si="1">(C13*G13)+(D13*G13)+(E13*G13)+(F13*G13)</f>
        <v>0</v>
      </c>
      <c r="J13" s="15"/>
    </row>
    <row r="14" spans="1:11" s="1" customFormat="1">
      <c r="B14" s="13" t="s">
        <v>27</v>
      </c>
      <c r="C14" s="45"/>
      <c r="D14" s="45"/>
      <c r="E14" s="45"/>
      <c r="F14" s="51"/>
      <c r="G14" s="39">
        <v>10</v>
      </c>
      <c r="H14" s="43">
        <f t="shared" si="0"/>
        <v>0</v>
      </c>
      <c r="I14" s="44">
        <f t="shared" si="1"/>
        <v>0</v>
      </c>
      <c r="J14" s="15"/>
    </row>
    <row r="15" spans="1:11" s="1" customFormat="1">
      <c r="B15" s="13" t="s">
        <v>28</v>
      </c>
      <c r="C15" s="45"/>
      <c r="D15" s="45"/>
      <c r="E15" s="45"/>
      <c r="F15" s="51"/>
      <c r="G15" s="39">
        <v>5</v>
      </c>
      <c r="H15" s="43">
        <f t="shared" si="0"/>
        <v>0</v>
      </c>
      <c r="I15" s="44">
        <f t="shared" si="1"/>
        <v>0</v>
      </c>
      <c r="J15" s="15"/>
    </row>
    <row r="16" spans="1:11" s="1" customFormat="1">
      <c r="B16" s="13" t="s">
        <v>29</v>
      </c>
      <c r="C16" s="45"/>
      <c r="D16" s="45"/>
      <c r="E16" s="45"/>
      <c r="F16" s="51"/>
      <c r="G16" s="39">
        <v>5</v>
      </c>
      <c r="H16" s="43">
        <f t="shared" si="0"/>
        <v>0</v>
      </c>
      <c r="I16" s="44">
        <f t="shared" si="1"/>
        <v>0</v>
      </c>
      <c r="J16" s="15"/>
    </row>
    <row r="17" spans="2:10" s="1" customFormat="1">
      <c r="B17" s="13" t="s">
        <v>30</v>
      </c>
      <c r="C17" s="45"/>
      <c r="D17" s="45"/>
      <c r="E17" s="45"/>
      <c r="F17" s="51"/>
      <c r="G17" s="39">
        <v>5</v>
      </c>
      <c r="H17" s="43">
        <f t="shared" si="0"/>
        <v>0</v>
      </c>
      <c r="I17" s="44">
        <f t="shared" si="1"/>
        <v>0</v>
      </c>
      <c r="J17" s="15"/>
    </row>
    <row r="18" spans="2:10" s="1" customFormat="1">
      <c r="B18" s="13" t="s">
        <v>31</v>
      </c>
      <c r="C18" s="45"/>
      <c r="D18" s="45"/>
      <c r="E18" s="45"/>
      <c r="F18" s="51"/>
      <c r="G18" s="39">
        <v>2</v>
      </c>
      <c r="H18" s="43">
        <f t="shared" si="0"/>
        <v>0</v>
      </c>
      <c r="I18" s="44">
        <f t="shared" si="1"/>
        <v>0</v>
      </c>
      <c r="J18" s="15"/>
    </row>
    <row r="19" spans="2:10" s="1" customFormat="1">
      <c r="B19" s="13" t="s">
        <v>32</v>
      </c>
      <c r="C19" s="45"/>
      <c r="D19" s="45"/>
      <c r="E19" s="45"/>
      <c r="F19" s="51"/>
      <c r="G19" s="39">
        <v>2</v>
      </c>
      <c r="H19" s="43">
        <f t="shared" si="0"/>
        <v>0</v>
      </c>
      <c r="I19" s="44">
        <f t="shared" si="1"/>
        <v>0</v>
      </c>
      <c r="J19" s="15"/>
    </row>
    <row r="20" spans="2:10" s="1" customFormat="1">
      <c r="B20" s="13" t="s">
        <v>33</v>
      </c>
      <c r="C20" s="45"/>
      <c r="D20" s="45"/>
      <c r="E20" s="45"/>
      <c r="F20" s="51"/>
      <c r="G20" s="39">
        <v>2</v>
      </c>
      <c r="H20" s="43">
        <f t="shared" si="0"/>
        <v>0</v>
      </c>
      <c r="I20" s="44">
        <f t="shared" si="1"/>
        <v>0</v>
      </c>
      <c r="J20" s="15"/>
    </row>
    <row r="21" spans="2:10" s="1" customFormat="1">
      <c r="B21" s="13" t="s">
        <v>34</v>
      </c>
      <c r="C21" s="46"/>
      <c r="D21" s="46"/>
      <c r="E21" s="46"/>
      <c r="F21" s="52"/>
      <c r="G21" s="40">
        <v>2</v>
      </c>
      <c r="H21" s="43">
        <f t="shared" si="0"/>
        <v>0</v>
      </c>
      <c r="I21" s="44">
        <f t="shared" si="1"/>
        <v>0</v>
      </c>
      <c r="J21" s="15"/>
    </row>
    <row r="22" spans="2:10" s="1" customFormat="1" ht="5.0999999999999996" customHeight="1" thickBot="1">
      <c r="B22" s="13"/>
      <c r="D22" s="14"/>
      <c r="E22" s="14"/>
      <c r="F22" s="14"/>
      <c r="G22" s="14"/>
      <c r="H22" s="43"/>
      <c r="I22" s="16"/>
      <c r="J22" s="15"/>
    </row>
    <row r="23" spans="2:10" s="1" customFormat="1" ht="15.75" thickTop="1">
      <c r="B23" s="13"/>
      <c r="D23" s="14"/>
      <c r="E23" s="14"/>
      <c r="F23" s="14"/>
      <c r="G23" s="14"/>
      <c r="H23" s="43"/>
      <c r="I23" s="55">
        <f>SUM(I12:I22)</f>
        <v>0</v>
      </c>
      <c r="J23" s="56" t="s">
        <v>8</v>
      </c>
    </row>
    <row r="24" spans="2:10" s="1" customFormat="1" ht="5.0999999999999996" customHeight="1" thickBot="1">
      <c r="B24" s="17"/>
      <c r="C24" s="18"/>
      <c r="D24" s="19"/>
      <c r="E24" s="19"/>
      <c r="F24" s="19"/>
      <c r="G24" s="19"/>
      <c r="H24" s="20"/>
      <c r="I24" s="18"/>
      <c r="J24" s="21"/>
    </row>
    <row r="25" spans="2:10" s="1" customFormat="1">
      <c r="H25" s="2"/>
    </row>
    <row r="26" spans="2:10" s="1" customFormat="1">
      <c r="B26" s="61" t="s">
        <v>9</v>
      </c>
      <c r="C26" s="61"/>
      <c r="D26" s="61"/>
      <c r="E26" s="61"/>
      <c r="F26" s="61"/>
      <c r="G26" s="61"/>
      <c r="H26" s="61"/>
    </row>
    <row r="27" spans="2:10" s="1" customFormat="1">
      <c r="B27" s="62" t="s">
        <v>10</v>
      </c>
      <c r="C27" s="62"/>
      <c r="D27" s="62"/>
      <c r="E27" s="62"/>
      <c r="F27" s="62"/>
      <c r="G27" s="62"/>
      <c r="H27" s="62"/>
      <c r="I27" s="59"/>
      <c r="J27" s="60"/>
    </row>
    <row r="28" spans="2:10" s="1" customFormat="1">
      <c r="B28" s="62" t="s">
        <v>11</v>
      </c>
      <c r="C28" s="62"/>
      <c r="D28" s="62"/>
      <c r="E28" s="62"/>
      <c r="F28" s="62"/>
      <c r="G28" s="62"/>
      <c r="H28" s="62"/>
      <c r="I28" s="59"/>
      <c r="J28" s="60"/>
    </row>
    <row r="29" spans="2:10" s="1" customFormat="1">
      <c r="B29" s="62" t="s">
        <v>12</v>
      </c>
      <c r="C29" s="62"/>
      <c r="D29" s="62"/>
      <c r="E29" s="62"/>
      <c r="F29" s="62"/>
      <c r="G29" s="62"/>
      <c r="H29" s="62"/>
      <c r="I29" s="59"/>
      <c r="J29" s="60"/>
    </row>
    <row r="30" spans="2:10" s="1" customFormat="1" ht="52.5" customHeight="1">
      <c r="B30" s="62" t="s">
        <v>13</v>
      </c>
      <c r="C30" s="62"/>
      <c r="D30" s="62"/>
      <c r="E30" s="62"/>
      <c r="F30" s="62"/>
      <c r="G30" s="62"/>
      <c r="H30" s="62"/>
      <c r="I30" s="59"/>
      <c r="J30" s="60"/>
    </row>
    <row r="31" spans="2:10" s="1" customFormat="1">
      <c r="H31" s="2"/>
    </row>
    <row r="32" spans="2:10" s="1" customFormat="1" ht="36" customHeight="1">
      <c r="B32" s="57" t="s">
        <v>14</v>
      </c>
      <c r="C32" s="58"/>
      <c r="D32" s="58"/>
      <c r="E32" s="58"/>
      <c r="F32" s="58"/>
      <c r="G32" s="58"/>
      <c r="H32" s="58"/>
      <c r="I32" s="58"/>
      <c r="J32" s="58"/>
    </row>
    <row r="33" spans="8:8" s="1" customFormat="1">
      <c r="H33" s="2"/>
    </row>
    <row r="34" spans="8:8" s="1" customFormat="1">
      <c r="H34" s="2"/>
    </row>
    <row r="35" spans="8:8" s="1" customFormat="1">
      <c r="H35" s="2"/>
    </row>
    <row r="36" spans="8:8" s="1" customFormat="1">
      <c r="H36" s="2"/>
    </row>
    <row r="37" spans="8:8" s="1" customFormat="1">
      <c r="H37" s="2"/>
    </row>
    <row r="38" spans="8:8" s="1" customFormat="1" ht="63.75" customHeight="1">
      <c r="H38" s="2"/>
    </row>
    <row r="46" spans="8:8" ht="16.5" customHeight="1"/>
  </sheetData>
  <sheetProtection algorithmName="SHA-512" hashValue="zWFprdGKGVXUA7c1NAIif60mpdN2XaGFMjdmLfIG8eIsLPLRnbhP+ift87wTq3v+kEcrMQURPsQpSAg7BNKBwQ==" saltValue="JUxi6dQyGRiNJj5gw0XH5A==" spinCount="100000" sheet="1" objects="1" scenarios="1"/>
  <mergeCells count="10">
    <mergeCell ref="B32:J32"/>
    <mergeCell ref="B30:H30"/>
    <mergeCell ref="I30:J30"/>
    <mergeCell ref="B26:H26"/>
    <mergeCell ref="B27:H27"/>
    <mergeCell ref="I27:J27"/>
    <mergeCell ref="B28:H28"/>
    <mergeCell ref="I28:J28"/>
    <mergeCell ref="B29:H29"/>
    <mergeCell ref="I29:J2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F4B5-7936-4570-836E-9BBEE9655C29}">
  <sheetPr>
    <pageSetUpPr fitToPage="1"/>
  </sheetPr>
  <dimension ref="A1:K46"/>
  <sheetViews>
    <sheetView zoomScaleNormal="100" workbookViewId="0">
      <selection activeCell="G14" sqref="G14"/>
    </sheetView>
  </sheetViews>
  <sheetFormatPr defaultColWidth="22.28515625" defaultRowHeight="15"/>
  <cols>
    <col min="1" max="1" width="3.5703125" style="22" customWidth="1"/>
    <col min="2" max="2" width="14.7109375" style="22" customWidth="1"/>
    <col min="3" max="6" width="20.7109375" style="22" customWidth="1"/>
    <col min="7" max="7" width="14.7109375" style="22" customWidth="1"/>
    <col min="8" max="8" width="14.7109375" style="23" customWidth="1"/>
    <col min="9" max="10" width="14.7109375" style="22" customWidth="1"/>
    <col min="11" max="11" width="2" style="22" customWidth="1"/>
    <col min="12" max="16384" width="22.28515625" style="22"/>
  </cols>
  <sheetData>
    <row r="1" spans="1:11" s="1" customFormat="1">
      <c r="H1" s="2"/>
    </row>
    <row r="2" spans="1:11" s="1" customFormat="1">
      <c r="A2" s="3" t="s">
        <v>0</v>
      </c>
      <c r="B2" s="3"/>
      <c r="C2" s="3"/>
      <c r="D2" s="4"/>
      <c r="E2" s="4"/>
      <c r="F2" s="4"/>
      <c r="G2" s="4"/>
      <c r="H2" s="5"/>
      <c r="I2" s="4"/>
      <c r="J2" s="4"/>
      <c r="K2" s="4"/>
    </row>
    <row r="3" spans="1:11" s="1" customFormat="1" ht="5.0999999999999996" customHeight="1">
      <c r="A3" s="4"/>
      <c r="B3" s="4"/>
      <c r="C3" s="4"/>
      <c r="D3" s="4"/>
      <c r="E3" s="4"/>
      <c r="F3" s="4"/>
      <c r="G3" s="4"/>
      <c r="H3" s="5"/>
      <c r="I3" s="4"/>
      <c r="J3" s="4"/>
      <c r="K3" s="4"/>
    </row>
    <row r="4" spans="1:11" s="1" customFormat="1">
      <c r="A4" s="6"/>
      <c r="H4" s="2"/>
    </row>
    <row r="5" spans="1:11" s="1" customFormat="1" ht="5.0999999999999996" customHeight="1">
      <c r="H5" s="2"/>
    </row>
    <row r="6" spans="1:11" s="1" customFormat="1">
      <c r="B6" s="7" t="s">
        <v>1</v>
      </c>
      <c r="C6" s="7"/>
      <c r="D6" s="7"/>
      <c r="E6" s="7"/>
      <c r="F6" s="7"/>
      <c r="G6" s="7"/>
      <c r="H6" s="2"/>
    </row>
    <row r="7" spans="1:11" s="1" customFormat="1" ht="4.9000000000000004" customHeight="1">
      <c r="H7" s="2"/>
    </row>
    <row r="8" spans="1:11" s="1" customFormat="1">
      <c r="B8" s="8" t="s">
        <v>35</v>
      </c>
      <c r="H8" s="2"/>
    </row>
    <row r="9" spans="1:11" s="1" customFormat="1" ht="4.9000000000000004" customHeight="1" thickBot="1">
      <c r="H9" s="2"/>
    </row>
    <row r="10" spans="1:11" s="1" customFormat="1" ht="75">
      <c r="B10" s="9" t="s">
        <v>16</v>
      </c>
      <c r="C10" s="41" t="s">
        <v>17</v>
      </c>
      <c r="D10" s="41" t="s">
        <v>17</v>
      </c>
      <c r="E10" s="41" t="s">
        <v>17</v>
      </c>
      <c r="F10" s="53" t="s">
        <v>17</v>
      </c>
      <c r="G10" s="42" t="s">
        <v>18</v>
      </c>
      <c r="H10" s="11" t="s">
        <v>19</v>
      </c>
      <c r="I10" s="10" t="s">
        <v>20</v>
      </c>
      <c r="J10" s="12"/>
    </row>
    <row r="11" spans="1:11" s="1" customFormat="1">
      <c r="B11" s="13"/>
      <c r="C11" s="48" t="s">
        <v>21</v>
      </c>
      <c r="D11" s="48" t="s">
        <v>22</v>
      </c>
      <c r="E11" s="48" t="s">
        <v>23</v>
      </c>
      <c r="F11" s="50" t="s">
        <v>24</v>
      </c>
      <c r="G11" s="49"/>
      <c r="H11" s="2"/>
      <c r="J11" s="15"/>
    </row>
    <row r="12" spans="1:11" s="1" customFormat="1">
      <c r="B12" s="13" t="s">
        <v>25</v>
      </c>
      <c r="C12" s="45"/>
      <c r="D12" s="47"/>
      <c r="E12" s="47"/>
      <c r="F12" s="51"/>
      <c r="G12" s="39">
        <f>144-10</f>
        <v>134</v>
      </c>
      <c r="H12" s="43">
        <f>I12/4</f>
        <v>0</v>
      </c>
      <c r="I12" s="44">
        <f>(C12*G12)+(D12*G12)+(E12*G12)+(F12*G12)</f>
        <v>0</v>
      </c>
      <c r="J12" s="15"/>
    </row>
    <row r="13" spans="1:11" s="1" customFormat="1">
      <c r="B13" s="13" t="s">
        <v>26</v>
      </c>
      <c r="C13" s="45"/>
      <c r="D13" s="45"/>
      <c r="E13" s="45"/>
      <c r="F13" s="51"/>
      <c r="G13" s="39">
        <f>97-10</f>
        <v>87</v>
      </c>
      <c r="H13" s="43">
        <f t="shared" ref="H13:H21" si="0">I13/4</f>
        <v>0</v>
      </c>
      <c r="I13" s="44">
        <f t="shared" ref="I13:I21" si="1">(C13*G13)+(D13*G13)+(E13*G13)+(F13*G13)</f>
        <v>0</v>
      </c>
      <c r="J13" s="15"/>
    </row>
    <row r="14" spans="1:11" s="1" customFormat="1">
      <c r="B14" s="13" t="s">
        <v>27</v>
      </c>
      <c r="C14" s="45"/>
      <c r="D14" s="45"/>
      <c r="E14" s="45"/>
      <c r="F14" s="51"/>
      <c r="G14" s="39">
        <f>62-10</f>
        <v>52</v>
      </c>
      <c r="H14" s="43">
        <f t="shared" si="0"/>
        <v>0</v>
      </c>
      <c r="I14" s="44">
        <f t="shared" si="1"/>
        <v>0</v>
      </c>
      <c r="J14" s="15"/>
    </row>
    <row r="15" spans="1:11" s="1" customFormat="1">
      <c r="B15" s="13" t="s">
        <v>28</v>
      </c>
      <c r="C15" s="45"/>
      <c r="D15" s="45"/>
      <c r="E15" s="45"/>
      <c r="F15" s="51"/>
      <c r="G15" s="39">
        <f>20-5</f>
        <v>15</v>
      </c>
      <c r="H15" s="43">
        <f t="shared" si="0"/>
        <v>0</v>
      </c>
      <c r="I15" s="44">
        <f t="shared" si="1"/>
        <v>0</v>
      </c>
      <c r="J15" s="15"/>
    </row>
    <row r="16" spans="1:11" s="1" customFormat="1">
      <c r="B16" s="13" t="s">
        <v>29</v>
      </c>
      <c r="C16" s="45"/>
      <c r="D16" s="45"/>
      <c r="E16" s="45"/>
      <c r="F16" s="51"/>
      <c r="G16" s="39">
        <f>23-5</f>
        <v>18</v>
      </c>
      <c r="H16" s="43">
        <f t="shared" si="0"/>
        <v>0</v>
      </c>
      <c r="I16" s="44">
        <f t="shared" si="1"/>
        <v>0</v>
      </c>
      <c r="J16" s="15"/>
    </row>
    <row r="17" spans="2:10" s="1" customFormat="1">
      <c r="B17" s="13" t="s">
        <v>30</v>
      </c>
      <c r="C17" s="45"/>
      <c r="D17" s="45"/>
      <c r="E17" s="45"/>
      <c r="F17" s="51"/>
      <c r="G17" s="39">
        <f>20</f>
        <v>20</v>
      </c>
      <c r="H17" s="43">
        <f t="shared" si="0"/>
        <v>0</v>
      </c>
      <c r="I17" s="44">
        <f t="shared" si="1"/>
        <v>0</v>
      </c>
      <c r="J17" s="15"/>
    </row>
    <row r="18" spans="2:10" s="1" customFormat="1">
      <c r="B18" s="13" t="s">
        <v>31</v>
      </c>
      <c r="C18" s="45"/>
      <c r="D18" s="45"/>
      <c r="E18" s="45"/>
      <c r="F18" s="51"/>
      <c r="G18" s="39">
        <v>9</v>
      </c>
      <c r="H18" s="43">
        <f t="shared" si="0"/>
        <v>0</v>
      </c>
      <c r="I18" s="44">
        <f t="shared" si="1"/>
        <v>0</v>
      </c>
      <c r="J18" s="15"/>
    </row>
    <row r="19" spans="2:10" s="1" customFormat="1">
      <c r="B19" s="13" t="s">
        <v>32</v>
      </c>
      <c r="C19" s="45"/>
      <c r="D19" s="45"/>
      <c r="E19" s="45"/>
      <c r="F19" s="51"/>
      <c r="G19" s="39">
        <v>6</v>
      </c>
      <c r="H19" s="43">
        <f t="shared" si="0"/>
        <v>0</v>
      </c>
      <c r="I19" s="44">
        <f t="shared" si="1"/>
        <v>0</v>
      </c>
      <c r="J19" s="15"/>
    </row>
    <row r="20" spans="2:10" s="1" customFormat="1">
      <c r="B20" s="13" t="s">
        <v>33</v>
      </c>
      <c r="C20" s="45"/>
      <c r="D20" s="45"/>
      <c r="E20" s="45"/>
      <c r="F20" s="51"/>
      <c r="G20" s="39">
        <v>7</v>
      </c>
      <c r="H20" s="43">
        <f t="shared" si="0"/>
        <v>0</v>
      </c>
      <c r="I20" s="44">
        <f t="shared" si="1"/>
        <v>0</v>
      </c>
      <c r="J20" s="15"/>
    </row>
    <row r="21" spans="2:10" s="1" customFormat="1">
      <c r="B21" s="13" t="s">
        <v>34</v>
      </c>
      <c r="C21" s="46"/>
      <c r="D21" s="46"/>
      <c r="E21" s="46"/>
      <c r="F21" s="52"/>
      <c r="G21" s="40">
        <v>2</v>
      </c>
      <c r="H21" s="43">
        <f t="shared" si="0"/>
        <v>0</v>
      </c>
      <c r="I21" s="44">
        <f t="shared" si="1"/>
        <v>0</v>
      </c>
      <c r="J21" s="15"/>
    </row>
    <row r="22" spans="2:10" s="1" customFormat="1" ht="5.0999999999999996" customHeight="1" thickBot="1">
      <c r="B22" s="13"/>
      <c r="D22" s="14"/>
      <c r="E22" s="14"/>
      <c r="F22" s="14"/>
      <c r="G22" s="14"/>
      <c r="H22" s="43"/>
      <c r="I22" s="16"/>
      <c r="J22" s="15"/>
    </row>
    <row r="23" spans="2:10" s="1" customFormat="1" ht="15.75" thickTop="1">
      <c r="B23" s="13"/>
      <c r="D23" s="14"/>
      <c r="E23" s="14"/>
      <c r="F23" s="14"/>
      <c r="G23" s="14"/>
      <c r="H23" s="43"/>
      <c r="I23" s="55">
        <f>SUM(I12:I22)</f>
        <v>0</v>
      </c>
      <c r="J23" s="56" t="s">
        <v>8</v>
      </c>
    </row>
    <row r="24" spans="2:10" s="1" customFormat="1" ht="5.0999999999999996" customHeight="1" thickBot="1">
      <c r="B24" s="17"/>
      <c r="C24" s="18"/>
      <c r="D24" s="19"/>
      <c r="E24" s="19"/>
      <c r="F24" s="19"/>
      <c r="G24" s="19"/>
      <c r="H24" s="20"/>
      <c r="I24" s="18"/>
      <c r="J24" s="21"/>
    </row>
    <row r="25" spans="2:10" s="1" customFormat="1">
      <c r="H25" s="2"/>
    </row>
    <row r="26" spans="2:10" s="1" customFormat="1">
      <c r="B26" s="61" t="s">
        <v>9</v>
      </c>
      <c r="C26" s="61"/>
      <c r="D26" s="61"/>
      <c r="E26" s="61"/>
      <c r="F26" s="61"/>
      <c r="G26" s="61"/>
      <c r="H26" s="61"/>
    </row>
    <row r="27" spans="2:10" s="1" customFormat="1">
      <c r="B27" s="62" t="s">
        <v>10</v>
      </c>
      <c r="C27" s="62"/>
      <c r="D27" s="62"/>
      <c r="E27" s="62"/>
      <c r="F27" s="62"/>
      <c r="G27" s="62"/>
      <c r="H27" s="62"/>
      <c r="I27" s="59"/>
      <c r="J27" s="60"/>
    </row>
    <row r="28" spans="2:10" s="1" customFormat="1">
      <c r="B28" s="62" t="s">
        <v>11</v>
      </c>
      <c r="C28" s="62"/>
      <c r="D28" s="62"/>
      <c r="E28" s="62"/>
      <c r="F28" s="62"/>
      <c r="G28" s="62"/>
      <c r="H28" s="62"/>
      <c r="I28" s="59"/>
      <c r="J28" s="60"/>
    </row>
    <row r="29" spans="2:10" s="1" customFormat="1">
      <c r="B29" s="62" t="s">
        <v>12</v>
      </c>
      <c r="C29" s="62"/>
      <c r="D29" s="62"/>
      <c r="E29" s="62"/>
      <c r="F29" s="62"/>
      <c r="G29" s="62"/>
      <c r="H29" s="62"/>
      <c r="I29" s="59"/>
      <c r="J29" s="60"/>
    </row>
    <row r="30" spans="2:10" s="1" customFormat="1" ht="52.5" customHeight="1">
      <c r="B30" s="62" t="s">
        <v>13</v>
      </c>
      <c r="C30" s="62"/>
      <c r="D30" s="62"/>
      <c r="E30" s="62"/>
      <c r="F30" s="62"/>
      <c r="G30" s="62"/>
      <c r="H30" s="62"/>
      <c r="I30" s="59"/>
      <c r="J30" s="60"/>
    </row>
    <row r="31" spans="2:10" s="1" customFormat="1">
      <c r="H31" s="2"/>
    </row>
    <row r="32" spans="2:10" s="1" customFormat="1" ht="36" customHeight="1">
      <c r="B32" s="57" t="s">
        <v>14</v>
      </c>
      <c r="C32" s="58"/>
      <c r="D32" s="58"/>
      <c r="E32" s="58"/>
      <c r="F32" s="58"/>
      <c r="G32" s="58"/>
      <c r="H32" s="58"/>
      <c r="I32" s="58"/>
      <c r="J32" s="58"/>
    </row>
    <row r="33" spans="8:8" s="1" customFormat="1">
      <c r="H33" s="2"/>
    </row>
    <row r="34" spans="8:8" s="1" customFormat="1">
      <c r="H34" s="2"/>
    </row>
    <row r="35" spans="8:8" s="1" customFormat="1">
      <c r="H35" s="2"/>
    </row>
    <row r="36" spans="8:8" s="1" customFormat="1">
      <c r="H36" s="2"/>
    </row>
    <row r="37" spans="8:8" s="1" customFormat="1">
      <c r="H37" s="2"/>
    </row>
    <row r="38" spans="8:8" s="1" customFormat="1" ht="63.75" customHeight="1">
      <c r="H38" s="2"/>
    </row>
    <row r="46" spans="8:8" ht="16.5" customHeight="1"/>
  </sheetData>
  <sheetProtection algorithmName="SHA-512" hashValue="utW6J32S8JdVMS/YZReFhYcy6RlnV4OXC8uVFkQRe/t6h7szvceR1z7jZer21cnvzzVJFwt7A5x1IUsUDUfZzg==" saltValue="9O/lUhpIKgedS9U5JiY41g==" spinCount="100000" sheet="1" objects="1" scenarios="1"/>
  <mergeCells count="10">
    <mergeCell ref="I29:J29"/>
    <mergeCell ref="B30:H30"/>
    <mergeCell ref="I30:J30"/>
    <mergeCell ref="B32:J32"/>
    <mergeCell ref="B26:H26"/>
    <mergeCell ref="B27:H27"/>
    <mergeCell ref="I27:J27"/>
    <mergeCell ref="B28:H28"/>
    <mergeCell ref="I28:J28"/>
    <mergeCell ref="B29:H2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1534-57A7-4984-8831-0667057AE9A0}">
  <sheetPr>
    <pageSetUpPr fitToPage="1"/>
  </sheetPr>
  <dimension ref="A1:K46"/>
  <sheetViews>
    <sheetView tabSelected="1" zoomScaleNormal="100" workbookViewId="0">
      <selection activeCell="D15" sqref="D15"/>
    </sheetView>
  </sheetViews>
  <sheetFormatPr defaultColWidth="22.28515625" defaultRowHeight="15"/>
  <cols>
    <col min="1" max="1" width="3.5703125" style="22" customWidth="1"/>
    <col min="2" max="2" width="14.7109375" style="22" customWidth="1"/>
    <col min="3" max="6" width="20.7109375" style="22" customWidth="1"/>
    <col min="7" max="7" width="14.7109375" style="22" customWidth="1"/>
    <col min="8" max="8" width="14.7109375" style="23" customWidth="1"/>
    <col min="9" max="10" width="14.7109375" style="22" customWidth="1"/>
    <col min="11" max="11" width="2" style="22" customWidth="1"/>
    <col min="12" max="16384" width="22.28515625" style="22"/>
  </cols>
  <sheetData>
    <row r="1" spans="1:11" s="1" customFormat="1">
      <c r="H1" s="2"/>
    </row>
    <row r="2" spans="1:11" s="1" customFormat="1">
      <c r="A2" s="3" t="s">
        <v>0</v>
      </c>
      <c r="B2" s="3"/>
      <c r="C2" s="3"/>
      <c r="D2" s="4"/>
      <c r="E2" s="4"/>
      <c r="F2" s="4"/>
      <c r="G2" s="4"/>
      <c r="H2" s="5"/>
      <c r="I2" s="4"/>
      <c r="J2" s="4"/>
      <c r="K2" s="4"/>
    </row>
    <row r="3" spans="1:11" s="1" customFormat="1" ht="5.0999999999999996" customHeight="1">
      <c r="A3" s="4"/>
      <c r="B3" s="4"/>
      <c r="C3" s="4"/>
      <c r="D3" s="4"/>
      <c r="E3" s="4"/>
      <c r="F3" s="4"/>
      <c r="G3" s="4"/>
      <c r="H3" s="5"/>
      <c r="I3" s="4"/>
      <c r="J3" s="4"/>
      <c r="K3" s="4"/>
    </row>
    <row r="4" spans="1:11" s="1" customFormat="1">
      <c r="A4" s="6"/>
      <c r="H4" s="2"/>
    </row>
    <row r="5" spans="1:11" s="1" customFormat="1" ht="5.0999999999999996" customHeight="1">
      <c r="H5" s="2"/>
    </row>
    <row r="6" spans="1:11" s="1" customFormat="1">
      <c r="B6" s="7" t="s">
        <v>1</v>
      </c>
      <c r="C6" s="7"/>
      <c r="D6" s="7"/>
      <c r="E6" s="7"/>
      <c r="F6" s="7"/>
      <c r="G6" s="7"/>
      <c r="H6" s="2"/>
    </row>
    <row r="7" spans="1:11" s="1" customFormat="1" ht="4.9000000000000004" customHeight="1">
      <c r="H7" s="2"/>
    </row>
    <row r="8" spans="1:11" s="1" customFormat="1">
      <c r="B8" s="8" t="s">
        <v>36</v>
      </c>
      <c r="H8" s="2"/>
    </row>
    <row r="9" spans="1:11" s="1" customFormat="1" ht="4.9000000000000004" customHeight="1" thickBot="1">
      <c r="H9" s="2"/>
    </row>
    <row r="10" spans="1:11" s="1" customFormat="1" ht="75">
      <c r="B10" s="9" t="s">
        <v>16</v>
      </c>
      <c r="C10" s="41" t="s">
        <v>17</v>
      </c>
      <c r="D10" s="41" t="s">
        <v>17</v>
      </c>
      <c r="E10" s="41" t="s">
        <v>17</v>
      </c>
      <c r="F10" s="53" t="s">
        <v>17</v>
      </c>
      <c r="G10" s="42" t="s">
        <v>18</v>
      </c>
      <c r="H10" s="11" t="s">
        <v>19</v>
      </c>
      <c r="I10" s="10" t="s">
        <v>20</v>
      </c>
      <c r="J10" s="12"/>
    </row>
    <row r="11" spans="1:11" s="1" customFormat="1">
      <c r="B11" s="13"/>
      <c r="C11" s="48" t="s">
        <v>21</v>
      </c>
      <c r="D11" s="48" t="s">
        <v>22</v>
      </c>
      <c r="E11" s="48" t="s">
        <v>23</v>
      </c>
      <c r="F11" s="50" t="s">
        <v>24</v>
      </c>
      <c r="G11" s="49"/>
      <c r="H11" s="2"/>
      <c r="J11" s="15"/>
    </row>
    <row r="12" spans="1:11" s="1" customFormat="1">
      <c r="B12" s="13" t="s">
        <v>25</v>
      </c>
      <c r="C12" s="45"/>
      <c r="D12" s="47"/>
      <c r="E12" s="47"/>
      <c r="F12" s="51"/>
      <c r="G12" s="39">
        <v>10</v>
      </c>
      <c r="H12" s="43">
        <f>I12/4</f>
        <v>0</v>
      </c>
      <c r="I12" s="44">
        <f>(C12*G12)+(D12*G12)+(E12*G12)+(F12*G12)</f>
        <v>0</v>
      </c>
      <c r="J12" s="15"/>
    </row>
    <row r="13" spans="1:11" s="1" customFormat="1">
      <c r="B13" s="13" t="s">
        <v>26</v>
      </c>
      <c r="C13" s="45"/>
      <c r="D13" s="45"/>
      <c r="E13" s="45"/>
      <c r="F13" s="51"/>
      <c r="G13" s="39">
        <v>10</v>
      </c>
      <c r="H13" s="43">
        <f t="shared" ref="H13:H21" si="0">I13/4</f>
        <v>0</v>
      </c>
      <c r="I13" s="44">
        <f t="shared" ref="I13:I21" si="1">(C13*G13)+(D13*G13)+(E13*G13)+(F13*G13)</f>
        <v>0</v>
      </c>
      <c r="J13" s="15"/>
    </row>
    <row r="14" spans="1:11" s="1" customFormat="1">
      <c r="B14" s="13" t="s">
        <v>27</v>
      </c>
      <c r="C14" s="45"/>
      <c r="D14" s="45"/>
      <c r="E14" s="45"/>
      <c r="F14" s="51"/>
      <c r="G14" s="39">
        <v>10</v>
      </c>
      <c r="H14" s="43">
        <f t="shared" si="0"/>
        <v>0</v>
      </c>
      <c r="I14" s="44">
        <f t="shared" si="1"/>
        <v>0</v>
      </c>
      <c r="J14" s="15"/>
    </row>
    <row r="15" spans="1:11" s="1" customFormat="1">
      <c r="B15" s="13" t="s">
        <v>28</v>
      </c>
      <c r="C15" s="45"/>
      <c r="D15" s="45"/>
      <c r="E15" s="45"/>
      <c r="F15" s="51"/>
      <c r="G15" s="39">
        <v>5</v>
      </c>
      <c r="H15" s="43">
        <f t="shared" si="0"/>
        <v>0</v>
      </c>
      <c r="I15" s="44">
        <f t="shared" si="1"/>
        <v>0</v>
      </c>
      <c r="J15" s="15"/>
    </row>
    <row r="16" spans="1:11" s="1" customFormat="1">
      <c r="B16" s="13" t="s">
        <v>29</v>
      </c>
      <c r="C16" s="45"/>
      <c r="D16" s="45"/>
      <c r="E16" s="45"/>
      <c r="F16" s="51"/>
      <c r="G16" s="39">
        <v>5</v>
      </c>
      <c r="H16" s="43">
        <f t="shared" si="0"/>
        <v>0</v>
      </c>
      <c r="I16" s="44">
        <f t="shared" si="1"/>
        <v>0</v>
      </c>
      <c r="J16" s="15"/>
    </row>
    <row r="17" spans="2:10" s="1" customFormat="1">
      <c r="B17" s="13" t="s">
        <v>30</v>
      </c>
      <c r="C17" s="45"/>
      <c r="D17" s="45"/>
      <c r="E17" s="45"/>
      <c r="F17" s="51"/>
      <c r="G17" s="39">
        <v>2</v>
      </c>
      <c r="H17" s="43">
        <f t="shared" si="0"/>
        <v>0</v>
      </c>
      <c r="I17" s="44">
        <f t="shared" si="1"/>
        <v>0</v>
      </c>
      <c r="J17" s="15"/>
    </row>
    <row r="18" spans="2:10" s="1" customFormat="1">
      <c r="B18" s="13" t="s">
        <v>31</v>
      </c>
      <c r="C18" s="45"/>
      <c r="D18" s="45"/>
      <c r="E18" s="45"/>
      <c r="F18" s="51"/>
      <c r="G18" s="39">
        <v>2</v>
      </c>
      <c r="H18" s="43">
        <f t="shared" si="0"/>
        <v>0</v>
      </c>
      <c r="I18" s="44">
        <f t="shared" si="1"/>
        <v>0</v>
      </c>
      <c r="J18" s="15"/>
    </row>
    <row r="19" spans="2:10" s="1" customFormat="1">
      <c r="B19" s="13" t="s">
        <v>32</v>
      </c>
      <c r="C19" s="45"/>
      <c r="D19" s="45"/>
      <c r="E19" s="45"/>
      <c r="F19" s="51"/>
      <c r="G19" s="39">
        <v>2</v>
      </c>
      <c r="H19" s="43">
        <f t="shared" si="0"/>
        <v>0</v>
      </c>
      <c r="I19" s="44">
        <f t="shared" si="1"/>
        <v>0</v>
      </c>
      <c r="J19" s="15"/>
    </row>
    <row r="20" spans="2:10" s="1" customFormat="1">
      <c r="B20" s="13" t="s">
        <v>33</v>
      </c>
      <c r="C20" s="45"/>
      <c r="D20" s="45"/>
      <c r="E20" s="45"/>
      <c r="F20" s="51"/>
      <c r="G20" s="39">
        <v>1</v>
      </c>
      <c r="H20" s="43">
        <f t="shared" si="0"/>
        <v>0</v>
      </c>
      <c r="I20" s="44">
        <f t="shared" si="1"/>
        <v>0</v>
      </c>
      <c r="J20" s="15"/>
    </row>
    <row r="21" spans="2:10" s="1" customFormat="1">
      <c r="B21" s="13" t="s">
        <v>34</v>
      </c>
      <c r="C21" s="46"/>
      <c r="D21" s="46"/>
      <c r="E21" s="46"/>
      <c r="F21" s="52"/>
      <c r="G21" s="40">
        <v>1</v>
      </c>
      <c r="H21" s="43">
        <f t="shared" si="0"/>
        <v>0</v>
      </c>
      <c r="I21" s="44">
        <f t="shared" si="1"/>
        <v>0</v>
      </c>
      <c r="J21" s="15"/>
    </row>
    <row r="22" spans="2:10" s="1" customFormat="1" ht="5.0999999999999996" customHeight="1" thickBot="1">
      <c r="B22" s="13"/>
      <c r="D22" s="14"/>
      <c r="E22" s="14"/>
      <c r="F22" s="14"/>
      <c r="G22" s="14"/>
      <c r="H22" s="43"/>
      <c r="I22" s="16"/>
      <c r="J22" s="15"/>
    </row>
    <row r="23" spans="2:10" s="1" customFormat="1" ht="15.75" thickTop="1">
      <c r="B23" s="13"/>
      <c r="D23" s="14"/>
      <c r="E23" s="14"/>
      <c r="F23" s="14"/>
      <c r="G23" s="14"/>
      <c r="H23" s="43"/>
      <c r="I23" s="55">
        <f>SUM(I12:I22)</f>
        <v>0</v>
      </c>
      <c r="J23" s="56" t="s">
        <v>8</v>
      </c>
    </row>
    <row r="24" spans="2:10" s="1" customFormat="1" ht="5.0999999999999996" customHeight="1" thickBot="1">
      <c r="B24" s="17"/>
      <c r="C24" s="18"/>
      <c r="D24" s="19"/>
      <c r="E24" s="19"/>
      <c r="F24" s="19"/>
      <c r="G24" s="19"/>
      <c r="H24" s="20"/>
      <c r="I24" s="18"/>
      <c r="J24" s="21"/>
    </row>
    <row r="25" spans="2:10" s="1" customFormat="1">
      <c r="H25" s="2"/>
    </row>
    <row r="26" spans="2:10" s="1" customFormat="1">
      <c r="B26" s="61" t="s">
        <v>9</v>
      </c>
      <c r="C26" s="61"/>
      <c r="D26" s="61"/>
      <c r="E26" s="61"/>
      <c r="F26" s="61"/>
      <c r="G26" s="61"/>
      <c r="H26" s="61"/>
    </row>
    <row r="27" spans="2:10" s="1" customFormat="1">
      <c r="B27" s="62" t="s">
        <v>10</v>
      </c>
      <c r="C27" s="62"/>
      <c r="D27" s="62"/>
      <c r="E27" s="62"/>
      <c r="F27" s="62"/>
      <c r="G27" s="62"/>
      <c r="H27" s="62"/>
      <c r="I27" s="59"/>
      <c r="J27" s="60"/>
    </row>
    <row r="28" spans="2:10" s="1" customFormat="1">
      <c r="B28" s="62" t="s">
        <v>11</v>
      </c>
      <c r="C28" s="62"/>
      <c r="D28" s="62"/>
      <c r="E28" s="62"/>
      <c r="F28" s="62"/>
      <c r="G28" s="62"/>
      <c r="H28" s="62"/>
      <c r="I28" s="59"/>
      <c r="J28" s="60"/>
    </row>
    <row r="29" spans="2:10" s="1" customFormat="1">
      <c r="B29" s="62" t="s">
        <v>12</v>
      </c>
      <c r="C29" s="62"/>
      <c r="D29" s="62"/>
      <c r="E29" s="62"/>
      <c r="F29" s="62"/>
      <c r="G29" s="62"/>
      <c r="H29" s="62"/>
      <c r="I29" s="59"/>
      <c r="J29" s="60"/>
    </row>
    <row r="30" spans="2:10" s="1" customFormat="1" ht="52.5" customHeight="1">
      <c r="B30" s="62" t="s">
        <v>13</v>
      </c>
      <c r="C30" s="62"/>
      <c r="D30" s="62"/>
      <c r="E30" s="62"/>
      <c r="F30" s="62"/>
      <c r="G30" s="62"/>
      <c r="H30" s="62"/>
      <c r="I30" s="59"/>
      <c r="J30" s="60"/>
    </row>
    <row r="31" spans="2:10" s="1" customFormat="1">
      <c r="H31" s="2"/>
    </row>
    <row r="32" spans="2:10" s="1" customFormat="1" ht="36" customHeight="1">
      <c r="B32" s="57" t="s">
        <v>14</v>
      </c>
      <c r="C32" s="58"/>
      <c r="D32" s="58"/>
      <c r="E32" s="58"/>
      <c r="F32" s="58"/>
      <c r="G32" s="58"/>
      <c r="H32" s="58"/>
      <c r="I32" s="58"/>
      <c r="J32" s="58"/>
    </row>
    <row r="33" spans="8:8" s="1" customFormat="1">
      <c r="H33" s="2"/>
    </row>
    <row r="34" spans="8:8" s="1" customFormat="1">
      <c r="H34" s="2"/>
    </row>
    <row r="35" spans="8:8" s="1" customFormat="1">
      <c r="H35" s="2"/>
    </row>
    <row r="36" spans="8:8" s="1" customFormat="1">
      <c r="H36" s="2"/>
    </row>
    <row r="37" spans="8:8" s="1" customFormat="1">
      <c r="H37" s="2"/>
    </row>
    <row r="38" spans="8:8" s="1" customFormat="1" ht="63.75" customHeight="1">
      <c r="H38" s="2"/>
    </row>
    <row r="46" spans="8:8" ht="16.5" customHeight="1"/>
  </sheetData>
  <sheetProtection algorithmName="SHA-512" hashValue="kqEFTVRMRf49+wtNb8GMV2+gYldLk+eiXAkdZDQBYQQaCQIXh4ckdPkhLXhCW3YMjKW90gQ/SNdy3DFmVIQ+SA==" saltValue="kNlGtX8dvdEhaoaIDPPQvQ==" spinCount="100000" sheet="1" objects="1" scenarios="1"/>
  <mergeCells count="10">
    <mergeCell ref="I29:J29"/>
    <mergeCell ref="B30:H30"/>
    <mergeCell ref="I30:J30"/>
    <mergeCell ref="B32:J32"/>
    <mergeCell ref="B26:H26"/>
    <mergeCell ref="B27:H27"/>
    <mergeCell ref="I27:J27"/>
    <mergeCell ref="B28:H28"/>
    <mergeCell ref="I28:J28"/>
    <mergeCell ref="B29:H2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CD6F4D6E1D46B7627ABF77843B53" ma:contentTypeVersion="2" ma:contentTypeDescription="Een nieuw document maken." ma:contentTypeScope="" ma:versionID="314f671d0c577ce4bdc65b74610a43fa">
  <xsd:schema xmlns:xsd="http://www.w3.org/2001/XMLSchema" xmlns:xs="http://www.w3.org/2001/XMLSchema" xmlns:p="http://schemas.microsoft.com/office/2006/metadata/properties" xmlns:ns2="91bf6a2f-8e75-4e09-a6ba-d5e581656903" targetNamespace="http://schemas.microsoft.com/office/2006/metadata/properties" ma:root="true" ma:fieldsID="6ba5a6e461b521ad1ae55ce43b73192c" ns2:_="">
    <xsd:import namespace="91bf6a2f-8e75-4e09-a6ba-d5e581656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f6a2f-8e75-4e09-a6ba-d5e581656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21EDD3-8F16-40D7-81DB-8750DF06298B}"/>
</file>

<file path=customXml/itemProps2.xml><?xml version="1.0" encoding="utf-8"?>
<ds:datastoreItem xmlns:ds="http://schemas.openxmlformats.org/officeDocument/2006/customXml" ds:itemID="{D6EAE574-9BBD-4DE6-B7FE-A74A3CC0647D}"/>
</file>

<file path=customXml/itemProps3.xml><?xml version="1.0" encoding="utf-8"?>
<ds:datastoreItem xmlns:ds="http://schemas.openxmlformats.org/officeDocument/2006/customXml" ds:itemID="{4FDEABDE-6495-413F-9AE7-A6F58C3437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Lambalgen</dc:creator>
  <cp:keywords/>
  <dc:description/>
  <cp:lastModifiedBy>Peter van Lambalgen</cp:lastModifiedBy>
  <cp:revision/>
  <dcterms:created xsi:type="dcterms:W3CDTF">2022-01-03T15:05:33Z</dcterms:created>
  <dcterms:modified xsi:type="dcterms:W3CDTF">2022-03-21T12:17:26Z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0x01010061DCCD6F4D6E1D46B7627ABF77843B53</vt:lpwstr>
  </property>
</Properties>
</file>