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fileSharing readOnlyRecommended="1"/>
  <workbookPr defaultThemeVersion="124226"/>
  <mc:AlternateContent xmlns:mc="http://schemas.openxmlformats.org/markup-compatibility/2006">
    <mc:Choice Requires="x15">
      <x15ac:absPath xmlns:x15ac="http://schemas.microsoft.com/office/spreadsheetml/2010/11/ac" url="https://unitedqualitybv.sharepoint.com/klanten/Docs/Avalex/EA WORK OGC 1015/03. Tech bestek/"/>
    </mc:Choice>
  </mc:AlternateContent>
  <xr:revisionPtr revIDLastSave="117" documentId="8_{BE1D1748-FC6E-4C24-8245-E1414AC272C2}" xr6:coauthVersionLast="47" xr6:coauthVersionMax="47" xr10:uidLastSave="{2EC8ADD4-73DD-4258-8F56-DFCC1ABD7F1D}"/>
  <bookViews>
    <workbookView xWindow="-120" yWindow="-120" windowWidth="24240" windowHeight="13140" tabRatio="702" activeTab="1" xr2:uid="{00000000-000D-0000-FFFF-FFFF00000000}"/>
  </bookViews>
  <sheets>
    <sheet name="Voorblad" sheetId="40" r:id="rId1"/>
    <sheet name="Prijsinvulformulier" sheetId="6" r:id="rId2"/>
  </sheets>
  <definedNames>
    <definedName name="_xlnm.Print_Area" localSheetId="1">Prijsinvulformulier!$A$1:$E$62</definedName>
    <definedName name="_xlnm.Print_Area" localSheetId="0">Voorblad!$A$1:$H$12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6" l="1"/>
  <c r="E36" i="6" l="1"/>
  <c r="E35" i="6"/>
  <c r="E34" i="6"/>
  <c r="E33" i="6"/>
  <c r="E42" i="6" l="1"/>
  <c r="E31" i="6" l="1"/>
  <c r="E15" i="6"/>
  <c r="E26" i="6"/>
  <c r="D21" i="6"/>
  <c r="E21" i="6" s="1"/>
  <c r="D20" i="6"/>
  <c r="E20" i="6" s="1"/>
  <c r="D19" i="6"/>
  <c r="E19" i="6" s="1"/>
  <c r="D18" i="6"/>
  <c r="E18" i="6" s="1"/>
  <c r="D17" i="6"/>
  <c r="E17" i="6" s="1"/>
  <c r="D14" i="6"/>
  <c r="E14" i="6" s="1"/>
  <c r="D12" i="6"/>
  <c r="E12" i="6" s="1"/>
  <c r="D10" i="6"/>
  <c r="E10" i="6" s="1"/>
  <c r="D8" i="6"/>
  <c r="E8" i="6" s="1"/>
  <c r="E5" i="6"/>
  <c r="E4" i="6"/>
  <c r="E9" i="6"/>
  <c r="E11" i="6"/>
  <c r="E13" i="6"/>
  <c r="E51" i="6"/>
  <c r="E50" i="6"/>
  <c r="E49" i="6"/>
  <c r="E48" i="6"/>
  <c r="E47" i="6"/>
  <c r="E46" i="6"/>
  <c r="E45" i="6"/>
  <c r="E44" i="6"/>
  <c r="E43" i="6"/>
  <c r="E41" i="6"/>
  <c r="E40" i="6"/>
  <c r="E39" i="6"/>
  <c r="E38" i="6"/>
  <c r="E32" i="6"/>
  <c r="E30" i="6"/>
  <c r="E29" i="6"/>
  <c r="E28" i="6"/>
  <c r="E27" i="6"/>
  <c r="E24" i="6"/>
  <c r="E23" i="6"/>
  <c r="E7" i="6"/>
  <c r="E3" i="6"/>
  <c r="E6" i="6" l="1"/>
  <c r="E52" i="6" l="1"/>
  <c r="E53" i="6"/>
  <c r="C57" i="6" s="1"/>
  <c r="C58" i="6" s="1"/>
</calcChain>
</file>

<file path=xl/sharedStrings.xml><?xml version="1.0" encoding="utf-8"?>
<sst xmlns="http://schemas.openxmlformats.org/spreadsheetml/2006/main" count="118" uniqueCount="115">
  <si>
    <t>Europese aanbesteding 
Wassen, onderhouden, repareren en keuring diverse containers</t>
  </si>
  <si>
    <t>Onderdeel 1:  Reiniging diverse containers</t>
  </si>
  <si>
    <t>Onderdeel 2:  Onderhoud, reparatie en keuring diverse containers</t>
  </si>
  <si>
    <t>Inhoud:</t>
  </si>
  <si>
    <t>T1:</t>
  </si>
  <si>
    <t>Prijsinvulformulier (onderdeel 1 &amp; 2)</t>
  </si>
  <si>
    <t xml:space="preserve">Naam inschrijver: </t>
  </si>
  <si>
    <t>Prijsinvulformulier</t>
  </si>
  <si>
    <t>ONDERDEEL 1 REINIGING per jaar</t>
  </si>
  <si>
    <t>Prijs per eenheid (A)</t>
  </si>
  <si>
    <t>Aantal (B) *</t>
  </si>
  <si>
    <t>Subtotalen (A x B)</t>
  </si>
  <si>
    <t>1A</t>
  </si>
  <si>
    <t xml:space="preserve">Ondergrondse (pers) container: reiniging (gepland). </t>
  </si>
  <si>
    <t>1B</t>
  </si>
  <si>
    <t xml:space="preserve">Ondergrondse (pers) container: reiniging (op afroep). </t>
  </si>
  <si>
    <t>1C</t>
  </si>
  <si>
    <t xml:space="preserve">Ondergrondse container: reiniging buitenzijde inwerpzuil  (op afroep). </t>
  </si>
  <si>
    <t>1D</t>
  </si>
  <si>
    <t>Incidenteel leegzuigen van een betonput (op afroep).</t>
  </si>
  <si>
    <t>1E</t>
  </si>
  <si>
    <t xml:space="preserve">Bovengrondse containers: reiniging (gepland). </t>
  </si>
  <si>
    <t>1F</t>
  </si>
  <si>
    <t xml:space="preserve">Bovengrondse containers: reiniging (op afroep). </t>
  </si>
  <si>
    <t>1G</t>
  </si>
  <si>
    <t>Mini onderlossende containers: reiniging (gepland)</t>
  </si>
  <si>
    <t>1H</t>
  </si>
  <si>
    <t>Mini onderlossende containers: reiniging (op afroep)</t>
  </si>
  <si>
    <t>1I</t>
  </si>
  <si>
    <t>Cocons: reiniging (gepland)</t>
  </si>
  <si>
    <t>1J</t>
  </si>
  <si>
    <t>Cocons: reiniging (op afroep)</t>
  </si>
  <si>
    <t>1K</t>
  </si>
  <si>
    <t>Minicontainers in beugel: reiniging (gepland)</t>
  </si>
  <si>
    <t>1L</t>
  </si>
  <si>
    <t>Minicontainers in beugel: reiniging (op afroep)</t>
  </si>
  <si>
    <t>1M</t>
  </si>
  <si>
    <t>Verwijderen van graffiti (op afroep)</t>
  </si>
  <si>
    <t xml:space="preserve">ONDERDEEL 2 REPARATIE, ONDERHOUD &amp; KEURING per jaar </t>
  </si>
  <si>
    <t>2A</t>
  </si>
  <si>
    <r>
      <t>Preventieve jaarlijkse onderhoudsbeurt ondergrondse container</t>
    </r>
    <r>
      <rPr>
        <b/>
        <sz val="9"/>
        <rFont val="Century Gothic"/>
        <family val="2"/>
      </rPr>
      <t>.</t>
    </r>
    <r>
      <rPr>
        <sz val="9"/>
        <rFont val="Century Gothic"/>
        <family val="2"/>
      </rPr>
      <t xml:space="preserve"> Inclusief keuring en keuringsrapport per container</t>
    </r>
    <r>
      <rPr>
        <b/>
        <sz val="9"/>
        <rFont val="Century Gothic"/>
        <family val="2"/>
      </rPr>
      <t>.</t>
    </r>
  </si>
  <si>
    <t>2B</t>
  </si>
  <si>
    <t>Preventieve jaarlijkse onderhoudsbeurt bovengrondse containers. Inclusief keuring en keuringsrapport per container.</t>
  </si>
  <si>
    <t>2C</t>
  </si>
  <si>
    <t>Preventieve jaarlijkse onderhoudsbeurt mini onderlossende containers. Inclusief keuring en keuringsrapport per container.</t>
  </si>
  <si>
    <t>2D</t>
  </si>
  <si>
    <r>
      <t xml:space="preserve">Preventieve jaarlijkse onderhoudsbeurt cocons. </t>
    </r>
    <r>
      <rPr>
        <u/>
        <sz val="9"/>
        <rFont val="Century Gothic"/>
        <family val="2"/>
      </rPr>
      <t>Exclusief</t>
    </r>
    <r>
      <rPr>
        <sz val="9"/>
        <rFont val="Century Gothic"/>
        <family val="2"/>
      </rPr>
      <t xml:space="preserve"> keuring en keuringsrapport per container</t>
    </r>
  </si>
  <si>
    <t>2E</t>
  </si>
  <si>
    <r>
      <t xml:space="preserve">Preventieve jaarlijkse onderhoudsbeurt minicontainers in beugel. </t>
    </r>
    <r>
      <rPr>
        <u/>
        <sz val="9"/>
        <rFont val="Century Gothic"/>
        <family val="2"/>
      </rPr>
      <t>Exclusief</t>
    </r>
    <r>
      <rPr>
        <sz val="9"/>
        <rFont val="Century Gothic"/>
        <family val="2"/>
      </rPr>
      <t xml:space="preserve"> keuring en keuringsrapport per container</t>
    </r>
  </si>
  <si>
    <t>Uurtarieven</t>
  </si>
  <si>
    <t>2F</t>
  </si>
  <si>
    <t>Het door inschrijver te hanteren uurtarief bij reparaties/correctief onderhoud/schades gedurende de normale arbeidstijd.</t>
  </si>
  <si>
    <t>2G</t>
  </si>
  <si>
    <t>Het door inschrijver te hanteren uurtarief bij reparaties/correctief onderhoud/schades buiten de normale arbeidstijd.</t>
  </si>
  <si>
    <t xml:space="preserve">Vaste prijsopgave voor veel voorkomende werkzaamheden. De door inschrijver in te vullen bedragen zijn all-in prijzen (inclusief alle kosten zoals arbeidsloon, materiaal, onderdelen, etc.). Het betreffen vaste bedragen (behoudens indexatie) gedurende de looptijd van het contract. </t>
  </si>
  <si>
    <t>2H</t>
  </si>
  <si>
    <t>Vervangen van de hijsstang (kinshofer)</t>
  </si>
  <si>
    <t>2I</t>
  </si>
  <si>
    <t>Vervangen van de bodemkleppen</t>
  </si>
  <si>
    <t>2J</t>
  </si>
  <si>
    <t xml:space="preserve">Vervangen van de geleide buis (kinshofer) </t>
  </si>
  <si>
    <t>2K</t>
  </si>
  <si>
    <t>Vervangen van de lagers van de inwerptrommel</t>
  </si>
  <si>
    <t>2L</t>
  </si>
  <si>
    <t>Inwerptrommel compleet (80 liter), incl. lagerset</t>
  </si>
  <si>
    <t>2M</t>
  </si>
  <si>
    <t xml:space="preserve">Inwerptrommel verkleiners naar (40 liter) </t>
  </si>
  <si>
    <t>2N</t>
  </si>
  <si>
    <t>2O</t>
  </si>
  <si>
    <t>De- en monteren van de inwerpzuil (niet vervangen)</t>
  </si>
  <si>
    <t>2P</t>
  </si>
  <si>
    <t xml:space="preserve">Vervangen van de inwerpzuil met trommel (compleet met alle onderdelen in-/uitwendig) restafval, textiel, PMD en GFT. </t>
  </si>
  <si>
    <t>2Q</t>
  </si>
  <si>
    <t>Vervangen van de inwerpzuil met inwerpopening (compleet met alle onderdelen in-/uitwendig) papier</t>
  </si>
  <si>
    <t>2R</t>
  </si>
  <si>
    <t>2T</t>
  </si>
  <si>
    <t>2U</t>
  </si>
  <si>
    <t>Richten van kromme voetgangersplatform</t>
  </si>
  <si>
    <t>2V</t>
  </si>
  <si>
    <t>Vervangen van voetgangersplatform</t>
  </si>
  <si>
    <t>2W</t>
  </si>
  <si>
    <t>Vervangen van het juk</t>
  </si>
  <si>
    <t>2X</t>
  </si>
  <si>
    <t>Vervangen van de veiligheidsvloer</t>
  </si>
  <si>
    <t>2Y</t>
  </si>
  <si>
    <t xml:space="preserve">Vervangen gasveer invalbeveiliging </t>
  </si>
  <si>
    <t>2Z</t>
  </si>
  <si>
    <t>Vervangen complete invalbeveiliging</t>
  </si>
  <si>
    <t>3A</t>
  </si>
  <si>
    <t>Vervangen slot van het inspectieluik</t>
  </si>
  <si>
    <t>3B</t>
  </si>
  <si>
    <t>Vervangen inspectieluik</t>
  </si>
  <si>
    <t>3C</t>
  </si>
  <si>
    <t>Stellen van het inspectieluik (scharnieren niet vernieuwen)</t>
  </si>
  <si>
    <t>3D</t>
  </si>
  <si>
    <t>3E</t>
  </si>
  <si>
    <t>3F</t>
  </si>
  <si>
    <t>3G</t>
  </si>
  <si>
    <t>Het losmaken van het voertuig van de containers (kinshoferkop afsnijden en vernieuwen, zowel stang als geleidingsbuis)</t>
  </si>
  <si>
    <t xml:space="preserve">Totaal onderdeel 1&amp;2 </t>
  </si>
  <si>
    <t>Inschrijfprijs</t>
  </si>
  <si>
    <t xml:space="preserve">Onderdeel 1 &amp; 2 </t>
  </si>
  <si>
    <t>Fictieve inschrijfprijs</t>
  </si>
  <si>
    <t>Velden in te vullen door inschrijver</t>
  </si>
  <si>
    <t xml:space="preserve">* 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
** Inschrijver moet vaste eenheidsprijzen aanbieden. Deze eenheidsprijzen zijn conform alle voorwaarden uit het programma van eisen. Het invullen van een 0 prijs is verboden. De minimaal in te dienen prijs is € 0,01.
*** Inschrijver past, op straffe van uitsluiting, alleen de geel gearceerde cellen aan. Inschrijver moet alle geel gearceerde cellen correct en ondubbelzinnig invullen. 
</t>
  </si>
  <si>
    <t xml:space="preserve">Vervangen kabels en katrollen </t>
  </si>
  <si>
    <r>
      <t>Vervangen kettingen bij bak 3m</t>
    </r>
    <r>
      <rPr>
        <vertAlign val="superscript"/>
        <sz val="9"/>
        <rFont val="Century Gothic"/>
        <family val="2"/>
      </rPr>
      <t>3</t>
    </r>
    <r>
      <rPr>
        <sz val="9"/>
        <rFont val="Century Gothic"/>
        <family val="2"/>
      </rPr>
      <t xml:space="preserve"> </t>
    </r>
  </si>
  <si>
    <t>3H</t>
  </si>
  <si>
    <t>3I</t>
  </si>
  <si>
    <r>
      <t>Vervangen kettingen bij bak 4m</t>
    </r>
    <r>
      <rPr>
        <vertAlign val="superscript"/>
        <sz val="9"/>
        <rFont val="Century Gothic"/>
        <family val="2"/>
      </rPr>
      <t>3</t>
    </r>
  </si>
  <si>
    <r>
      <t>Vervangen kettingen bij bak 5m</t>
    </r>
    <r>
      <rPr>
        <vertAlign val="superscript"/>
        <sz val="9"/>
        <rFont val="Century Gothic"/>
        <family val="2"/>
      </rPr>
      <t>3</t>
    </r>
  </si>
  <si>
    <r>
      <t>Vervangen kettingen bij bak 7m</t>
    </r>
    <r>
      <rPr>
        <vertAlign val="superscript"/>
        <sz val="9"/>
        <rFont val="Century Gothic"/>
        <family val="2"/>
      </rPr>
      <t>3</t>
    </r>
  </si>
  <si>
    <r>
      <t>Vervangen kabels van mini onderlossende containers 0,82 m</t>
    </r>
    <r>
      <rPr>
        <vertAlign val="superscript"/>
        <sz val="9"/>
        <rFont val="Century Gothic"/>
        <family val="2"/>
      </rPr>
      <t>3</t>
    </r>
  </si>
  <si>
    <t>Vervangen van de inwerpzuil met inwerpopening (compleet met alle onderdelen in-/uitwendig) glas (1 inwerpopening)</t>
  </si>
  <si>
    <t>Vervangen van de inwerpzuil met inwerpopening (compleet met alle onderdelen in-/uitwendig) glas (2 inwerpopeningen)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</si>
</sst>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47" x14ac:knownFonts="1">
    <font>
      <sz val="10"/>
      <name val="Arial"/>
    </font>
    <font>
      <sz val="9"/>
      <color theme="1"/>
      <name val="Century Gothic"/>
      <family val="2"/>
    </font>
    <font>
      <sz val="10"/>
      <name val="Arial"/>
      <family val="2"/>
    </font>
    <font>
      <sz val="8"/>
      <name val="Arial"/>
      <family val="2"/>
    </font>
    <font>
      <sz val="10"/>
      <name val="Arial"/>
      <family val="2"/>
    </font>
    <font>
      <sz val="10"/>
      <name val="Arial"/>
      <family val="2"/>
    </font>
    <font>
      <sz val="9"/>
      <name val="Century Gothic"/>
      <family val="2"/>
    </font>
    <font>
      <b/>
      <sz val="9"/>
      <name val="Century Gothic"/>
      <family val="2"/>
    </font>
    <font>
      <sz val="9"/>
      <name val="Arial"/>
      <family val="2"/>
    </font>
    <font>
      <vertAlign val="superscrip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Century Gothic"/>
      <family val="2"/>
    </font>
    <font>
      <sz val="10"/>
      <name val="Tahoma"/>
      <family val="2"/>
    </font>
    <font>
      <sz val="10"/>
      <name val="Arial"/>
      <family val="2"/>
    </font>
    <font>
      <b/>
      <sz val="10"/>
      <name val="Century Gothic"/>
      <family val="2"/>
    </font>
    <font>
      <sz val="10"/>
      <name val="Century Gothic"/>
      <family val="2"/>
    </font>
    <font>
      <sz val="11"/>
      <color theme="1"/>
      <name val="Calibri"/>
      <family val="2"/>
      <scheme val="minor"/>
    </font>
    <font>
      <sz val="10"/>
      <color theme="1"/>
      <name val="Century Gothic"/>
      <family val="2"/>
    </font>
    <font>
      <b/>
      <sz val="9"/>
      <color rgb="FFFFFFFF"/>
      <name val="Century Gothic"/>
      <family val="2"/>
    </font>
    <font>
      <b/>
      <sz val="9"/>
      <color theme="0"/>
      <name val="Century Gothic"/>
      <family val="2"/>
    </font>
    <font>
      <sz val="9"/>
      <color rgb="FFFF0000"/>
      <name val="Century Gothic"/>
      <family val="2"/>
    </font>
    <font>
      <b/>
      <sz val="12"/>
      <color rgb="FFFF0000"/>
      <name val="Century Gothic"/>
      <family val="2"/>
    </font>
    <font>
      <b/>
      <sz val="14"/>
      <color theme="1"/>
      <name val="Century Gothic"/>
      <family val="2"/>
    </font>
    <font>
      <b/>
      <sz val="10"/>
      <color theme="0"/>
      <name val="Century Gothic"/>
      <family val="2"/>
    </font>
    <font>
      <u/>
      <sz val="12"/>
      <name val="Century Gothic"/>
      <family val="2"/>
    </font>
    <font>
      <b/>
      <sz val="16"/>
      <color theme="1"/>
      <name val="Century Gothic"/>
      <family val="2"/>
    </font>
    <font>
      <b/>
      <sz val="16"/>
      <color rgb="FFFFFFFF"/>
      <name val="Century Gothic"/>
      <family val="2"/>
    </font>
    <font>
      <b/>
      <sz val="16"/>
      <color indexed="9"/>
      <name val="Century Gothic"/>
      <family val="2"/>
    </font>
    <font>
      <u/>
      <sz val="9"/>
      <name val="Century Gothic"/>
      <family val="2"/>
    </font>
    <font>
      <sz val="9"/>
      <color rgb="FF00B05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rgb="FFFFFFCC"/>
        <bgColor indexed="64"/>
      </patternFill>
    </fill>
    <fill>
      <patternFill patternType="solid">
        <fgColor rgb="FFFF0000"/>
        <bgColor indexed="64"/>
      </patternFill>
    </fill>
    <fill>
      <patternFill patternType="solid">
        <fgColor rgb="FF99CCFF"/>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s>
  <cellStyleXfs count="677">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9"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33" fillId="0" borderId="0"/>
    <xf numFmtId="0" fontId="33" fillId="0" borderId="0"/>
    <xf numFmtId="0" fontId="33" fillId="0" borderId="0"/>
    <xf numFmtId="0" fontId="33" fillId="0" borderId="0"/>
    <xf numFmtId="0" fontId="4" fillId="0" borderId="0"/>
    <xf numFmtId="0" fontId="30" fillId="0" borderId="0"/>
    <xf numFmtId="0" fontId="30"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164" fontId="2" fillId="0" borderId="0" applyFont="0" applyFill="0" applyBorder="0" applyAlignment="0" applyProtection="0"/>
    <xf numFmtId="44" fontId="34" fillId="0" borderId="0" applyFont="0" applyFill="0" applyBorder="0" applyAlignment="0" applyProtection="0"/>
    <xf numFmtId="44" fontId="28" fillId="0" borderId="0" applyFont="0" applyFill="0" applyBorder="0" applyAlignment="0" applyProtection="0"/>
    <xf numFmtId="44" fontId="34"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64">
    <xf numFmtId="0" fontId="0" fillId="0" borderId="0" xfId="0"/>
    <xf numFmtId="0" fontId="32" fillId="0" borderId="0" xfId="0" applyFont="1"/>
    <xf numFmtId="0" fontId="32" fillId="0" borderId="0" xfId="0" applyFont="1" applyAlignment="1">
      <alignment vertical="top"/>
    </xf>
    <xf numFmtId="0" fontId="41" fillId="0" borderId="0" xfId="0" applyFont="1"/>
    <xf numFmtId="0" fontId="31" fillId="0" borderId="0" xfId="0" applyFont="1"/>
    <xf numFmtId="0" fontId="10" fillId="0" borderId="0" xfId="0" applyFont="1" applyAlignment="1">
      <alignment horizontal="center" vertical="center" wrapText="1"/>
    </xf>
    <xf numFmtId="0" fontId="38" fillId="0" borderId="0" xfId="0" applyFont="1" applyAlignment="1">
      <alignment horizontal="center" vertical="center" wrapText="1"/>
    </xf>
    <xf numFmtId="0" fontId="10" fillId="0" borderId="0" xfId="0" applyFont="1" applyAlignment="1">
      <alignment horizontal="center"/>
    </xf>
    <xf numFmtId="0" fontId="31" fillId="0" borderId="0" xfId="0" applyFont="1" applyAlignment="1">
      <alignment horizontal="center"/>
    </xf>
    <xf numFmtId="0" fontId="42" fillId="0" borderId="0" xfId="0" applyFont="1" applyAlignment="1" applyProtection="1">
      <alignment horizontal="left" vertical="center"/>
    </xf>
    <xf numFmtId="0" fontId="0" fillId="0" borderId="0" xfId="0" applyProtection="1"/>
    <xf numFmtId="0" fontId="6" fillId="0" borderId="0" xfId="0" applyFont="1" applyAlignment="1" applyProtection="1">
      <alignment vertical="center" wrapText="1"/>
    </xf>
    <xf numFmtId="0" fontId="8" fillId="0" borderId="0" xfId="0" applyFont="1" applyAlignment="1" applyProtection="1">
      <alignment vertical="center" wrapText="1"/>
    </xf>
    <xf numFmtId="0" fontId="43" fillId="25" borderId="16" xfId="545" applyFont="1" applyFill="1" applyBorder="1" applyAlignment="1" applyProtection="1">
      <alignment horizontal="left" vertical="center" wrapText="1"/>
    </xf>
    <xf numFmtId="0" fontId="43" fillId="25" borderId="17" xfId="545" applyFont="1" applyFill="1" applyBorder="1" applyAlignment="1" applyProtection="1">
      <alignment horizontal="left" vertical="center" wrapText="1"/>
    </xf>
    <xf numFmtId="0" fontId="35" fillId="25" borderId="18" xfId="0" applyFont="1" applyFill="1" applyBorder="1" applyAlignment="1" applyProtection="1">
      <alignment horizontal="center" wrapText="1"/>
    </xf>
    <xf numFmtId="0" fontId="35" fillId="25" borderId="19" xfId="0" applyFont="1" applyFill="1" applyBorder="1" applyAlignment="1" applyProtection="1">
      <alignment horizontal="center" wrapText="1"/>
    </xf>
    <xf numFmtId="0" fontId="6" fillId="0" borderId="20" xfId="0" applyFont="1" applyBorder="1" applyAlignment="1" applyProtection="1">
      <alignment vertical="center" wrapText="1"/>
    </xf>
    <xf numFmtId="0" fontId="6" fillId="0" borderId="21" xfId="0" applyFont="1" applyBorder="1" applyAlignment="1" applyProtection="1">
      <alignment horizontal="left" vertical="center" wrapText="1"/>
    </xf>
    <xf numFmtId="3" fontId="6" fillId="0" borderId="10" xfId="0" applyNumberFormat="1" applyFont="1" applyBorder="1" applyAlignment="1" applyProtection="1">
      <alignment horizontal="center" vertical="center" wrapText="1"/>
    </xf>
    <xf numFmtId="164" fontId="6" fillId="0" borderId="14" xfId="643" applyFont="1" applyBorder="1" applyAlignment="1" applyProtection="1">
      <alignment vertical="center" wrapText="1"/>
    </xf>
    <xf numFmtId="0" fontId="6" fillId="0" borderId="22" xfId="0" applyFont="1" applyBorder="1" applyAlignment="1" applyProtection="1">
      <alignment vertical="center" wrapText="1"/>
    </xf>
    <xf numFmtId="1" fontId="6" fillId="0" borderId="10" xfId="0" applyNumberFormat="1" applyFont="1" applyBorder="1" applyAlignment="1" applyProtection="1">
      <alignment horizontal="center" vertical="center" wrapText="1"/>
    </xf>
    <xf numFmtId="0" fontId="6" fillId="0" borderId="23" xfId="0" applyFont="1" applyBorder="1" applyAlignment="1" applyProtection="1">
      <alignment vertical="center" wrapText="1"/>
    </xf>
    <xf numFmtId="0" fontId="6" fillId="0" borderId="10" xfId="0" applyFont="1" applyBorder="1" applyAlignment="1" applyProtection="1">
      <alignment horizontal="center" vertical="center" wrapText="1"/>
    </xf>
    <xf numFmtId="0" fontId="37" fillId="0" borderId="0" xfId="0" applyFont="1" applyAlignment="1" applyProtection="1">
      <alignment vertical="center" wrapText="1"/>
    </xf>
    <xf numFmtId="0" fontId="6" fillId="0" borderId="11" xfId="0" applyFont="1" applyBorder="1" applyAlignment="1" applyProtection="1">
      <alignment horizontal="left" vertical="center" wrapText="1"/>
    </xf>
    <xf numFmtId="0" fontId="43" fillId="25" borderId="24" xfId="545" applyFont="1" applyFill="1" applyBorder="1" applyAlignment="1" applyProtection="1">
      <alignment horizontal="left" vertical="center" wrapText="1"/>
    </xf>
    <xf numFmtId="0" fontId="43" fillId="25" borderId="11" xfId="545" applyFont="1" applyFill="1" applyBorder="1" applyAlignment="1" applyProtection="1">
      <alignment horizontal="left" vertical="center" wrapText="1"/>
    </xf>
    <xf numFmtId="0" fontId="35" fillId="25" borderId="10" xfId="0" applyFont="1" applyFill="1" applyBorder="1" applyAlignment="1" applyProtection="1">
      <alignment horizontal="center" wrapText="1"/>
    </xf>
    <xf numFmtId="0" fontId="35" fillId="25" borderId="14" xfId="0" applyFont="1" applyFill="1" applyBorder="1" applyAlignment="1" applyProtection="1">
      <alignment horizontal="center" wrapText="1"/>
    </xf>
    <xf numFmtId="0" fontId="6" fillId="0" borderId="25" xfId="0" applyFont="1" applyBorder="1" applyAlignment="1" applyProtection="1">
      <alignment vertical="center" wrapText="1"/>
    </xf>
    <xf numFmtId="0" fontId="46" fillId="0" borderId="0" xfId="0" quotePrefix="1" applyFont="1" applyAlignment="1" applyProtection="1">
      <alignment vertical="center" wrapText="1"/>
    </xf>
    <xf numFmtId="0" fontId="7" fillId="28" borderId="14" xfId="0" applyFont="1" applyFill="1" applyBorder="1" applyAlignment="1" applyProtection="1">
      <alignment horizontal="center" vertical="center" wrapText="1"/>
    </xf>
    <xf numFmtId="0" fontId="7" fillId="28" borderId="11" xfId="0" applyFont="1" applyFill="1" applyBorder="1" applyAlignment="1" applyProtection="1">
      <alignment wrapText="1"/>
    </xf>
    <xf numFmtId="0" fontId="36" fillId="28" borderId="10" xfId="0" applyFont="1" applyFill="1" applyBorder="1" applyAlignment="1" applyProtection="1">
      <alignment horizontal="center" vertical="center" wrapText="1"/>
    </xf>
    <xf numFmtId="0" fontId="36" fillId="28" borderId="14" xfId="0" applyFont="1" applyFill="1" applyBorder="1" applyAlignment="1" applyProtection="1">
      <alignment horizontal="center" vertical="center" wrapText="1"/>
    </xf>
    <xf numFmtId="0" fontId="37" fillId="0" borderId="33" xfId="0" applyFont="1" applyBorder="1" applyAlignment="1" applyProtection="1">
      <alignment horizontal="center" vertical="center" wrapText="1"/>
    </xf>
    <xf numFmtId="0" fontId="37" fillId="0" borderId="33" xfId="0" applyFont="1" applyBorder="1" applyAlignment="1" applyProtection="1">
      <alignment vertical="center" wrapText="1"/>
    </xf>
    <xf numFmtId="0" fontId="37" fillId="0" borderId="0" xfId="0" applyFont="1" applyAlignment="1" applyProtection="1">
      <alignment horizontal="left" vertical="center" wrapText="1"/>
    </xf>
    <xf numFmtId="0" fontId="6" fillId="0" borderId="26" xfId="0" applyFont="1" applyBorder="1" applyAlignment="1" applyProtection="1">
      <alignment horizontal="left" vertical="center" wrapText="1"/>
    </xf>
    <xf numFmtId="164" fontId="6" fillId="0" borderId="28" xfId="643" applyFont="1" applyBorder="1" applyAlignment="1" applyProtection="1">
      <alignment vertical="center" wrapText="1"/>
    </xf>
    <xf numFmtId="0" fontId="7" fillId="0" borderId="29" xfId="0" applyFont="1" applyBorder="1" applyAlignment="1" applyProtection="1">
      <alignment horizontal="right" vertical="center" wrapText="1" indent="1"/>
    </xf>
    <xf numFmtId="164" fontId="7" fillId="0" borderId="30" xfId="0" applyNumberFormat="1" applyFont="1" applyBorder="1" applyAlignment="1" applyProtection="1">
      <alignment vertical="center" wrapText="1"/>
    </xf>
    <xf numFmtId="0" fontId="4" fillId="0" borderId="0" xfId="545" applyAlignment="1" applyProtection="1">
      <alignment vertical="center" wrapText="1"/>
    </xf>
    <xf numFmtId="0" fontId="7" fillId="0" borderId="0" xfId="0" applyFont="1" applyAlignment="1" applyProtection="1">
      <alignment horizontal="right" vertical="center" wrapText="1" indent="1"/>
    </xf>
    <xf numFmtId="164" fontId="7" fillId="0" borderId="0" xfId="0" applyNumberFormat="1" applyFont="1" applyAlignment="1" applyProtection="1">
      <alignment vertical="center" wrapText="1"/>
    </xf>
    <xf numFmtId="0" fontId="44" fillId="24" borderId="16" xfId="0" applyFont="1" applyFill="1" applyBorder="1" applyAlignment="1" applyProtection="1">
      <alignment horizontal="left" vertical="center" wrapText="1"/>
    </xf>
    <xf numFmtId="0" fontId="44" fillId="24" borderId="31" xfId="0" applyFont="1" applyFill="1" applyBorder="1" applyAlignment="1" applyProtection="1">
      <alignment horizontal="left" vertical="center" wrapText="1"/>
    </xf>
    <xf numFmtId="0" fontId="44" fillId="24" borderId="32" xfId="0" applyFont="1" applyFill="1" applyBorder="1" applyAlignment="1" applyProtection="1">
      <alignment vertical="center" wrapText="1"/>
    </xf>
    <xf numFmtId="164" fontId="1" fillId="0" borderId="24" xfId="0" applyNumberFormat="1" applyFont="1" applyBorder="1" applyAlignment="1" applyProtection="1">
      <alignment horizontal="left"/>
    </xf>
    <xf numFmtId="0" fontId="1" fillId="0" borderId="12" xfId="0" applyFont="1" applyBorder="1" applyAlignment="1" applyProtection="1">
      <alignment horizontal="left"/>
    </xf>
    <xf numFmtId="165" fontId="1" fillId="0" borderId="14" xfId="0" applyNumberFormat="1" applyFont="1" applyBorder="1" applyProtection="1"/>
    <xf numFmtId="0" fontId="39" fillId="0" borderId="0" xfId="0" applyFont="1" applyAlignment="1" applyProtection="1">
      <alignment horizontal="right" vertical="center" indent="1"/>
    </xf>
    <xf numFmtId="165" fontId="39" fillId="0" borderId="13" xfId="0" applyNumberFormat="1" applyFont="1" applyBorder="1" applyProtection="1"/>
    <xf numFmtId="164" fontId="1" fillId="0" borderId="0" xfId="0" applyNumberFormat="1" applyFont="1" applyAlignment="1" applyProtection="1">
      <alignment horizontal="left"/>
    </xf>
    <xf numFmtId="0" fontId="1" fillId="0" borderId="0" xfId="0" applyFont="1" applyAlignment="1" applyProtection="1">
      <alignment horizontal="left"/>
    </xf>
    <xf numFmtId="165" fontId="1" fillId="0" borderId="0" xfId="0" applyNumberFormat="1" applyFont="1" applyProtection="1"/>
    <xf numFmtId="0" fontId="6" fillId="26" borderId="0" xfId="545" applyFont="1" applyFill="1" applyAlignment="1" applyProtection="1">
      <alignment vertical="center" wrapText="1"/>
    </xf>
    <xf numFmtId="0" fontId="40" fillId="27" borderId="0" xfId="545" applyFont="1" applyFill="1" applyAlignment="1" applyProtection="1">
      <alignment horizontal="left" vertical="top" wrapText="1"/>
    </xf>
    <xf numFmtId="0" fontId="6" fillId="0" borderId="0" xfId="0" applyFont="1" applyAlignment="1" applyProtection="1">
      <alignment horizontal="center" vertical="center" wrapText="1"/>
    </xf>
    <xf numFmtId="164" fontId="6" fillId="26" borderId="10" xfId="643" applyFont="1" applyFill="1" applyBorder="1" applyAlignment="1" applyProtection="1">
      <alignment vertical="center" wrapText="1"/>
      <protection locked="0"/>
    </xf>
    <xf numFmtId="164" fontId="6" fillId="26" borderId="27" xfId="643" applyFont="1" applyFill="1" applyBorder="1" applyAlignment="1" applyProtection="1">
      <alignment vertical="center" wrapText="1"/>
      <protection locked="0"/>
    </xf>
    <xf numFmtId="0" fontId="39" fillId="26" borderId="15" xfId="0" applyFont="1" applyFill="1" applyBorder="1" applyAlignment="1" applyProtection="1">
      <alignment horizontal="left" wrapText="1"/>
      <protection locked="0"/>
    </xf>
  </cellXfs>
  <cellStyles count="67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Gekoppelde cel 10" xfId="393" xr:uid="{00000000-0005-0000-0000-000088010000}"/>
    <cellStyle name="Gekoppelde cel 11" xfId="394" xr:uid="{00000000-0005-0000-0000-000089010000}"/>
    <cellStyle name="Gekoppelde cel 12" xfId="395" xr:uid="{00000000-0005-0000-0000-00008A010000}"/>
    <cellStyle name="Gekoppelde cel 13" xfId="396" xr:uid="{00000000-0005-0000-0000-00008B010000}"/>
    <cellStyle name="Gekoppelde cel 14" xfId="397" xr:uid="{00000000-0005-0000-0000-00008C010000}"/>
    <cellStyle name="Gekoppelde cel 15" xfId="398" xr:uid="{00000000-0005-0000-0000-00008D010000}"/>
    <cellStyle name="Gekoppelde cel 16" xfId="399" xr:uid="{00000000-0005-0000-0000-00008E010000}"/>
    <cellStyle name="Gekoppelde cel 2" xfId="400" xr:uid="{00000000-0005-0000-0000-00008F010000}"/>
    <cellStyle name="Gekoppelde cel 3" xfId="401" xr:uid="{00000000-0005-0000-0000-000090010000}"/>
    <cellStyle name="Gekoppelde cel 4" xfId="402" xr:uid="{00000000-0005-0000-0000-000091010000}"/>
    <cellStyle name="Gekoppelde cel 5" xfId="403" xr:uid="{00000000-0005-0000-0000-000092010000}"/>
    <cellStyle name="Gekoppelde cel 6" xfId="404" xr:uid="{00000000-0005-0000-0000-000093010000}"/>
    <cellStyle name="Gekoppelde cel 7" xfId="405" xr:uid="{00000000-0005-0000-0000-000094010000}"/>
    <cellStyle name="Gekoppelde cel 8" xfId="406" xr:uid="{00000000-0005-0000-0000-000095010000}"/>
    <cellStyle name="Gekoppelde cel 9" xfId="407" xr:uid="{00000000-0005-0000-0000-000096010000}"/>
    <cellStyle name="Goed 10" xfId="408" xr:uid="{00000000-0005-0000-0000-000097010000}"/>
    <cellStyle name="Goed 11" xfId="409" xr:uid="{00000000-0005-0000-0000-000098010000}"/>
    <cellStyle name="Goed 12" xfId="410" xr:uid="{00000000-0005-0000-0000-000099010000}"/>
    <cellStyle name="Goed 13" xfId="411" xr:uid="{00000000-0005-0000-0000-00009A010000}"/>
    <cellStyle name="Goed 14" xfId="412" xr:uid="{00000000-0005-0000-0000-00009B010000}"/>
    <cellStyle name="Goed 15" xfId="413" xr:uid="{00000000-0005-0000-0000-00009C010000}"/>
    <cellStyle name="Goed 16" xfId="414" xr:uid="{00000000-0005-0000-0000-00009D010000}"/>
    <cellStyle name="Goed 2" xfId="415" xr:uid="{00000000-0005-0000-0000-00009E010000}"/>
    <cellStyle name="Goed 3" xfId="416" xr:uid="{00000000-0005-0000-0000-00009F010000}"/>
    <cellStyle name="Goed 4" xfId="417" xr:uid="{00000000-0005-0000-0000-0000A0010000}"/>
    <cellStyle name="Goed 5" xfId="418" xr:uid="{00000000-0005-0000-0000-0000A1010000}"/>
    <cellStyle name="Goed 6" xfId="419" xr:uid="{00000000-0005-0000-0000-0000A2010000}"/>
    <cellStyle name="Goed 7" xfId="420" xr:uid="{00000000-0005-0000-0000-0000A3010000}"/>
    <cellStyle name="Goed 8" xfId="421" xr:uid="{00000000-0005-0000-0000-0000A4010000}"/>
    <cellStyle name="Goed 9" xfId="422" xr:uid="{00000000-0005-0000-0000-0000A5010000}"/>
    <cellStyle name="Invoer 10" xfId="423" xr:uid="{00000000-0005-0000-0000-0000A6010000}"/>
    <cellStyle name="Invoer 11" xfId="424" xr:uid="{00000000-0005-0000-0000-0000A7010000}"/>
    <cellStyle name="Invoer 12" xfId="425" xr:uid="{00000000-0005-0000-0000-0000A8010000}"/>
    <cellStyle name="Invoer 13" xfId="426" xr:uid="{00000000-0005-0000-0000-0000A9010000}"/>
    <cellStyle name="Invoer 14" xfId="427" xr:uid="{00000000-0005-0000-0000-0000AA010000}"/>
    <cellStyle name="Invoer 15" xfId="428" xr:uid="{00000000-0005-0000-0000-0000AB010000}"/>
    <cellStyle name="Invoer 16" xfId="429" xr:uid="{00000000-0005-0000-0000-0000AC010000}"/>
    <cellStyle name="Invoer 2" xfId="430" xr:uid="{00000000-0005-0000-0000-0000AD010000}"/>
    <cellStyle name="Invoer 3" xfId="431" xr:uid="{00000000-0005-0000-0000-0000AE010000}"/>
    <cellStyle name="Invoer 4" xfId="432" xr:uid="{00000000-0005-0000-0000-0000AF010000}"/>
    <cellStyle name="Invoer 5" xfId="433" xr:uid="{00000000-0005-0000-0000-0000B0010000}"/>
    <cellStyle name="Invoer 6" xfId="434" xr:uid="{00000000-0005-0000-0000-0000B1010000}"/>
    <cellStyle name="Invoer 7" xfId="435" xr:uid="{00000000-0005-0000-0000-0000B2010000}"/>
    <cellStyle name="Invoer 8" xfId="436" xr:uid="{00000000-0005-0000-0000-0000B3010000}"/>
    <cellStyle name="Invoer 9" xfId="437" xr:uid="{00000000-0005-0000-0000-0000B4010000}"/>
    <cellStyle name="Kop 1 10" xfId="438" xr:uid="{00000000-0005-0000-0000-0000B5010000}"/>
    <cellStyle name="Kop 1 11" xfId="439" xr:uid="{00000000-0005-0000-0000-0000B6010000}"/>
    <cellStyle name="Kop 1 12" xfId="440" xr:uid="{00000000-0005-0000-0000-0000B7010000}"/>
    <cellStyle name="Kop 1 13" xfId="441" xr:uid="{00000000-0005-0000-0000-0000B8010000}"/>
    <cellStyle name="Kop 1 14" xfId="442" xr:uid="{00000000-0005-0000-0000-0000B9010000}"/>
    <cellStyle name="Kop 1 15" xfId="443" xr:uid="{00000000-0005-0000-0000-0000BA010000}"/>
    <cellStyle name="Kop 1 16" xfId="444" xr:uid="{00000000-0005-0000-0000-0000BB010000}"/>
    <cellStyle name="Kop 1 2" xfId="445" xr:uid="{00000000-0005-0000-0000-0000BC010000}"/>
    <cellStyle name="Kop 1 3" xfId="446" xr:uid="{00000000-0005-0000-0000-0000BD010000}"/>
    <cellStyle name="Kop 1 4" xfId="447" xr:uid="{00000000-0005-0000-0000-0000BE010000}"/>
    <cellStyle name="Kop 1 5" xfId="448" xr:uid="{00000000-0005-0000-0000-0000BF010000}"/>
    <cellStyle name="Kop 1 6" xfId="449" xr:uid="{00000000-0005-0000-0000-0000C0010000}"/>
    <cellStyle name="Kop 1 7" xfId="450" xr:uid="{00000000-0005-0000-0000-0000C1010000}"/>
    <cellStyle name="Kop 1 8" xfId="451" xr:uid="{00000000-0005-0000-0000-0000C2010000}"/>
    <cellStyle name="Kop 1 9" xfId="452" xr:uid="{00000000-0005-0000-0000-0000C3010000}"/>
    <cellStyle name="Kop 2 10" xfId="453" xr:uid="{00000000-0005-0000-0000-0000C4010000}"/>
    <cellStyle name="Kop 2 11" xfId="454" xr:uid="{00000000-0005-0000-0000-0000C5010000}"/>
    <cellStyle name="Kop 2 12" xfId="455" xr:uid="{00000000-0005-0000-0000-0000C6010000}"/>
    <cellStyle name="Kop 2 13" xfId="456" xr:uid="{00000000-0005-0000-0000-0000C7010000}"/>
    <cellStyle name="Kop 2 14" xfId="457" xr:uid="{00000000-0005-0000-0000-0000C8010000}"/>
    <cellStyle name="Kop 2 15" xfId="458" xr:uid="{00000000-0005-0000-0000-0000C9010000}"/>
    <cellStyle name="Kop 2 16" xfId="459" xr:uid="{00000000-0005-0000-0000-0000CA010000}"/>
    <cellStyle name="Kop 2 2" xfId="460" xr:uid="{00000000-0005-0000-0000-0000CB010000}"/>
    <cellStyle name="Kop 2 3" xfId="461" xr:uid="{00000000-0005-0000-0000-0000CC010000}"/>
    <cellStyle name="Kop 2 4" xfId="462" xr:uid="{00000000-0005-0000-0000-0000CD010000}"/>
    <cellStyle name="Kop 2 5" xfId="463" xr:uid="{00000000-0005-0000-0000-0000CE010000}"/>
    <cellStyle name="Kop 2 6" xfId="464" xr:uid="{00000000-0005-0000-0000-0000CF010000}"/>
    <cellStyle name="Kop 2 7" xfId="465" xr:uid="{00000000-0005-0000-0000-0000D0010000}"/>
    <cellStyle name="Kop 2 8" xfId="466" xr:uid="{00000000-0005-0000-0000-0000D1010000}"/>
    <cellStyle name="Kop 2 9" xfId="467" xr:uid="{00000000-0005-0000-0000-0000D2010000}"/>
    <cellStyle name="Kop 3 10" xfId="468" xr:uid="{00000000-0005-0000-0000-0000D3010000}"/>
    <cellStyle name="Kop 3 11" xfId="469" xr:uid="{00000000-0005-0000-0000-0000D4010000}"/>
    <cellStyle name="Kop 3 12" xfId="470" xr:uid="{00000000-0005-0000-0000-0000D5010000}"/>
    <cellStyle name="Kop 3 13" xfId="471" xr:uid="{00000000-0005-0000-0000-0000D6010000}"/>
    <cellStyle name="Kop 3 14" xfId="472" xr:uid="{00000000-0005-0000-0000-0000D7010000}"/>
    <cellStyle name="Kop 3 15" xfId="473" xr:uid="{00000000-0005-0000-0000-0000D8010000}"/>
    <cellStyle name="Kop 3 16" xfId="474" xr:uid="{00000000-0005-0000-0000-0000D9010000}"/>
    <cellStyle name="Kop 3 2" xfId="475" xr:uid="{00000000-0005-0000-0000-0000DA010000}"/>
    <cellStyle name="Kop 3 3" xfId="476" xr:uid="{00000000-0005-0000-0000-0000DB010000}"/>
    <cellStyle name="Kop 3 4" xfId="477" xr:uid="{00000000-0005-0000-0000-0000DC010000}"/>
    <cellStyle name="Kop 3 5" xfId="478" xr:uid="{00000000-0005-0000-0000-0000DD010000}"/>
    <cellStyle name="Kop 3 6" xfId="479" xr:uid="{00000000-0005-0000-0000-0000DE010000}"/>
    <cellStyle name="Kop 3 7" xfId="480" xr:uid="{00000000-0005-0000-0000-0000DF010000}"/>
    <cellStyle name="Kop 3 8" xfId="481" xr:uid="{00000000-0005-0000-0000-0000E0010000}"/>
    <cellStyle name="Kop 3 9" xfId="482" xr:uid="{00000000-0005-0000-0000-0000E1010000}"/>
    <cellStyle name="Kop 4 10" xfId="483" xr:uid="{00000000-0005-0000-0000-0000E2010000}"/>
    <cellStyle name="Kop 4 11" xfId="484" xr:uid="{00000000-0005-0000-0000-0000E3010000}"/>
    <cellStyle name="Kop 4 12" xfId="485" xr:uid="{00000000-0005-0000-0000-0000E4010000}"/>
    <cellStyle name="Kop 4 13" xfId="486" xr:uid="{00000000-0005-0000-0000-0000E5010000}"/>
    <cellStyle name="Kop 4 14" xfId="487" xr:uid="{00000000-0005-0000-0000-0000E6010000}"/>
    <cellStyle name="Kop 4 15" xfId="488" xr:uid="{00000000-0005-0000-0000-0000E7010000}"/>
    <cellStyle name="Kop 4 16" xfId="489" xr:uid="{00000000-0005-0000-0000-0000E8010000}"/>
    <cellStyle name="Kop 4 2" xfId="490" xr:uid="{00000000-0005-0000-0000-0000E9010000}"/>
    <cellStyle name="Kop 4 3" xfId="491" xr:uid="{00000000-0005-0000-0000-0000EA010000}"/>
    <cellStyle name="Kop 4 4" xfId="492" xr:uid="{00000000-0005-0000-0000-0000EB010000}"/>
    <cellStyle name="Kop 4 5" xfId="493" xr:uid="{00000000-0005-0000-0000-0000EC010000}"/>
    <cellStyle name="Kop 4 6" xfId="494" xr:uid="{00000000-0005-0000-0000-0000ED010000}"/>
    <cellStyle name="Kop 4 7" xfId="495" xr:uid="{00000000-0005-0000-0000-0000EE010000}"/>
    <cellStyle name="Kop 4 8" xfId="496" xr:uid="{00000000-0005-0000-0000-0000EF010000}"/>
    <cellStyle name="Kop 4 9" xfId="497" xr:uid="{00000000-0005-0000-0000-0000F0010000}"/>
    <cellStyle name="Neutraal 10" xfId="498" xr:uid="{00000000-0005-0000-0000-0000F1010000}"/>
    <cellStyle name="Neutraal 11" xfId="499" xr:uid="{00000000-0005-0000-0000-0000F2010000}"/>
    <cellStyle name="Neutraal 12" xfId="500" xr:uid="{00000000-0005-0000-0000-0000F3010000}"/>
    <cellStyle name="Neutraal 13" xfId="501" xr:uid="{00000000-0005-0000-0000-0000F4010000}"/>
    <cellStyle name="Neutraal 14" xfId="502" xr:uid="{00000000-0005-0000-0000-0000F5010000}"/>
    <cellStyle name="Neutraal 15" xfId="503" xr:uid="{00000000-0005-0000-0000-0000F6010000}"/>
    <cellStyle name="Neutraal 16" xfId="504" xr:uid="{00000000-0005-0000-0000-0000F7010000}"/>
    <cellStyle name="Neutraal 2" xfId="505" xr:uid="{00000000-0005-0000-0000-0000F8010000}"/>
    <cellStyle name="Neutraal 3" xfId="506" xr:uid="{00000000-0005-0000-0000-0000F9010000}"/>
    <cellStyle name="Neutraal 4" xfId="507" xr:uid="{00000000-0005-0000-0000-0000FA010000}"/>
    <cellStyle name="Neutraal 5" xfId="508" xr:uid="{00000000-0005-0000-0000-0000FB010000}"/>
    <cellStyle name="Neutraal 6" xfId="509" xr:uid="{00000000-0005-0000-0000-0000FC010000}"/>
    <cellStyle name="Neutraal 7" xfId="510" xr:uid="{00000000-0005-0000-0000-0000FD010000}"/>
    <cellStyle name="Neutraal 8" xfId="511" xr:uid="{00000000-0005-0000-0000-0000FE010000}"/>
    <cellStyle name="Neutraal 9" xfId="512" xr:uid="{00000000-0005-0000-0000-0000FF010000}"/>
    <cellStyle name="Notitie 10" xfId="513" xr:uid="{00000000-0005-0000-0000-000000020000}"/>
    <cellStyle name="Notitie 11" xfId="514" xr:uid="{00000000-0005-0000-0000-000001020000}"/>
    <cellStyle name="Notitie 12" xfId="515" xr:uid="{00000000-0005-0000-0000-000002020000}"/>
    <cellStyle name="Notitie 13" xfId="516" xr:uid="{00000000-0005-0000-0000-000003020000}"/>
    <cellStyle name="Notitie 14" xfId="517" xr:uid="{00000000-0005-0000-0000-000004020000}"/>
    <cellStyle name="Notitie 15" xfId="518" xr:uid="{00000000-0005-0000-0000-000005020000}"/>
    <cellStyle name="Notitie 16" xfId="519" xr:uid="{00000000-0005-0000-0000-000006020000}"/>
    <cellStyle name="Notitie 2" xfId="520" xr:uid="{00000000-0005-0000-0000-000007020000}"/>
    <cellStyle name="Notitie 2 2" xfId="521" xr:uid="{00000000-0005-0000-0000-000008020000}"/>
    <cellStyle name="Notitie 2 3" xfId="522" xr:uid="{00000000-0005-0000-0000-000009020000}"/>
    <cellStyle name="Notitie 3" xfId="523" xr:uid="{00000000-0005-0000-0000-00000A020000}"/>
    <cellStyle name="Notitie 4" xfId="524" xr:uid="{00000000-0005-0000-0000-00000B020000}"/>
    <cellStyle name="Notitie 5" xfId="525" xr:uid="{00000000-0005-0000-0000-00000C020000}"/>
    <cellStyle name="Notitie 6" xfId="526" xr:uid="{00000000-0005-0000-0000-00000D020000}"/>
    <cellStyle name="Notitie 7" xfId="527" xr:uid="{00000000-0005-0000-0000-00000E020000}"/>
    <cellStyle name="Notitie 8" xfId="528" xr:uid="{00000000-0005-0000-0000-00000F020000}"/>
    <cellStyle name="Notitie 9" xfId="529" xr:uid="{00000000-0005-0000-0000-000010020000}"/>
    <cellStyle name="Ongeldig 10" xfId="530" xr:uid="{00000000-0005-0000-0000-000011020000}"/>
    <cellStyle name="Ongeldig 11" xfId="531" xr:uid="{00000000-0005-0000-0000-000012020000}"/>
    <cellStyle name="Ongeldig 12" xfId="532" xr:uid="{00000000-0005-0000-0000-000013020000}"/>
    <cellStyle name="Ongeldig 13" xfId="533" xr:uid="{00000000-0005-0000-0000-000014020000}"/>
    <cellStyle name="Ongeldig 14" xfId="534" xr:uid="{00000000-0005-0000-0000-000015020000}"/>
    <cellStyle name="Ongeldig 15" xfId="535" xr:uid="{00000000-0005-0000-0000-000016020000}"/>
    <cellStyle name="Ongeldig 16" xfId="536" xr:uid="{00000000-0005-0000-0000-000017020000}"/>
    <cellStyle name="Ongeldig 2" xfId="537" xr:uid="{00000000-0005-0000-0000-000018020000}"/>
    <cellStyle name="Ongeldig 3" xfId="538" xr:uid="{00000000-0005-0000-0000-000019020000}"/>
    <cellStyle name="Ongeldig 4" xfId="539" xr:uid="{00000000-0005-0000-0000-00001A020000}"/>
    <cellStyle name="Ongeldig 5" xfId="540" xr:uid="{00000000-0005-0000-0000-00001B020000}"/>
    <cellStyle name="Ongeldig 6" xfId="541" xr:uid="{00000000-0005-0000-0000-00001C020000}"/>
    <cellStyle name="Ongeldig 7" xfId="542" xr:uid="{00000000-0005-0000-0000-00001D020000}"/>
    <cellStyle name="Ongeldig 8" xfId="543" xr:uid="{00000000-0005-0000-0000-00001E020000}"/>
    <cellStyle name="Ongeldig 9" xfId="544" xr:uid="{00000000-0005-0000-0000-00001F020000}"/>
    <cellStyle name="Standaard" xfId="0" builtinId="0"/>
    <cellStyle name="Standaard 10" xfId="545" xr:uid="{00000000-0005-0000-0000-000021020000}"/>
    <cellStyle name="Standaard 11" xfId="546" xr:uid="{00000000-0005-0000-0000-000022020000}"/>
    <cellStyle name="Standaard 12" xfId="547" xr:uid="{00000000-0005-0000-0000-000023020000}"/>
    <cellStyle name="Standaard 13" xfId="548" xr:uid="{00000000-0005-0000-0000-000024020000}"/>
    <cellStyle name="Standaard 14" xfId="549" xr:uid="{00000000-0005-0000-0000-000025020000}"/>
    <cellStyle name="Standaard 15" xfId="550" xr:uid="{00000000-0005-0000-0000-000026020000}"/>
    <cellStyle name="Standaard 16" xfId="551" xr:uid="{00000000-0005-0000-0000-000027020000}"/>
    <cellStyle name="Standaard 17" xfId="552" xr:uid="{00000000-0005-0000-0000-000028020000}"/>
    <cellStyle name="Standaard 18" xfId="553" xr:uid="{00000000-0005-0000-0000-000029020000}"/>
    <cellStyle name="Standaard 19" xfId="554" xr:uid="{00000000-0005-0000-0000-00002A020000}"/>
    <cellStyle name="Standaard 19 2" xfId="555" xr:uid="{00000000-0005-0000-0000-00002B020000}"/>
    <cellStyle name="Standaard 19 2 2" xfId="556" xr:uid="{00000000-0005-0000-0000-00002C020000}"/>
    <cellStyle name="Standaard 19 2 3" xfId="557" xr:uid="{00000000-0005-0000-0000-00002D020000}"/>
    <cellStyle name="Standaard 19 3" xfId="558" xr:uid="{00000000-0005-0000-0000-00002E020000}"/>
    <cellStyle name="Standaard 2" xfId="559" xr:uid="{00000000-0005-0000-0000-00002F020000}"/>
    <cellStyle name="Standaard 2 2" xfId="560" xr:uid="{00000000-0005-0000-0000-000030020000}"/>
    <cellStyle name="Standaard 2 3" xfId="561" xr:uid="{00000000-0005-0000-0000-000031020000}"/>
    <cellStyle name="Standaard 2 4" xfId="562" xr:uid="{00000000-0005-0000-0000-000032020000}"/>
    <cellStyle name="Standaard 2_Eisen" xfId="563" xr:uid="{00000000-0005-0000-0000-000033020000}"/>
    <cellStyle name="Standaard 20" xfId="564" xr:uid="{00000000-0005-0000-0000-000034020000}"/>
    <cellStyle name="Standaard 21" xfId="565" xr:uid="{00000000-0005-0000-0000-000035020000}"/>
    <cellStyle name="Standaard 22" xfId="566" xr:uid="{00000000-0005-0000-0000-000036020000}"/>
    <cellStyle name="Standaard 23" xfId="567" xr:uid="{00000000-0005-0000-0000-000037020000}"/>
    <cellStyle name="Standaard 24" xfId="568" xr:uid="{00000000-0005-0000-0000-000038020000}"/>
    <cellStyle name="Standaard 25" xfId="569" xr:uid="{00000000-0005-0000-0000-000039020000}"/>
    <cellStyle name="Standaard 25 2" xfId="570" xr:uid="{00000000-0005-0000-0000-00003A020000}"/>
    <cellStyle name="Standaard 25 3" xfId="571" xr:uid="{00000000-0005-0000-0000-00003B020000}"/>
    <cellStyle name="Standaard 26" xfId="572" xr:uid="{00000000-0005-0000-0000-00003C020000}"/>
    <cellStyle name="Standaard 26 2" xfId="573" xr:uid="{00000000-0005-0000-0000-00003D020000}"/>
    <cellStyle name="Standaard 27" xfId="574" xr:uid="{00000000-0005-0000-0000-00003E020000}"/>
    <cellStyle name="Standaard 27 2" xfId="575" xr:uid="{00000000-0005-0000-0000-00003F020000}"/>
    <cellStyle name="Standaard 28" xfId="576" xr:uid="{00000000-0005-0000-0000-000040020000}"/>
    <cellStyle name="Standaard 28 2" xfId="577" xr:uid="{00000000-0005-0000-0000-000041020000}"/>
    <cellStyle name="Standaard 29" xfId="578" xr:uid="{00000000-0005-0000-0000-000042020000}"/>
    <cellStyle name="Standaard 29 2" xfId="579" xr:uid="{00000000-0005-0000-0000-000043020000}"/>
    <cellStyle name="Standaard 3" xfId="580" xr:uid="{00000000-0005-0000-0000-000044020000}"/>
    <cellStyle name="Standaard 3 2" xfId="581" xr:uid="{00000000-0005-0000-0000-000045020000}"/>
    <cellStyle name="Standaard 3 3" xfId="582" xr:uid="{00000000-0005-0000-0000-000046020000}"/>
    <cellStyle name="Standaard 30" xfId="583" xr:uid="{00000000-0005-0000-0000-000047020000}"/>
    <cellStyle name="Standaard 31" xfId="584" xr:uid="{00000000-0005-0000-0000-000048020000}"/>
    <cellStyle name="Standaard 32" xfId="585" xr:uid="{00000000-0005-0000-0000-000049020000}"/>
    <cellStyle name="Standaard 33" xfId="586" xr:uid="{00000000-0005-0000-0000-00004A020000}"/>
    <cellStyle name="Standaard 34" xfId="587" xr:uid="{00000000-0005-0000-0000-00004B020000}"/>
    <cellStyle name="Standaard 35" xfId="588" xr:uid="{00000000-0005-0000-0000-00004C020000}"/>
    <cellStyle name="Standaard 36" xfId="589" xr:uid="{00000000-0005-0000-0000-00004D020000}"/>
    <cellStyle name="Standaard 37" xfId="590" xr:uid="{00000000-0005-0000-0000-00004E020000}"/>
    <cellStyle name="Standaard 38" xfId="591" xr:uid="{00000000-0005-0000-0000-00004F020000}"/>
    <cellStyle name="Standaard 4" xfId="592" xr:uid="{00000000-0005-0000-0000-000050020000}"/>
    <cellStyle name="Standaard 5" xfId="593" xr:uid="{00000000-0005-0000-0000-000051020000}"/>
    <cellStyle name="Standaard 6" xfId="594" xr:uid="{00000000-0005-0000-0000-000052020000}"/>
    <cellStyle name="Standaard 7" xfId="595" xr:uid="{00000000-0005-0000-0000-000053020000}"/>
    <cellStyle name="Standaard 8" xfId="596" xr:uid="{00000000-0005-0000-0000-000054020000}"/>
    <cellStyle name="Standaard 9" xfId="597" xr:uid="{00000000-0005-0000-0000-000055020000}"/>
    <cellStyle name="Titel 10" xfId="598" xr:uid="{00000000-0005-0000-0000-000056020000}"/>
    <cellStyle name="Titel 11" xfId="599" xr:uid="{00000000-0005-0000-0000-000057020000}"/>
    <cellStyle name="Titel 12" xfId="600" xr:uid="{00000000-0005-0000-0000-000058020000}"/>
    <cellStyle name="Titel 13" xfId="601" xr:uid="{00000000-0005-0000-0000-000059020000}"/>
    <cellStyle name="Titel 14" xfId="602" xr:uid="{00000000-0005-0000-0000-00005A020000}"/>
    <cellStyle name="Titel 15" xfId="603" xr:uid="{00000000-0005-0000-0000-00005B020000}"/>
    <cellStyle name="Titel 16" xfId="604" xr:uid="{00000000-0005-0000-0000-00005C020000}"/>
    <cellStyle name="Titel 2" xfId="605" xr:uid="{00000000-0005-0000-0000-00005D020000}"/>
    <cellStyle name="Titel 3" xfId="606" xr:uid="{00000000-0005-0000-0000-00005E020000}"/>
    <cellStyle name="Titel 4" xfId="607" xr:uid="{00000000-0005-0000-0000-00005F020000}"/>
    <cellStyle name="Titel 5" xfId="608" xr:uid="{00000000-0005-0000-0000-000060020000}"/>
    <cellStyle name="Titel 6" xfId="609" xr:uid="{00000000-0005-0000-0000-000061020000}"/>
    <cellStyle name="Titel 7" xfId="610" xr:uid="{00000000-0005-0000-0000-000062020000}"/>
    <cellStyle name="Titel 8" xfId="611" xr:uid="{00000000-0005-0000-0000-000063020000}"/>
    <cellStyle name="Titel 9" xfId="612" xr:uid="{00000000-0005-0000-0000-000064020000}"/>
    <cellStyle name="Totaal 10" xfId="613" xr:uid="{00000000-0005-0000-0000-000065020000}"/>
    <cellStyle name="Totaal 11" xfId="614" xr:uid="{00000000-0005-0000-0000-000066020000}"/>
    <cellStyle name="Totaal 12" xfId="615" xr:uid="{00000000-0005-0000-0000-000067020000}"/>
    <cellStyle name="Totaal 13" xfId="616" xr:uid="{00000000-0005-0000-0000-000068020000}"/>
    <cellStyle name="Totaal 14" xfId="617" xr:uid="{00000000-0005-0000-0000-000069020000}"/>
    <cellStyle name="Totaal 15" xfId="618" xr:uid="{00000000-0005-0000-0000-00006A020000}"/>
    <cellStyle name="Totaal 16" xfId="619" xr:uid="{00000000-0005-0000-0000-00006B020000}"/>
    <cellStyle name="Totaal 2" xfId="620" xr:uid="{00000000-0005-0000-0000-00006C020000}"/>
    <cellStyle name="Totaal 3" xfId="621" xr:uid="{00000000-0005-0000-0000-00006D020000}"/>
    <cellStyle name="Totaal 4" xfId="622" xr:uid="{00000000-0005-0000-0000-00006E020000}"/>
    <cellStyle name="Totaal 5" xfId="623" xr:uid="{00000000-0005-0000-0000-00006F020000}"/>
    <cellStyle name="Totaal 6" xfId="624" xr:uid="{00000000-0005-0000-0000-000070020000}"/>
    <cellStyle name="Totaal 7" xfId="625" xr:uid="{00000000-0005-0000-0000-000071020000}"/>
    <cellStyle name="Totaal 8" xfId="626" xr:uid="{00000000-0005-0000-0000-000072020000}"/>
    <cellStyle name="Totaal 9" xfId="627" xr:uid="{00000000-0005-0000-0000-000073020000}"/>
    <cellStyle name="Uitvoer 10" xfId="628" xr:uid="{00000000-0005-0000-0000-000074020000}"/>
    <cellStyle name="Uitvoer 11" xfId="629" xr:uid="{00000000-0005-0000-0000-000075020000}"/>
    <cellStyle name="Uitvoer 12" xfId="630" xr:uid="{00000000-0005-0000-0000-000076020000}"/>
    <cellStyle name="Uitvoer 13" xfId="631" xr:uid="{00000000-0005-0000-0000-000077020000}"/>
    <cellStyle name="Uitvoer 14" xfId="632" xr:uid="{00000000-0005-0000-0000-000078020000}"/>
    <cellStyle name="Uitvoer 15" xfId="633" xr:uid="{00000000-0005-0000-0000-000079020000}"/>
    <cellStyle name="Uitvoer 16" xfId="634" xr:uid="{00000000-0005-0000-0000-00007A020000}"/>
    <cellStyle name="Uitvoer 2" xfId="635" xr:uid="{00000000-0005-0000-0000-00007B020000}"/>
    <cellStyle name="Uitvoer 3" xfId="636" xr:uid="{00000000-0005-0000-0000-00007C020000}"/>
    <cellStyle name="Uitvoer 4" xfId="637" xr:uid="{00000000-0005-0000-0000-00007D020000}"/>
    <cellStyle name="Uitvoer 5" xfId="638" xr:uid="{00000000-0005-0000-0000-00007E020000}"/>
    <cellStyle name="Uitvoer 6" xfId="639" xr:uid="{00000000-0005-0000-0000-00007F020000}"/>
    <cellStyle name="Uitvoer 7" xfId="640" xr:uid="{00000000-0005-0000-0000-000080020000}"/>
    <cellStyle name="Uitvoer 8" xfId="641" xr:uid="{00000000-0005-0000-0000-000081020000}"/>
    <cellStyle name="Uitvoer 9" xfId="642" xr:uid="{00000000-0005-0000-0000-000082020000}"/>
    <cellStyle name="Valuta" xfId="643" builtinId="4"/>
    <cellStyle name="Valuta 2" xfId="644" xr:uid="{00000000-0005-0000-0000-000084020000}"/>
    <cellStyle name="Valuta 2 2" xfId="645" xr:uid="{00000000-0005-0000-0000-000085020000}"/>
    <cellStyle name="Valuta 2 2 2" xfId="646" xr:uid="{00000000-0005-0000-0000-000086020000}"/>
    <cellStyle name="Verklarende tekst 10" xfId="647" xr:uid="{00000000-0005-0000-0000-000087020000}"/>
    <cellStyle name="Verklarende tekst 11" xfId="648" xr:uid="{00000000-0005-0000-0000-000088020000}"/>
    <cellStyle name="Verklarende tekst 12" xfId="649" xr:uid="{00000000-0005-0000-0000-000089020000}"/>
    <cellStyle name="Verklarende tekst 13" xfId="650" xr:uid="{00000000-0005-0000-0000-00008A020000}"/>
    <cellStyle name="Verklarende tekst 14" xfId="651" xr:uid="{00000000-0005-0000-0000-00008B020000}"/>
    <cellStyle name="Verklarende tekst 15" xfId="652" xr:uid="{00000000-0005-0000-0000-00008C020000}"/>
    <cellStyle name="Verklarende tekst 16" xfId="653" xr:uid="{00000000-0005-0000-0000-00008D020000}"/>
    <cellStyle name="Verklarende tekst 2" xfId="654" xr:uid="{00000000-0005-0000-0000-00008E020000}"/>
    <cellStyle name="Verklarende tekst 3" xfId="655" xr:uid="{00000000-0005-0000-0000-00008F020000}"/>
    <cellStyle name="Verklarende tekst 4" xfId="656" xr:uid="{00000000-0005-0000-0000-000090020000}"/>
    <cellStyle name="Verklarende tekst 5" xfId="657" xr:uid="{00000000-0005-0000-0000-000091020000}"/>
    <cellStyle name="Verklarende tekst 6" xfId="658" xr:uid="{00000000-0005-0000-0000-000092020000}"/>
    <cellStyle name="Verklarende tekst 7" xfId="659" xr:uid="{00000000-0005-0000-0000-000093020000}"/>
    <cellStyle name="Verklarende tekst 8" xfId="660" xr:uid="{00000000-0005-0000-0000-000094020000}"/>
    <cellStyle name="Verklarende tekst 9" xfId="661" xr:uid="{00000000-0005-0000-0000-000095020000}"/>
    <cellStyle name="Waarschuwingstekst 10" xfId="662" xr:uid="{00000000-0005-0000-0000-000096020000}"/>
    <cellStyle name="Waarschuwingstekst 11" xfId="663" xr:uid="{00000000-0005-0000-0000-000097020000}"/>
    <cellStyle name="Waarschuwingstekst 12" xfId="664" xr:uid="{00000000-0005-0000-0000-000098020000}"/>
    <cellStyle name="Waarschuwingstekst 13" xfId="665" xr:uid="{00000000-0005-0000-0000-000099020000}"/>
    <cellStyle name="Waarschuwingstekst 14" xfId="666" xr:uid="{00000000-0005-0000-0000-00009A020000}"/>
    <cellStyle name="Waarschuwingstekst 15" xfId="667" xr:uid="{00000000-0005-0000-0000-00009B020000}"/>
    <cellStyle name="Waarschuwingstekst 16" xfId="668" xr:uid="{00000000-0005-0000-0000-00009C020000}"/>
    <cellStyle name="Waarschuwingstekst 2" xfId="669" xr:uid="{00000000-0005-0000-0000-00009D020000}"/>
    <cellStyle name="Waarschuwingstekst 3" xfId="670" xr:uid="{00000000-0005-0000-0000-00009E020000}"/>
    <cellStyle name="Waarschuwingstekst 4" xfId="671" xr:uid="{00000000-0005-0000-0000-00009F020000}"/>
    <cellStyle name="Waarschuwingstekst 5" xfId="672" xr:uid="{00000000-0005-0000-0000-0000A0020000}"/>
    <cellStyle name="Waarschuwingstekst 6" xfId="673" xr:uid="{00000000-0005-0000-0000-0000A1020000}"/>
    <cellStyle name="Waarschuwingstekst 7" xfId="674" xr:uid="{00000000-0005-0000-0000-0000A2020000}"/>
    <cellStyle name="Waarschuwingstekst 8" xfId="675" xr:uid="{00000000-0005-0000-0000-0000A3020000}"/>
    <cellStyle name="Waarschuwingstekst 9" xfId="676" xr:uid="{00000000-0005-0000-0000-0000A4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590550</xdr:colOff>
      <xdr:row>1</xdr:row>
      <xdr:rowOff>361950</xdr:rowOff>
    </xdr:from>
    <xdr:to>
      <xdr:col>6</xdr:col>
      <xdr:colOff>579755</xdr:colOff>
      <xdr:row>3</xdr:row>
      <xdr:rowOff>30162</xdr:rowOff>
    </xdr:to>
    <xdr:pic>
      <xdr:nvPicPr>
        <xdr:cNvPr id="3" name="Afbeelding 2" descr="Afbeelding met tekst, illustratie&#10;&#10;Automatisch gegenereerde beschrijving">
          <a:extLst>
            <a:ext uri="{FF2B5EF4-FFF2-40B4-BE49-F238E27FC236}">
              <a16:creationId xmlns:a16="http://schemas.microsoft.com/office/drawing/2014/main" id="{787A6BC9-0894-1E7B-9526-C7E7F3C3B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762000"/>
          <a:ext cx="3837305" cy="156368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showGridLines="0" zoomScaleNormal="100" workbookViewId="0">
      <selection sqref="A1:H12"/>
    </sheetView>
  </sheetViews>
  <sheetFormatPr defaultRowHeight="12.75" x14ac:dyDescent="0.2"/>
  <cols>
    <col min="1" max="2" width="5.28515625" customWidth="1"/>
    <col min="3" max="8" width="13.42578125" customWidth="1"/>
  </cols>
  <sheetData>
    <row r="1" spans="1:8" ht="31.5" customHeight="1" x14ac:dyDescent="0.2"/>
    <row r="2" spans="1:8" ht="108.75" customHeight="1" x14ac:dyDescent="0.25">
      <c r="A2" s="1"/>
      <c r="B2" s="1"/>
      <c r="C2" s="1"/>
      <c r="D2" s="1"/>
      <c r="E2" s="1"/>
      <c r="F2" s="1"/>
      <c r="G2" s="1"/>
      <c r="H2" s="1"/>
    </row>
    <row r="3" spans="1:8" ht="40.5" customHeight="1" x14ac:dyDescent="0.25">
      <c r="A3" s="1"/>
      <c r="B3" s="1"/>
      <c r="C3" s="1"/>
      <c r="D3" s="1"/>
      <c r="E3" s="1"/>
      <c r="F3" s="1"/>
      <c r="G3" s="1"/>
      <c r="H3" s="1"/>
    </row>
    <row r="4" spans="1:8" ht="92.25" customHeight="1" x14ac:dyDescent="0.2">
      <c r="A4" s="5" t="s">
        <v>0</v>
      </c>
      <c r="B4" s="6"/>
      <c r="C4" s="6"/>
      <c r="D4" s="6"/>
      <c r="E4" s="6"/>
      <c r="F4" s="6"/>
      <c r="G4" s="6"/>
      <c r="H4" s="6"/>
    </row>
    <row r="5" spans="1:8" ht="29.25" customHeight="1" x14ac:dyDescent="0.25">
      <c r="A5" s="1"/>
      <c r="B5" s="1"/>
      <c r="C5" s="1"/>
      <c r="D5" s="1"/>
      <c r="E5" s="1"/>
      <c r="F5" s="1"/>
      <c r="G5" s="1"/>
      <c r="H5" s="1"/>
    </row>
    <row r="6" spans="1:8" ht="29.25" customHeight="1" x14ac:dyDescent="0.2">
      <c r="A6" s="7"/>
      <c r="B6" s="7"/>
      <c r="C6" s="7"/>
      <c r="D6" s="7"/>
      <c r="E6" s="7"/>
      <c r="F6" s="7"/>
      <c r="G6" s="7"/>
      <c r="H6" s="7"/>
    </row>
    <row r="7" spans="1:8" ht="29.25" customHeight="1" x14ac:dyDescent="0.2">
      <c r="A7" s="8"/>
      <c r="B7" s="8"/>
      <c r="C7" s="8"/>
      <c r="D7" s="8"/>
      <c r="E7" s="8"/>
      <c r="F7" s="8"/>
      <c r="G7" s="8"/>
      <c r="H7" s="8"/>
    </row>
    <row r="8" spans="1:8" ht="29.25" customHeight="1" x14ac:dyDescent="0.2">
      <c r="A8" s="2"/>
      <c r="B8" s="2"/>
      <c r="C8" s="2" t="s">
        <v>1</v>
      </c>
      <c r="D8" s="2"/>
      <c r="E8" s="2"/>
      <c r="F8" s="2"/>
      <c r="G8" s="2"/>
      <c r="H8" s="2"/>
    </row>
    <row r="9" spans="1:8" ht="29.25" customHeight="1" x14ac:dyDescent="0.2">
      <c r="A9" s="2"/>
      <c r="B9" s="2"/>
      <c r="C9" s="2" t="s">
        <v>2</v>
      </c>
      <c r="D9" s="2"/>
      <c r="E9" s="2"/>
      <c r="F9" s="2"/>
      <c r="G9" s="2"/>
      <c r="H9" s="2"/>
    </row>
    <row r="10" spans="1:8" ht="29.25" customHeight="1" x14ac:dyDescent="0.3">
      <c r="A10" s="2"/>
      <c r="B10" s="1"/>
      <c r="C10" s="3" t="s">
        <v>3</v>
      </c>
      <c r="D10" s="2"/>
      <c r="E10" s="2"/>
      <c r="F10" s="2"/>
      <c r="G10" s="2"/>
      <c r="H10" s="2"/>
    </row>
    <row r="11" spans="1:8" ht="29.25" customHeight="1" x14ac:dyDescent="0.25">
      <c r="A11" s="2"/>
      <c r="B11" s="1"/>
      <c r="C11" s="1" t="s">
        <v>4</v>
      </c>
      <c r="D11" s="1" t="s">
        <v>5</v>
      </c>
      <c r="E11" s="2"/>
      <c r="F11" s="2"/>
      <c r="G11" s="2"/>
      <c r="H11" s="2"/>
    </row>
    <row r="12" spans="1:8" ht="29.25" customHeight="1" x14ac:dyDescent="0.25">
      <c r="A12" s="2"/>
      <c r="B12" s="1"/>
      <c r="C12" s="4"/>
      <c r="D12" s="2"/>
      <c r="E12" s="2"/>
      <c r="F12" s="2"/>
      <c r="G12" s="2"/>
      <c r="H12" s="2"/>
    </row>
    <row r="13" spans="1:8" ht="29.25" customHeight="1" x14ac:dyDescent="0.25">
      <c r="A13" s="1"/>
      <c r="B13" s="1"/>
      <c r="C13" s="1"/>
      <c r="D13" s="1"/>
      <c r="E13" s="1"/>
      <c r="F13" s="1"/>
      <c r="G13" s="1"/>
      <c r="H13" s="1"/>
    </row>
    <row r="14" spans="1:8" ht="29.25" customHeight="1" x14ac:dyDescent="0.2"/>
    <row r="15" spans="1:8" ht="29.25" customHeight="1" x14ac:dyDescent="0.2"/>
    <row r="16" spans="1:8" ht="29.25" customHeight="1" x14ac:dyDescent="0.2"/>
    <row r="17" ht="29.25" customHeight="1" x14ac:dyDescent="0.2"/>
    <row r="18" ht="29.25" customHeight="1" x14ac:dyDescent="0.2"/>
    <row r="19" ht="29.25" customHeight="1" x14ac:dyDescent="0.2"/>
  </sheetData>
  <mergeCells count="3">
    <mergeCell ref="A4:H4"/>
    <mergeCell ref="A6:H6"/>
    <mergeCell ref="A7:H7"/>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G191"/>
  <sheetViews>
    <sheetView showGridLines="0" tabSelected="1" topLeftCell="A46" zoomScaleNormal="100" workbookViewId="0">
      <selection activeCell="C58" sqref="C58"/>
    </sheetView>
  </sheetViews>
  <sheetFormatPr defaultColWidth="32.5703125" defaultRowHeight="14.25" x14ac:dyDescent="0.2"/>
  <cols>
    <col min="1" max="1" width="4.140625" style="12" customWidth="1"/>
    <col min="2" max="2" width="93" style="12" customWidth="1"/>
    <col min="3" max="3" width="21.5703125" style="60" customWidth="1"/>
    <col min="4" max="4" width="9.7109375" style="12" bestFit="1" customWidth="1"/>
    <col min="5" max="5" width="15.5703125" style="11" customWidth="1"/>
    <col min="6" max="16384" width="32.5703125" style="12"/>
  </cols>
  <sheetData>
    <row r="1" spans="1:7" ht="24" customHeight="1" thickBot="1" x14ac:dyDescent="0.3">
      <c r="A1" s="9" t="s">
        <v>7</v>
      </c>
      <c r="B1" s="10"/>
      <c r="C1" s="63" t="s">
        <v>6</v>
      </c>
      <c r="D1" s="63"/>
      <c r="E1" s="63"/>
      <c r="F1" s="11"/>
    </row>
    <row r="2" spans="1:7" ht="23.85" customHeight="1" x14ac:dyDescent="0.25">
      <c r="A2" s="13" t="s">
        <v>8</v>
      </c>
      <c r="B2" s="14"/>
      <c r="C2" s="15" t="s">
        <v>9</v>
      </c>
      <c r="D2" s="15" t="s">
        <v>10</v>
      </c>
      <c r="E2" s="16" t="s">
        <v>11</v>
      </c>
      <c r="F2" s="11"/>
    </row>
    <row r="3" spans="1:7" ht="24" customHeight="1" x14ac:dyDescent="0.2">
      <c r="A3" s="17" t="s">
        <v>12</v>
      </c>
      <c r="B3" s="18" t="s">
        <v>13</v>
      </c>
      <c r="C3" s="61"/>
      <c r="D3" s="19">
        <v>4176</v>
      </c>
      <c r="E3" s="20">
        <f t="shared" ref="E3:E15" si="0">C3*D3</f>
        <v>0</v>
      </c>
      <c r="F3" s="10"/>
      <c r="G3" s="10"/>
    </row>
    <row r="4" spans="1:7" ht="24" customHeight="1" x14ac:dyDescent="0.2">
      <c r="A4" s="21" t="s">
        <v>14</v>
      </c>
      <c r="B4" s="18" t="s">
        <v>15</v>
      </c>
      <c r="C4" s="61"/>
      <c r="D4" s="22">
        <v>100</v>
      </c>
      <c r="E4" s="20">
        <f t="shared" si="0"/>
        <v>0</v>
      </c>
      <c r="F4" s="10"/>
      <c r="G4" s="10"/>
    </row>
    <row r="5" spans="1:7" ht="12" customHeight="1" x14ac:dyDescent="0.2">
      <c r="A5" s="21" t="s">
        <v>16</v>
      </c>
      <c r="B5" s="18" t="s">
        <v>17</v>
      </c>
      <c r="C5" s="61"/>
      <c r="D5" s="22">
        <v>100</v>
      </c>
      <c r="E5" s="20">
        <f t="shared" si="0"/>
        <v>0</v>
      </c>
      <c r="F5" s="10"/>
      <c r="G5" s="10"/>
    </row>
    <row r="6" spans="1:7" ht="14.85" customHeight="1" x14ac:dyDescent="0.2">
      <c r="A6" s="21" t="s">
        <v>18</v>
      </c>
      <c r="B6" s="18" t="s">
        <v>19</v>
      </c>
      <c r="C6" s="61"/>
      <c r="D6" s="22">
        <v>100</v>
      </c>
      <c r="E6" s="20">
        <f t="shared" si="0"/>
        <v>0</v>
      </c>
      <c r="F6" s="10"/>
      <c r="G6" s="10"/>
    </row>
    <row r="7" spans="1:7" ht="24" customHeight="1" x14ac:dyDescent="0.2">
      <c r="A7" s="23" t="s">
        <v>20</v>
      </c>
      <c r="B7" s="18" t="s">
        <v>21</v>
      </c>
      <c r="C7" s="61"/>
      <c r="D7" s="24">
        <v>388</v>
      </c>
      <c r="E7" s="20">
        <f t="shared" si="0"/>
        <v>0</v>
      </c>
      <c r="F7" s="25"/>
      <c r="G7" s="10"/>
    </row>
    <row r="8" spans="1:7" ht="12" customHeight="1" x14ac:dyDescent="0.2">
      <c r="A8" s="23" t="s">
        <v>22</v>
      </c>
      <c r="B8" s="18" t="s">
        <v>23</v>
      </c>
      <c r="C8" s="61"/>
      <c r="D8" s="22">
        <f>(D7/100)*10</f>
        <v>38.799999999999997</v>
      </c>
      <c r="E8" s="20">
        <f t="shared" si="0"/>
        <v>0</v>
      </c>
      <c r="F8" s="10"/>
      <c r="G8" s="10"/>
    </row>
    <row r="9" spans="1:7" ht="12" customHeight="1" x14ac:dyDescent="0.2">
      <c r="A9" s="21" t="s">
        <v>24</v>
      </c>
      <c r="B9" s="26" t="s">
        <v>25</v>
      </c>
      <c r="C9" s="61"/>
      <c r="D9" s="24">
        <v>128</v>
      </c>
      <c r="E9" s="20">
        <f t="shared" si="0"/>
        <v>0</v>
      </c>
      <c r="F9" s="11"/>
    </row>
    <row r="10" spans="1:7" ht="12" customHeight="1" x14ac:dyDescent="0.2">
      <c r="A10" s="21" t="s">
        <v>26</v>
      </c>
      <c r="B10" s="26" t="s">
        <v>27</v>
      </c>
      <c r="C10" s="61"/>
      <c r="D10" s="22">
        <f>(D9/100)*10</f>
        <v>12.8</v>
      </c>
      <c r="E10" s="20">
        <f t="shared" si="0"/>
        <v>0</v>
      </c>
      <c r="F10" s="11"/>
    </row>
    <row r="11" spans="1:7" ht="12" customHeight="1" x14ac:dyDescent="0.2">
      <c r="A11" s="23" t="s">
        <v>28</v>
      </c>
      <c r="B11" s="26" t="s">
        <v>29</v>
      </c>
      <c r="C11" s="61"/>
      <c r="D11" s="24">
        <v>216</v>
      </c>
      <c r="E11" s="20">
        <f t="shared" si="0"/>
        <v>0</v>
      </c>
      <c r="F11" s="11"/>
    </row>
    <row r="12" spans="1:7" ht="12" customHeight="1" x14ac:dyDescent="0.2">
      <c r="A12" s="23" t="s">
        <v>30</v>
      </c>
      <c r="B12" s="26" t="s">
        <v>31</v>
      </c>
      <c r="C12" s="61"/>
      <c r="D12" s="22">
        <f>(D11/100)*10</f>
        <v>21.6</v>
      </c>
      <c r="E12" s="20">
        <f t="shared" si="0"/>
        <v>0</v>
      </c>
      <c r="F12" s="11"/>
    </row>
    <row r="13" spans="1:7" ht="12" customHeight="1" x14ac:dyDescent="0.2">
      <c r="A13" s="21" t="s">
        <v>32</v>
      </c>
      <c r="B13" s="26" t="s">
        <v>33</v>
      </c>
      <c r="C13" s="61"/>
      <c r="D13" s="24">
        <v>79</v>
      </c>
      <c r="E13" s="20">
        <f t="shared" si="0"/>
        <v>0</v>
      </c>
      <c r="F13" s="11"/>
    </row>
    <row r="14" spans="1:7" ht="12" customHeight="1" x14ac:dyDescent="0.2">
      <c r="A14" s="21" t="s">
        <v>34</v>
      </c>
      <c r="B14" s="26" t="s">
        <v>35</v>
      </c>
      <c r="C14" s="61"/>
      <c r="D14" s="22">
        <f>(D13/100)*10</f>
        <v>7.9</v>
      </c>
      <c r="E14" s="20">
        <f t="shared" si="0"/>
        <v>0</v>
      </c>
      <c r="F14" s="11"/>
    </row>
    <row r="15" spans="1:7" ht="12" customHeight="1" x14ac:dyDescent="0.2">
      <c r="A15" s="21" t="s">
        <v>36</v>
      </c>
      <c r="B15" s="26" t="s">
        <v>37</v>
      </c>
      <c r="C15" s="61"/>
      <c r="D15" s="22">
        <v>20</v>
      </c>
      <c r="E15" s="20">
        <f t="shared" si="0"/>
        <v>0</v>
      </c>
      <c r="F15" s="11"/>
    </row>
    <row r="16" spans="1:7" ht="24.75" customHeight="1" x14ac:dyDescent="0.25">
      <c r="A16" s="27" t="s">
        <v>38</v>
      </c>
      <c r="B16" s="28"/>
      <c r="C16" s="29" t="s">
        <v>9</v>
      </c>
      <c r="D16" s="29" t="s">
        <v>10</v>
      </c>
      <c r="E16" s="30" t="s">
        <v>11</v>
      </c>
      <c r="F16" s="11"/>
    </row>
    <row r="17" spans="1:6" ht="24" customHeight="1" x14ac:dyDescent="0.2">
      <c r="A17" s="31" t="s">
        <v>39</v>
      </c>
      <c r="B17" s="18" t="s">
        <v>40</v>
      </c>
      <c r="C17" s="61"/>
      <c r="D17" s="19">
        <f>D3</f>
        <v>4176</v>
      </c>
      <c r="E17" s="20">
        <f>C17*D17</f>
        <v>0</v>
      </c>
      <c r="F17" s="11"/>
    </row>
    <row r="18" spans="1:6" ht="24" customHeight="1" x14ac:dyDescent="0.2">
      <c r="A18" s="31" t="s">
        <v>41</v>
      </c>
      <c r="B18" s="18" t="s">
        <v>42</v>
      </c>
      <c r="C18" s="61"/>
      <c r="D18" s="19">
        <f>D7</f>
        <v>388</v>
      </c>
      <c r="E18" s="20">
        <f>C18*D18</f>
        <v>0</v>
      </c>
      <c r="F18" s="11"/>
    </row>
    <row r="19" spans="1:6" ht="24" customHeight="1" x14ac:dyDescent="0.2">
      <c r="A19" s="31" t="s">
        <v>43</v>
      </c>
      <c r="B19" s="18" t="s">
        <v>44</v>
      </c>
      <c r="C19" s="61"/>
      <c r="D19" s="19">
        <f>D9</f>
        <v>128</v>
      </c>
      <c r="E19" s="20">
        <f>C19*D19</f>
        <v>0</v>
      </c>
      <c r="F19" s="11"/>
    </row>
    <row r="20" spans="1:6" ht="24" customHeight="1" x14ac:dyDescent="0.2">
      <c r="A20" s="31" t="s">
        <v>45</v>
      </c>
      <c r="B20" s="18" t="s">
        <v>46</v>
      </c>
      <c r="C20" s="61"/>
      <c r="D20" s="19">
        <f>D11</f>
        <v>216</v>
      </c>
      <c r="E20" s="20">
        <f>C20*D20</f>
        <v>0</v>
      </c>
      <c r="F20" s="11"/>
    </row>
    <row r="21" spans="1:6" ht="24" customHeight="1" x14ac:dyDescent="0.2">
      <c r="A21" s="23" t="s">
        <v>47</v>
      </c>
      <c r="B21" s="18" t="s">
        <v>48</v>
      </c>
      <c r="C21" s="61"/>
      <c r="D21" s="19">
        <f>D13</f>
        <v>79</v>
      </c>
      <c r="E21" s="20">
        <f>C21*D21</f>
        <v>0</v>
      </c>
      <c r="F21" s="32"/>
    </row>
    <row r="22" spans="1:6" ht="12" customHeight="1" x14ac:dyDescent="0.25">
      <c r="A22" s="33"/>
      <c r="B22" s="34" t="s">
        <v>49</v>
      </c>
      <c r="C22" s="35"/>
      <c r="D22" s="35"/>
      <c r="E22" s="36"/>
      <c r="F22" s="11"/>
    </row>
    <row r="23" spans="1:6" ht="30" customHeight="1" x14ac:dyDescent="0.2">
      <c r="A23" s="31" t="s">
        <v>50</v>
      </c>
      <c r="B23" s="18" t="s">
        <v>51</v>
      </c>
      <c r="C23" s="61"/>
      <c r="D23" s="19">
        <v>1496</v>
      </c>
      <c r="E23" s="20">
        <f>C23*D23</f>
        <v>0</v>
      </c>
      <c r="F23" s="25"/>
    </row>
    <row r="24" spans="1:6" ht="12" customHeight="1" x14ac:dyDescent="0.2">
      <c r="A24" s="31" t="s">
        <v>52</v>
      </c>
      <c r="B24" s="18" t="s">
        <v>53</v>
      </c>
      <c r="C24" s="61"/>
      <c r="D24" s="19">
        <v>499</v>
      </c>
      <c r="E24" s="20">
        <f>C24*D24</f>
        <v>0</v>
      </c>
      <c r="F24" s="25"/>
    </row>
    <row r="25" spans="1:6" ht="12" customHeight="1" x14ac:dyDescent="0.25">
      <c r="A25" s="33"/>
      <c r="B25" s="34" t="s">
        <v>54</v>
      </c>
      <c r="C25" s="35"/>
      <c r="D25" s="35"/>
      <c r="E25" s="36"/>
      <c r="F25" s="11"/>
    </row>
    <row r="26" spans="1:6" ht="13.5" customHeight="1" x14ac:dyDescent="0.2">
      <c r="A26" s="31" t="s">
        <v>55</v>
      </c>
      <c r="B26" s="18" t="s">
        <v>56</v>
      </c>
      <c r="C26" s="61"/>
      <c r="D26" s="19">
        <v>157</v>
      </c>
      <c r="E26" s="20">
        <f>C26*D26</f>
        <v>0</v>
      </c>
      <c r="F26" s="37"/>
    </row>
    <row r="27" spans="1:6" ht="12" customHeight="1" x14ac:dyDescent="0.2">
      <c r="A27" s="31" t="s">
        <v>57</v>
      </c>
      <c r="B27" s="18" t="s">
        <v>58</v>
      </c>
      <c r="C27" s="61"/>
      <c r="D27" s="19">
        <v>157</v>
      </c>
      <c r="E27" s="20">
        <f t="shared" ref="E27:E52" si="1">C27*D27</f>
        <v>0</v>
      </c>
      <c r="F27" s="37"/>
    </row>
    <row r="28" spans="1:6" ht="12" customHeight="1" x14ac:dyDescent="0.2">
      <c r="A28" s="31" t="s">
        <v>59</v>
      </c>
      <c r="B28" s="18" t="s">
        <v>60</v>
      </c>
      <c r="C28" s="61"/>
      <c r="D28" s="19">
        <v>157</v>
      </c>
      <c r="E28" s="20">
        <f t="shared" si="1"/>
        <v>0</v>
      </c>
      <c r="F28" s="11"/>
    </row>
    <row r="29" spans="1:6" ht="12" customHeight="1" x14ac:dyDescent="0.2">
      <c r="A29" s="21" t="s">
        <v>61</v>
      </c>
      <c r="B29" s="18" t="s">
        <v>62</v>
      </c>
      <c r="C29" s="61"/>
      <c r="D29" s="19">
        <v>157</v>
      </c>
      <c r="E29" s="20">
        <f t="shared" si="1"/>
        <v>0</v>
      </c>
      <c r="F29" s="11"/>
    </row>
    <row r="30" spans="1:6" x14ac:dyDescent="0.2">
      <c r="A30" s="31" t="s">
        <v>63</v>
      </c>
      <c r="B30" s="18" t="s">
        <v>64</v>
      </c>
      <c r="C30" s="61"/>
      <c r="D30" s="19">
        <v>157</v>
      </c>
      <c r="E30" s="20">
        <f t="shared" si="1"/>
        <v>0</v>
      </c>
      <c r="F30" s="25"/>
    </row>
    <row r="31" spans="1:6" x14ac:dyDescent="0.2">
      <c r="A31" s="31" t="s">
        <v>65</v>
      </c>
      <c r="B31" s="18" t="s">
        <v>66</v>
      </c>
      <c r="C31" s="61"/>
      <c r="D31" s="19">
        <v>157</v>
      </c>
      <c r="E31" s="20">
        <f t="shared" si="1"/>
        <v>0</v>
      </c>
      <c r="F31" s="25"/>
    </row>
    <row r="32" spans="1:6" ht="54" customHeight="1" x14ac:dyDescent="0.2">
      <c r="A32" s="31" t="s">
        <v>67</v>
      </c>
      <c r="B32" s="18" t="s">
        <v>106</v>
      </c>
      <c r="C32" s="61"/>
      <c r="D32" s="19">
        <v>26</v>
      </c>
      <c r="E32" s="20">
        <f t="shared" si="1"/>
        <v>0</v>
      </c>
      <c r="F32" s="11"/>
    </row>
    <row r="33" spans="1:6" ht="16.5" x14ac:dyDescent="0.2">
      <c r="A33" s="31" t="s">
        <v>68</v>
      </c>
      <c r="B33" s="18" t="s">
        <v>109</v>
      </c>
      <c r="C33" s="61"/>
      <c r="D33" s="19">
        <v>26</v>
      </c>
      <c r="E33" s="20">
        <f t="shared" si="1"/>
        <v>0</v>
      </c>
      <c r="F33" s="11"/>
    </row>
    <row r="34" spans="1:6" ht="16.5" x14ac:dyDescent="0.2">
      <c r="A34" s="31" t="s">
        <v>70</v>
      </c>
      <c r="B34" s="18" t="s">
        <v>110</v>
      </c>
      <c r="C34" s="61"/>
      <c r="D34" s="19">
        <v>26</v>
      </c>
      <c r="E34" s="20">
        <f t="shared" si="1"/>
        <v>0</v>
      </c>
      <c r="F34" s="11"/>
    </row>
    <row r="35" spans="1:6" ht="16.5" x14ac:dyDescent="0.2">
      <c r="A35" s="31" t="s">
        <v>72</v>
      </c>
      <c r="B35" s="18" t="s">
        <v>111</v>
      </c>
      <c r="C35" s="61"/>
      <c r="D35" s="19">
        <v>26</v>
      </c>
      <c r="E35" s="20">
        <f t="shared" si="1"/>
        <v>0</v>
      </c>
      <c r="F35" s="11"/>
    </row>
    <row r="36" spans="1:6" x14ac:dyDescent="0.2">
      <c r="A36" s="31" t="s">
        <v>74</v>
      </c>
      <c r="B36" s="18" t="s">
        <v>105</v>
      </c>
      <c r="C36" s="61"/>
      <c r="D36" s="19">
        <v>26</v>
      </c>
      <c r="E36" s="20">
        <f t="shared" si="1"/>
        <v>0</v>
      </c>
      <c r="F36" s="11"/>
    </row>
    <row r="37" spans="1:6" ht="16.5" x14ac:dyDescent="0.2">
      <c r="A37" s="31" t="s">
        <v>75</v>
      </c>
      <c r="B37" s="18" t="s">
        <v>112</v>
      </c>
      <c r="C37" s="61"/>
      <c r="D37" s="19">
        <v>26</v>
      </c>
      <c r="E37" s="20">
        <f t="shared" si="1"/>
        <v>0</v>
      </c>
      <c r="F37" s="11"/>
    </row>
    <row r="38" spans="1:6" x14ac:dyDescent="0.2">
      <c r="A38" s="31" t="s">
        <v>76</v>
      </c>
      <c r="B38" s="18" t="s">
        <v>69</v>
      </c>
      <c r="C38" s="61"/>
      <c r="D38" s="19">
        <v>157</v>
      </c>
      <c r="E38" s="20">
        <f t="shared" si="1"/>
        <v>0</v>
      </c>
      <c r="F38" s="11"/>
    </row>
    <row r="39" spans="1:6" s="11" customFormat="1" ht="51" customHeight="1" x14ac:dyDescent="0.2">
      <c r="A39" s="31" t="s">
        <v>78</v>
      </c>
      <c r="B39" s="18" t="s">
        <v>71</v>
      </c>
      <c r="C39" s="61"/>
      <c r="D39" s="19">
        <v>157</v>
      </c>
      <c r="E39" s="20">
        <f t="shared" si="1"/>
        <v>0</v>
      </c>
      <c r="F39" s="38"/>
    </row>
    <row r="40" spans="1:6" s="11" customFormat="1" x14ac:dyDescent="0.2">
      <c r="A40" s="31" t="s">
        <v>80</v>
      </c>
      <c r="B40" s="18" t="s">
        <v>73</v>
      </c>
      <c r="C40" s="61"/>
      <c r="D40" s="19">
        <v>157</v>
      </c>
      <c r="E40" s="20">
        <f t="shared" si="1"/>
        <v>0</v>
      </c>
      <c r="F40" s="38"/>
    </row>
    <row r="41" spans="1:6" s="11" customFormat="1" ht="28.5" x14ac:dyDescent="0.2">
      <c r="A41" s="31" t="s">
        <v>82</v>
      </c>
      <c r="B41" s="18" t="s">
        <v>113</v>
      </c>
      <c r="C41" s="61"/>
      <c r="D41" s="19">
        <v>78</v>
      </c>
      <c r="E41" s="20">
        <f t="shared" si="1"/>
        <v>0</v>
      </c>
      <c r="F41" s="38"/>
    </row>
    <row r="42" spans="1:6" s="11" customFormat="1" ht="28.5" x14ac:dyDescent="0.2">
      <c r="A42" s="31" t="s">
        <v>84</v>
      </c>
      <c r="B42" s="18" t="s">
        <v>114</v>
      </c>
      <c r="C42" s="61"/>
      <c r="D42" s="19">
        <v>78</v>
      </c>
      <c r="E42" s="20">
        <f t="shared" si="1"/>
        <v>0</v>
      </c>
      <c r="F42" s="39"/>
    </row>
    <row r="43" spans="1:6" s="11" customFormat="1" x14ac:dyDescent="0.2">
      <c r="A43" s="31" t="s">
        <v>86</v>
      </c>
      <c r="B43" s="18" t="s">
        <v>77</v>
      </c>
      <c r="C43" s="61"/>
      <c r="D43" s="19">
        <v>157</v>
      </c>
      <c r="E43" s="20">
        <f t="shared" si="1"/>
        <v>0</v>
      </c>
    </row>
    <row r="44" spans="1:6" s="11" customFormat="1" x14ac:dyDescent="0.2">
      <c r="A44" s="31" t="s">
        <v>88</v>
      </c>
      <c r="B44" s="18" t="s">
        <v>79</v>
      </c>
      <c r="C44" s="61"/>
      <c r="D44" s="19">
        <v>157</v>
      </c>
      <c r="E44" s="20">
        <f t="shared" si="1"/>
        <v>0</v>
      </c>
    </row>
    <row r="45" spans="1:6" s="11" customFormat="1" x14ac:dyDescent="0.2">
      <c r="A45" s="31" t="s">
        <v>90</v>
      </c>
      <c r="B45" s="18" t="s">
        <v>81</v>
      </c>
      <c r="C45" s="61"/>
      <c r="D45" s="19">
        <v>157</v>
      </c>
      <c r="E45" s="20">
        <f t="shared" si="1"/>
        <v>0</v>
      </c>
    </row>
    <row r="46" spans="1:6" s="11" customFormat="1" x14ac:dyDescent="0.2">
      <c r="A46" s="31" t="s">
        <v>92</v>
      </c>
      <c r="B46" s="18" t="s">
        <v>83</v>
      </c>
      <c r="C46" s="61"/>
      <c r="D46" s="19">
        <v>157</v>
      </c>
      <c r="E46" s="20">
        <f t="shared" si="1"/>
        <v>0</v>
      </c>
    </row>
    <row r="47" spans="1:6" s="11" customFormat="1" x14ac:dyDescent="0.2">
      <c r="A47" s="31" t="s">
        <v>94</v>
      </c>
      <c r="B47" s="18" t="s">
        <v>85</v>
      </c>
      <c r="C47" s="61"/>
      <c r="D47" s="19">
        <v>157</v>
      </c>
      <c r="E47" s="20">
        <f t="shared" si="1"/>
        <v>0</v>
      </c>
    </row>
    <row r="48" spans="1:6" s="11" customFormat="1" ht="12.75" customHeight="1" x14ac:dyDescent="0.2">
      <c r="A48" s="31" t="s">
        <v>95</v>
      </c>
      <c r="B48" s="18" t="s">
        <v>87</v>
      </c>
      <c r="C48" s="61"/>
      <c r="D48" s="19">
        <v>157</v>
      </c>
      <c r="E48" s="20">
        <f t="shared" si="1"/>
        <v>0</v>
      </c>
    </row>
    <row r="49" spans="1:5" s="11" customFormat="1" x14ac:dyDescent="0.2">
      <c r="A49" s="31" t="s">
        <v>96</v>
      </c>
      <c r="B49" s="18" t="s">
        <v>89</v>
      </c>
      <c r="C49" s="61"/>
      <c r="D49" s="19">
        <v>157</v>
      </c>
      <c r="E49" s="20">
        <f t="shared" si="1"/>
        <v>0</v>
      </c>
    </row>
    <row r="50" spans="1:5" s="11" customFormat="1" x14ac:dyDescent="0.2">
      <c r="A50" s="31" t="s">
        <v>97</v>
      </c>
      <c r="B50" s="18" t="s">
        <v>91</v>
      </c>
      <c r="C50" s="61"/>
      <c r="D50" s="19">
        <v>157</v>
      </c>
      <c r="E50" s="20">
        <f t="shared" si="1"/>
        <v>0</v>
      </c>
    </row>
    <row r="51" spans="1:5" s="11" customFormat="1" x14ac:dyDescent="0.2">
      <c r="A51" s="31" t="s">
        <v>107</v>
      </c>
      <c r="B51" s="18" t="s">
        <v>93</v>
      </c>
      <c r="C51" s="61"/>
      <c r="D51" s="19">
        <v>157</v>
      </c>
      <c r="E51" s="20">
        <f t="shared" si="1"/>
        <v>0</v>
      </c>
    </row>
    <row r="52" spans="1:5" s="11" customFormat="1" ht="29.25" thickBot="1" x14ac:dyDescent="0.25">
      <c r="A52" s="31" t="s">
        <v>108</v>
      </c>
      <c r="B52" s="40" t="s">
        <v>98</v>
      </c>
      <c r="C52" s="62"/>
      <c r="D52" s="19">
        <v>157</v>
      </c>
      <c r="E52" s="41">
        <f t="shared" si="1"/>
        <v>0</v>
      </c>
    </row>
    <row r="53" spans="1:5" s="11" customFormat="1" ht="12.6" customHeight="1" thickBot="1" x14ac:dyDescent="0.25">
      <c r="A53" s="42" t="s">
        <v>99</v>
      </c>
      <c r="B53" s="42"/>
      <c r="C53" s="42"/>
      <c r="D53" s="42"/>
      <c r="E53" s="43">
        <f>SUM(E3:E52)</f>
        <v>0</v>
      </c>
    </row>
    <row r="54" spans="1:5" s="11" customFormat="1" x14ac:dyDescent="0.2">
      <c r="B54" s="44"/>
      <c r="C54" s="44"/>
      <c r="D54" s="44"/>
      <c r="E54" s="44"/>
    </row>
    <row r="55" spans="1:5" s="11" customFormat="1" ht="15" thickBot="1" x14ac:dyDescent="0.25">
      <c r="A55" s="45"/>
      <c r="B55" s="45"/>
      <c r="C55" s="45"/>
      <c r="D55" s="45"/>
      <c r="E55" s="46"/>
    </row>
    <row r="56" spans="1:5" s="11" customFormat="1" ht="19.5" customHeight="1" x14ac:dyDescent="0.2">
      <c r="A56" s="47" t="s">
        <v>100</v>
      </c>
      <c r="B56" s="48"/>
      <c r="C56" s="49"/>
      <c r="D56" s="44"/>
      <c r="E56" s="44"/>
    </row>
    <row r="57" spans="1:5" s="11" customFormat="1" x14ac:dyDescent="0.3">
      <c r="A57" s="50" t="s">
        <v>101</v>
      </c>
      <c r="B57" s="51"/>
      <c r="C57" s="52">
        <f>E53</f>
        <v>0</v>
      </c>
      <c r="D57" s="44"/>
      <c r="E57" s="44"/>
    </row>
    <row r="58" spans="1:5" s="11" customFormat="1" ht="18" x14ac:dyDescent="0.25">
      <c r="A58" s="53" t="s">
        <v>102</v>
      </c>
      <c r="B58" s="53"/>
      <c r="C58" s="54">
        <f>SUM(C57:C57)</f>
        <v>0</v>
      </c>
      <c r="D58" s="44"/>
      <c r="E58" s="44"/>
    </row>
    <row r="59" spans="1:5" s="11" customFormat="1" x14ac:dyDescent="0.3">
      <c r="A59" s="55"/>
      <c r="B59" s="56"/>
      <c r="C59" s="57"/>
      <c r="D59" s="44"/>
      <c r="E59" s="44"/>
    </row>
    <row r="60" spans="1:5" s="11" customFormat="1" x14ac:dyDescent="0.2">
      <c r="B60" s="58" t="s">
        <v>103</v>
      </c>
      <c r="C60" s="44"/>
      <c r="D60" s="44"/>
      <c r="E60" s="44"/>
    </row>
    <row r="61" spans="1:5" s="11" customFormat="1" x14ac:dyDescent="0.2">
      <c r="B61" s="44"/>
      <c r="C61" s="44"/>
      <c r="D61" s="44"/>
      <c r="E61" s="44"/>
    </row>
    <row r="62" spans="1:5" s="11" customFormat="1" ht="93" customHeight="1" x14ac:dyDescent="0.2">
      <c r="A62" s="59" t="s">
        <v>104</v>
      </c>
      <c r="B62" s="59"/>
      <c r="C62" s="59"/>
      <c r="D62" s="59"/>
      <c r="E62" s="59"/>
    </row>
    <row r="63" spans="1:5" s="11" customFormat="1" x14ac:dyDescent="0.2">
      <c r="C63" s="60"/>
    </row>
    <row r="64" spans="1:5" s="11" customFormat="1" x14ac:dyDescent="0.2">
      <c r="C64" s="60"/>
    </row>
    <row r="65" spans="3:3" s="11" customFormat="1" x14ac:dyDescent="0.2">
      <c r="C65" s="60"/>
    </row>
    <row r="66" spans="3:3" s="11" customFormat="1" x14ac:dyDescent="0.2">
      <c r="C66" s="60"/>
    </row>
    <row r="67" spans="3:3" s="11" customFormat="1" x14ac:dyDescent="0.2">
      <c r="C67" s="60"/>
    </row>
    <row r="68" spans="3:3" s="11" customFormat="1" x14ac:dyDescent="0.2">
      <c r="C68" s="60"/>
    </row>
    <row r="69" spans="3:3" s="11" customFormat="1" x14ac:dyDescent="0.2">
      <c r="C69" s="60"/>
    </row>
    <row r="70" spans="3:3" s="11" customFormat="1" x14ac:dyDescent="0.2">
      <c r="C70" s="60"/>
    </row>
    <row r="71" spans="3:3" s="11" customFormat="1" x14ac:dyDescent="0.2">
      <c r="C71" s="60"/>
    </row>
    <row r="72" spans="3:3" s="11" customFormat="1" x14ac:dyDescent="0.2">
      <c r="C72" s="60"/>
    </row>
    <row r="73" spans="3:3" s="11" customFormat="1" x14ac:dyDescent="0.2">
      <c r="C73" s="60"/>
    </row>
    <row r="74" spans="3:3" s="11" customFormat="1" x14ac:dyDescent="0.2">
      <c r="C74" s="60"/>
    </row>
    <row r="75" spans="3:3" s="11" customFormat="1" x14ac:dyDescent="0.2">
      <c r="C75" s="60"/>
    </row>
    <row r="76" spans="3:3" s="11" customFormat="1" x14ac:dyDescent="0.2">
      <c r="C76" s="60"/>
    </row>
    <row r="77" spans="3:3" s="11" customFormat="1" x14ac:dyDescent="0.2">
      <c r="C77" s="60"/>
    </row>
    <row r="78" spans="3:3" s="11" customFormat="1" x14ac:dyDescent="0.2">
      <c r="C78" s="60"/>
    </row>
    <row r="79" spans="3:3" s="11" customFormat="1" x14ac:dyDescent="0.2">
      <c r="C79" s="60"/>
    </row>
    <row r="80" spans="3:3" s="11" customFormat="1" x14ac:dyDescent="0.2">
      <c r="C80" s="60"/>
    </row>
    <row r="81" spans="3:3" s="11" customFormat="1" x14ac:dyDescent="0.2">
      <c r="C81" s="60"/>
    </row>
    <row r="82" spans="3:3" s="11" customFormat="1" x14ac:dyDescent="0.2">
      <c r="C82" s="60"/>
    </row>
    <row r="83" spans="3:3" s="11" customFormat="1" x14ac:dyDescent="0.2">
      <c r="C83" s="60"/>
    </row>
    <row r="84" spans="3:3" s="11" customFormat="1" x14ac:dyDescent="0.2">
      <c r="C84" s="60"/>
    </row>
    <row r="85" spans="3:3" s="11" customFormat="1" x14ac:dyDescent="0.2">
      <c r="C85" s="60"/>
    </row>
    <row r="86" spans="3:3" s="11" customFormat="1" x14ac:dyDescent="0.2">
      <c r="C86" s="60"/>
    </row>
    <row r="87" spans="3:3" s="11" customFormat="1" x14ac:dyDescent="0.2">
      <c r="C87" s="60"/>
    </row>
    <row r="88" spans="3:3" s="11" customFormat="1" x14ac:dyDescent="0.2">
      <c r="C88" s="60"/>
    </row>
    <row r="89" spans="3:3" s="11" customFormat="1" x14ac:dyDescent="0.2">
      <c r="C89" s="60"/>
    </row>
    <row r="90" spans="3:3" s="11" customFormat="1" x14ac:dyDescent="0.2">
      <c r="C90" s="60"/>
    </row>
    <row r="91" spans="3:3" s="11" customFormat="1" x14ac:dyDescent="0.2">
      <c r="C91" s="60"/>
    </row>
    <row r="92" spans="3:3" s="11" customFormat="1" x14ac:dyDescent="0.2">
      <c r="C92" s="60"/>
    </row>
    <row r="93" spans="3:3" s="11" customFormat="1" x14ac:dyDescent="0.2">
      <c r="C93" s="60"/>
    </row>
    <row r="94" spans="3:3" s="11" customFormat="1" x14ac:dyDescent="0.2">
      <c r="C94" s="60"/>
    </row>
    <row r="95" spans="3:3" s="11" customFormat="1" x14ac:dyDescent="0.2">
      <c r="C95" s="60"/>
    </row>
    <row r="96" spans="3:3" s="11" customFormat="1" x14ac:dyDescent="0.2">
      <c r="C96" s="60"/>
    </row>
    <row r="97" spans="3:3" s="11" customFormat="1" x14ac:dyDescent="0.2">
      <c r="C97" s="60"/>
    </row>
    <row r="98" spans="3:3" s="11" customFormat="1" x14ac:dyDescent="0.2">
      <c r="C98" s="60"/>
    </row>
    <row r="99" spans="3:3" s="11" customFormat="1" x14ac:dyDescent="0.2">
      <c r="C99" s="60"/>
    </row>
    <row r="100" spans="3:3" s="11" customFormat="1" x14ac:dyDescent="0.2">
      <c r="C100" s="60"/>
    </row>
    <row r="101" spans="3:3" s="11" customFormat="1" x14ac:dyDescent="0.2">
      <c r="C101" s="60"/>
    </row>
    <row r="102" spans="3:3" s="11" customFormat="1" x14ac:dyDescent="0.2">
      <c r="C102" s="60"/>
    </row>
    <row r="103" spans="3:3" s="11" customFormat="1" x14ac:dyDescent="0.2">
      <c r="C103" s="60"/>
    </row>
    <row r="104" spans="3:3" s="11" customFormat="1" x14ac:dyDescent="0.2">
      <c r="C104" s="60"/>
    </row>
    <row r="105" spans="3:3" s="11" customFormat="1" x14ac:dyDescent="0.2">
      <c r="C105" s="60"/>
    </row>
    <row r="106" spans="3:3" s="11" customFormat="1" x14ac:dyDescent="0.2">
      <c r="C106" s="60"/>
    </row>
    <row r="107" spans="3:3" s="11" customFormat="1" x14ac:dyDescent="0.2">
      <c r="C107" s="60"/>
    </row>
    <row r="108" spans="3:3" s="11" customFormat="1" x14ac:dyDescent="0.2">
      <c r="C108" s="60"/>
    </row>
    <row r="109" spans="3:3" s="11" customFormat="1" x14ac:dyDescent="0.2">
      <c r="C109" s="60"/>
    </row>
    <row r="110" spans="3:3" s="11" customFormat="1" x14ac:dyDescent="0.2">
      <c r="C110" s="60"/>
    </row>
    <row r="111" spans="3:3" s="11" customFormat="1" x14ac:dyDescent="0.2">
      <c r="C111" s="60"/>
    </row>
    <row r="112" spans="3:3" s="11" customFormat="1" x14ac:dyDescent="0.2">
      <c r="C112" s="60"/>
    </row>
    <row r="113" spans="3:3" s="11" customFormat="1" x14ac:dyDescent="0.2">
      <c r="C113" s="60"/>
    </row>
    <row r="114" spans="3:3" s="11" customFormat="1" x14ac:dyDescent="0.2">
      <c r="C114" s="60"/>
    </row>
    <row r="115" spans="3:3" s="11" customFormat="1" x14ac:dyDescent="0.2">
      <c r="C115" s="60"/>
    </row>
    <row r="116" spans="3:3" s="11" customFormat="1" x14ac:dyDescent="0.2">
      <c r="C116" s="60"/>
    </row>
    <row r="117" spans="3:3" s="11" customFormat="1" x14ac:dyDescent="0.2">
      <c r="C117" s="60"/>
    </row>
    <row r="118" spans="3:3" s="11" customFormat="1" x14ac:dyDescent="0.2">
      <c r="C118" s="60"/>
    </row>
    <row r="119" spans="3:3" s="11" customFormat="1" x14ac:dyDescent="0.2">
      <c r="C119" s="60"/>
    </row>
    <row r="120" spans="3:3" s="11" customFormat="1" x14ac:dyDescent="0.2">
      <c r="C120" s="60"/>
    </row>
    <row r="121" spans="3:3" s="11" customFormat="1" x14ac:dyDescent="0.2">
      <c r="C121" s="60"/>
    </row>
    <row r="122" spans="3:3" s="11" customFormat="1" x14ac:dyDescent="0.2">
      <c r="C122" s="60"/>
    </row>
    <row r="123" spans="3:3" s="11" customFormat="1" x14ac:dyDescent="0.2">
      <c r="C123" s="60"/>
    </row>
    <row r="124" spans="3:3" s="11" customFormat="1" x14ac:dyDescent="0.2">
      <c r="C124" s="60"/>
    </row>
    <row r="125" spans="3:3" s="11" customFormat="1" x14ac:dyDescent="0.2">
      <c r="C125" s="60"/>
    </row>
    <row r="126" spans="3:3" s="11" customFormat="1" x14ac:dyDescent="0.2">
      <c r="C126" s="60"/>
    </row>
    <row r="127" spans="3:3" s="11" customFormat="1" x14ac:dyDescent="0.2">
      <c r="C127" s="60"/>
    </row>
    <row r="128" spans="3:3" s="11" customFormat="1" x14ac:dyDescent="0.2">
      <c r="C128" s="60"/>
    </row>
    <row r="129" spans="3:3" s="11" customFormat="1" x14ac:dyDescent="0.2">
      <c r="C129" s="60"/>
    </row>
    <row r="130" spans="3:3" s="11" customFormat="1" x14ac:dyDescent="0.2">
      <c r="C130" s="60"/>
    </row>
    <row r="131" spans="3:3" s="11" customFormat="1" x14ac:dyDescent="0.2">
      <c r="C131" s="60"/>
    </row>
    <row r="132" spans="3:3" s="11" customFormat="1" x14ac:dyDescent="0.2">
      <c r="C132" s="60"/>
    </row>
    <row r="133" spans="3:3" s="11" customFormat="1" x14ac:dyDescent="0.2">
      <c r="C133" s="60"/>
    </row>
    <row r="134" spans="3:3" s="11" customFormat="1" x14ac:dyDescent="0.2">
      <c r="C134" s="60"/>
    </row>
    <row r="135" spans="3:3" s="11" customFormat="1" x14ac:dyDescent="0.2">
      <c r="C135" s="60"/>
    </row>
    <row r="136" spans="3:3" s="11" customFormat="1" x14ac:dyDescent="0.2">
      <c r="C136" s="60"/>
    </row>
    <row r="137" spans="3:3" s="11" customFormat="1" x14ac:dyDescent="0.2">
      <c r="C137" s="60"/>
    </row>
    <row r="138" spans="3:3" s="11" customFormat="1" x14ac:dyDescent="0.2">
      <c r="C138" s="60"/>
    </row>
    <row r="139" spans="3:3" s="11" customFormat="1" x14ac:dyDescent="0.2">
      <c r="C139" s="60"/>
    </row>
    <row r="140" spans="3:3" s="11" customFormat="1" x14ac:dyDescent="0.2">
      <c r="C140" s="60"/>
    </row>
    <row r="141" spans="3:3" s="11" customFormat="1" x14ac:dyDescent="0.2">
      <c r="C141" s="60"/>
    </row>
    <row r="142" spans="3:3" s="11" customFormat="1" x14ac:dyDescent="0.2">
      <c r="C142" s="60"/>
    </row>
    <row r="143" spans="3:3" s="11" customFormat="1" x14ac:dyDescent="0.2">
      <c r="C143" s="60"/>
    </row>
    <row r="144" spans="3:3" s="11" customFormat="1" x14ac:dyDescent="0.2">
      <c r="C144" s="60"/>
    </row>
    <row r="145" spans="3:3" s="11" customFormat="1" x14ac:dyDescent="0.2">
      <c r="C145" s="60"/>
    </row>
    <row r="146" spans="3:3" s="11" customFormat="1" x14ac:dyDescent="0.2">
      <c r="C146" s="60"/>
    </row>
    <row r="147" spans="3:3" s="11" customFormat="1" x14ac:dyDescent="0.2">
      <c r="C147" s="60"/>
    </row>
    <row r="148" spans="3:3" s="11" customFormat="1" x14ac:dyDescent="0.2">
      <c r="C148" s="60"/>
    </row>
    <row r="149" spans="3:3" s="11" customFormat="1" x14ac:dyDescent="0.2">
      <c r="C149" s="60"/>
    </row>
    <row r="150" spans="3:3" s="11" customFormat="1" x14ac:dyDescent="0.2">
      <c r="C150" s="60"/>
    </row>
    <row r="151" spans="3:3" s="11" customFormat="1" x14ac:dyDescent="0.2">
      <c r="C151" s="60"/>
    </row>
    <row r="152" spans="3:3" s="11" customFormat="1" x14ac:dyDescent="0.2">
      <c r="C152" s="60"/>
    </row>
    <row r="153" spans="3:3" s="11" customFormat="1" x14ac:dyDescent="0.2">
      <c r="C153" s="60"/>
    </row>
    <row r="154" spans="3:3" s="11" customFormat="1" x14ac:dyDescent="0.2">
      <c r="C154" s="60"/>
    </row>
    <row r="155" spans="3:3" s="11" customFormat="1" x14ac:dyDescent="0.2">
      <c r="C155" s="60"/>
    </row>
    <row r="156" spans="3:3" s="11" customFormat="1" x14ac:dyDescent="0.2">
      <c r="C156" s="60"/>
    </row>
    <row r="157" spans="3:3" s="11" customFormat="1" x14ac:dyDescent="0.2">
      <c r="C157" s="60"/>
    </row>
    <row r="158" spans="3:3" s="11" customFormat="1" x14ac:dyDescent="0.2">
      <c r="C158" s="60"/>
    </row>
    <row r="159" spans="3:3" s="11" customFormat="1" x14ac:dyDescent="0.2">
      <c r="C159" s="60"/>
    </row>
    <row r="160" spans="3:3" s="11" customFormat="1" x14ac:dyDescent="0.2">
      <c r="C160" s="60"/>
    </row>
    <row r="161" spans="3:3" s="11" customFormat="1" x14ac:dyDescent="0.2">
      <c r="C161" s="60"/>
    </row>
    <row r="162" spans="3:3" s="11" customFormat="1" x14ac:dyDescent="0.2">
      <c r="C162" s="60"/>
    </row>
    <row r="163" spans="3:3" s="11" customFormat="1" x14ac:dyDescent="0.2">
      <c r="C163" s="60"/>
    </row>
    <row r="164" spans="3:3" s="11" customFormat="1" x14ac:dyDescent="0.2">
      <c r="C164" s="60"/>
    </row>
    <row r="165" spans="3:3" s="11" customFormat="1" x14ac:dyDescent="0.2">
      <c r="C165" s="60"/>
    </row>
    <row r="166" spans="3:3" s="11" customFormat="1" x14ac:dyDescent="0.2">
      <c r="C166" s="60"/>
    </row>
    <row r="167" spans="3:3" s="11" customFormat="1" x14ac:dyDescent="0.2">
      <c r="C167" s="60"/>
    </row>
    <row r="168" spans="3:3" s="11" customFormat="1" x14ac:dyDescent="0.2">
      <c r="C168" s="60"/>
    </row>
    <row r="169" spans="3:3" s="11" customFormat="1" x14ac:dyDescent="0.2">
      <c r="C169" s="60"/>
    </row>
    <row r="170" spans="3:3" s="11" customFormat="1" x14ac:dyDescent="0.2">
      <c r="C170" s="60"/>
    </row>
    <row r="171" spans="3:3" s="11" customFormat="1" x14ac:dyDescent="0.2">
      <c r="C171" s="60"/>
    </row>
    <row r="172" spans="3:3" s="11" customFormat="1" x14ac:dyDescent="0.2">
      <c r="C172" s="60"/>
    </row>
    <row r="173" spans="3:3" s="11" customFormat="1" x14ac:dyDescent="0.2">
      <c r="C173" s="60"/>
    </row>
    <row r="174" spans="3:3" s="11" customFormat="1" x14ac:dyDescent="0.2">
      <c r="C174" s="60"/>
    </row>
    <row r="175" spans="3:3" s="11" customFormat="1" x14ac:dyDescent="0.2">
      <c r="C175" s="60"/>
    </row>
    <row r="176" spans="3:3" s="11" customFormat="1" x14ac:dyDescent="0.2">
      <c r="C176" s="60"/>
    </row>
    <row r="177" spans="3:3" s="11" customFormat="1" x14ac:dyDescent="0.2">
      <c r="C177" s="60"/>
    </row>
    <row r="178" spans="3:3" s="11" customFormat="1" x14ac:dyDescent="0.2">
      <c r="C178" s="60"/>
    </row>
    <row r="179" spans="3:3" s="11" customFormat="1" x14ac:dyDescent="0.2">
      <c r="C179" s="60"/>
    </row>
    <row r="180" spans="3:3" s="11" customFormat="1" x14ac:dyDescent="0.2">
      <c r="C180" s="60"/>
    </row>
    <row r="181" spans="3:3" s="11" customFormat="1" x14ac:dyDescent="0.2">
      <c r="C181" s="60"/>
    </row>
    <row r="182" spans="3:3" s="11" customFormat="1" x14ac:dyDescent="0.2">
      <c r="C182" s="60"/>
    </row>
    <row r="183" spans="3:3" s="11" customFormat="1" x14ac:dyDescent="0.2">
      <c r="C183" s="60"/>
    </row>
    <row r="184" spans="3:3" s="11" customFormat="1" x14ac:dyDescent="0.2">
      <c r="C184" s="60"/>
    </row>
    <row r="185" spans="3:3" s="11" customFormat="1" x14ac:dyDescent="0.2">
      <c r="C185" s="60"/>
    </row>
    <row r="186" spans="3:3" s="11" customFormat="1" x14ac:dyDescent="0.2">
      <c r="C186" s="60"/>
    </row>
    <row r="187" spans="3:3" s="11" customFormat="1" x14ac:dyDescent="0.2">
      <c r="C187" s="60"/>
    </row>
    <row r="188" spans="3:3" s="11" customFormat="1" x14ac:dyDescent="0.2">
      <c r="C188" s="60"/>
    </row>
    <row r="189" spans="3:3" s="11" customFormat="1" x14ac:dyDescent="0.2">
      <c r="C189" s="60"/>
    </row>
    <row r="190" spans="3:3" s="11" customFormat="1" x14ac:dyDescent="0.2">
      <c r="C190" s="60"/>
    </row>
    <row r="191" spans="3:3" s="11" customFormat="1" x14ac:dyDescent="0.2">
      <c r="C191" s="60"/>
    </row>
  </sheetData>
  <sheetProtection algorithmName="SHA-512" hashValue="f07pOtcz/YGEgQcfjXntFCcPRyyBJgE5xb8iP31SSbKd/ZpFIVADG25rQukYpIFAcznzT9jltfLpRlD4M5M70A==" saltValue="2o8/H6t7AWjbVC2grMj6nQ==" spinCount="100000" sheet="1" objects="1" scenarios="1"/>
  <mergeCells count="9">
    <mergeCell ref="A62:E62"/>
    <mergeCell ref="A53:D53"/>
    <mergeCell ref="A56:B56"/>
    <mergeCell ref="A57:B57"/>
    <mergeCell ref="C1:E1"/>
    <mergeCell ref="A2:B2"/>
    <mergeCell ref="A16:B16"/>
    <mergeCell ref="F26:F27"/>
    <mergeCell ref="A58:B58"/>
  </mergeCells>
  <phoneticPr fontId="3" type="noConversion"/>
  <pageMargins left="0.70866141732283472" right="0.70866141732283472" top="0.74803149606299213" bottom="0.74803149606299213" header="0.31496062992125984" footer="0.31496062992125984"/>
  <pageSetup paperSize="9" scale="97" fitToHeight="0" orientation="landscape" r:id="rId1"/>
  <headerFooter alignWithMargins="0">
    <oddFooter>&amp;L&amp;"Century Gothic,Standaard"&amp;8&amp;F
Afdrukdatum: &amp;D
&amp;P van &amp;N&amp;R&amp;"Century Gothic,Vet"United Quality&amp;"Century Gothic,Standaard"&amp;8
&amp;"Century Gothic,Cursief""Advies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Jennifer Hakkert</DisplayName>
        <AccountId>25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496C0-43AD-4F6C-B019-DAA3EBA3D5FC}">
  <ds:schemaRefs>
    <ds:schemaRef ds:uri="http://schemas.microsoft.com/office/2006/metadata/properties"/>
    <ds:schemaRef ds:uri="http://schemas.microsoft.com/office/infopath/2007/PartnerControls"/>
    <ds:schemaRef ds:uri="e308aa70-237e-4227-9f92-758b06505c02"/>
    <ds:schemaRef ds:uri="137e47c8-be2a-4638-a3e0-9b964c098797"/>
    <ds:schemaRef ds:uri="40faa72d-7604-4f4d-a488-93cffb7df14f"/>
    <ds:schemaRef ds:uri="962d65e8-ec2e-4f08-b510-02888a857b6e"/>
    <ds:schemaRef ds:uri="b77e2b43-37d4-4532-953b-53983e0992e2"/>
  </ds:schemaRefs>
</ds:datastoreItem>
</file>

<file path=customXml/itemProps2.xml><?xml version="1.0" encoding="utf-8"?>
<ds:datastoreItem xmlns:ds="http://schemas.openxmlformats.org/officeDocument/2006/customXml" ds:itemID="{96A3A920-CA18-4CAA-A47D-0C253CFD3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609FBC-6228-41B8-862B-1424CED214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vt:lpstr>
      <vt:lpstr>Prijsinvulformulier!Afdrukbereik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revision/>
  <dcterms:created xsi:type="dcterms:W3CDTF">2008-02-01T08:20:49Z</dcterms:created>
  <dcterms:modified xsi:type="dcterms:W3CDTF">2022-07-28T12:41:01Z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1010200</vt:r8>
  </property>
  <property fmtid="{D5CDD505-2E9C-101B-9397-08002B2CF9AE}" pid="4" name="MediaServiceImageTags">
    <vt:lpwstr/>
  </property>
  <property fmtid="{D5CDD505-2E9C-101B-9397-08002B2CF9AE}" pid="5" name="MSIP_Label_2a968da3-969b-43f6-be75-5745c0ecbd2c_Enabled">
    <vt:lpwstr>true</vt:lpwstr>
  </property>
  <property fmtid="{D5CDD505-2E9C-101B-9397-08002B2CF9AE}" pid="6" name="MSIP_Label_2a968da3-969b-43f6-be75-5745c0ecbd2c_SetDate">
    <vt:lpwstr>2022-06-27T20:00:19Z</vt:lpwstr>
  </property>
  <property fmtid="{D5CDD505-2E9C-101B-9397-08002B2CF9AE}" pid="7" name="MSIP_Label_2a968da3-969b-43f6-be75-5745c0ecbd2c_Method">
    <vt:lpwstr>Standard</vt:lpwstr>
  </property>
  <property fmtid="{D5CDD505-2E9C-101B-9397-08002B2CF9AE}" pid="8" name="MSIP_Label_2a968da3-969b-43f6-be75-5745c0ecbd2c_Name">
    <vt:lpwstr>Intern</vt:lpwstr>
  </property>
  <property fmtid="{D5CDD505-2E9C-101B-9397-08002B2CF9AE}" pid="9" name="MSIP_Label_2a968da3-969b-43f6-be75-5745c0ecbd2c_SiteId">
    <vt:lpwstr>48a476ee-4ae2-4849-9f5b-7ba5b91cb178</vt:lpwstr>
  </property>
  <property fmtid="{D5CDD505-2E9C-101B-9397-08002B2CF9AE}" pid="10" name="MSIP_Label_2a968da3-969b-43f6-be75-5745c0ecbd2c_ActionId">
    <vt:lpwstr>21480a17-92ee-4884-8c04-bf2c0ceba321</vt:lpwstr>
  </property>
  <property fmtid="{D5CDD505-2E9C-101B-9397-08002B2CF9AE}" pid="11" name="MSIP_Label_2a968da3-969b-43f6-be75-5745c0ecbd2c_ContentBits">
    <vt:lpwstr>0</vt:lpwstr>
  </property>
</Properties>
</file>