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el Dijkstra\Desktop\Seiso\Hubrecht Instituuut\Schoonmaak\Definitief\"/>
    </mc:Choice>
  </mc:AlternateContent>
  <xr:revisionPtr revIDLastSave="0" documentId="13_ncr:1_{928A0A76-0EB8-4A66-B839-B97528EB6F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sisgegevens Werkprogramma" sheetId="1" r:id="rId1"/>
    <sheet name="1.0 kantoor en zitkamer" sheetId="2" r:id="rId2"/>
    <sheet name="1.1 vergaderruimte" sheetId="4" r:id="rId3"/>
    <sheet name="2.0 entrée" sheetId="6" r:id="rId4"/>
    <sheet name="2.1 gang en hal" sheetId="7" r:id="rId5"/>
    <sheet name="2.2 lift" sheetId="8" r:id="rId6"/>
    <sheet name="2.3 trappenhuis" sheetId="9" r:id="rId7"/>
    <sheet name="2.4 kleedruimte" sheetId="10" r:id="rId8"/>
    <sheet name="2.5 opslagrmt &amp; apparatuurkmr" sheetId="11" r:id="rId9"/>
    <sheet name="3.0 laboratorium algemeen" sheetId="12" r:id="rId10"/>
    <sheet name="3.1 laboratorium bijzonder" sheetId="13" r:id="rId11"/>
    <sheet name="3.2 laboratorium RA" sheetId="14" r:id="rId12"/>
    <sheet name="3.3 lyofielruimte" sheetId="15" r:id="rId13"/>
    <sheet name="3.4 mediabereiding" sheetId="17" r:id="rId14"/>
    <sheet name="4.0 toilet" sheetId="18" r:id="rId15"/>
    <sheet name="4.1 douche" sheetId="20" r:id="rId16"/>
    <sheet name="4.2 toilet 2 x daags" sheetId="19" r:id="rId17"/>
    <sheet name="5.0 restaurant" sheetId="21" r:id="rId18"/>
    <sheet name="5.1 pantry en coffeecorner" sheetId="16" r:id="rId19"/>
    <sheet name="6.0 EHBO ruimte" sheetId="23" r:id="rId20"/>
    <sheet name="7.0 dierengebied-knaagdieren" sheetId="24" r:id="rId21"/>
    <sheet name="7.1 dierengebied-wasstraat" sheetId="25" r:id="rId22"/>
    <sheet name="7.2 dierengebied-toilet" sheetId="26" r:id="rId23"/>
    <sheet name="7.3 dierengebied-douche" sheetId="22" r:id="rId24"/>
  </sheets>
  <definedNames>
    <definedName name="_xlnm.Print_Titles" localSheetId="1">'1.0 kantoor en zitkamer'!$1:$9</definedName>
    <definedName name="_xlnm.Print_Titles" localSheetId="2">'1.1 vergaderruimte'!$1:$9</definedName>
    <definedName name="_xlnm.Print_Titles" localSheetId="3">'2.0 entrée'!$1:$9</definedName>
    <definedName name="_xlnm.Print_Titles" localSheetId="4">'2.1 gang en hal'!$1:$9</definedName>
    <definedName name="_xlnm.Print_Titles" localSheetId="12">'3.3 lyofielruimte'!$1:$11</definedName>
    <definedName name="_xlnm.Print_Titles" localSheetId="13">'3.4 mediabereiding'!$1:$11</definedName>
    <definedName name="_xlnm.Print_Titles" localSheetId="15">'4.1 douche'!$1:$9</definedName>
    <definedName name="_xlnm.Print_Titles" localSheetId="16">'4.2 toilet 2 x daags'!$1:$9</definedName>
    <definedName name="_xlnm.Print_Titles" localSheetId="17">'5.0 restaurant'!$1:$9</definedName>
    <definedName name="_xlnm.Print_Titles" localSheetId="18">'5.1 pantry en coffeecorner'!$1:$9</definedName>
    <definedName name="_xlnm.Print_Titles" localSheetId="19">'6.0 EHBO ruimte'!$1:$9</definedName>
    <definedName name="_xlnm.Print_Titles" localSheetId="20">'7.0 dierengebied-knaagdieren'!$1:$11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26" l="1"/>
  <c r="B6" i="26"/>
  <c r="B5" i="26"/>
  <c r="B2" i="26"/>
  <c r="B1" i="26"/>
  <c r="B7" i="25"/>
  <c r="B6" i="25"/>
  <c r="B5" i="25"/>
  <c r="B2" i="25"/>
  <c r="B1" i="25"/>
  <c r="B7" i="24"/>
  <c r="B6" i="24"/>
  <c r="B5" i="24"/>
  <c r="B2" i="24"/>
  <c r="B1" i="24"/>
  <c r="B7" i="23"/>
  <c r="B6" i="23"/>
  <c r="B5" i="23"/>
  <c r="B2" i="23"/>
  <c r="B1" i="23"/>
  <c r="B7" i="22"/>
  <c r="B6" i="22"/>
  <c r="B5" i="22"/>
  <c r="B2" i="22"/>
  <c r="B1" i="22"/>
  <c r="B7" i="21"/>
  <c r="B6" i="21"/>
  <c r="B5" i="21"/>
  <c r="B2" i="21"/>
  <c r="B1" i="21"/>
  <c r="B7" i="20"/>
  <c r="B6" i="20"/>
  <c r="B5" i="20"/>
  <c r="B2" i="20"/>
  <c r="B1" i="20"/>
  <c r="B7" i="19"/>
  <c r="B6" i="19"/>
  <c r="B5" i="19"/>
  <c r="B2" i="19"/>
  <c r="B1" i="19"/>
  <c r="B7" i="18"/>
  <c r="B6" i="18"/>
  <c r="B5" i="18"/>
  <c r="B2" i="18"/>
  <c r="B1" i="18"/>
  <c r="B7" i="17"/>
  <c r="B6" i="17"/>
  <c r="B5" i="17"/>
  <c r="B2" i="17"/>
  <c r="B1" i="17"/>
  <c r="B7" i="16"/>
  <c r="B6" i="16"/>
  <c r="B5" i="16"/>
  <c r="B2" i="16"/>
  <c r="B1" i="16"/>
  <c r="B7" i="14"/>
  <c r="B7" i="15"/>
  <c r="B6" i="15"/>
  <c r="B5" i="15"/>
  <c r="B2" i="15"/>
  <c r="B1" i="15"/>
  <c r="B6" i="14"/>
  <c r="B5" i="14"/>
  <c r="B2" i="14"/>
  <c r="B1" i="14"/>
  <c r="B6" i="13"/>
  <c r="B5" i="13"/>
  <c r="B2" i="13"/>
  <c r="B1" i="13"/>
  <c r="B7" i="12"/>
  <c r="B6" i="12"/>
  <c r="B5" i="12"/>
  <c r="B2" i="12"/>
  <c r="B1" i="12"/>
  <c r="B7" i="11"/>
  <c r="B6" i="11"/>
  <c r="B5" i="11"/>
  <c r="B2" i="11"/>
  <c r="B1" i="11"/>
  <c r="B7" i="10"/>
  <c r="B6" i="10"/>
  <c r="B5" i="10"/>
  <c r="B2" i="10"/>
  <c r="B1" i="10"/>
  <c r="B7" i="9"/>
  <c r="B6" i="9"/>
  <c r="B5" i="9"/>
  <c r="B2" i="9"/>
  <c r="B1" i="9"/>
  <c r="B7" i="8"/>
  <c r="B6" i="8"/>
  <c r="B5" i="8"/>
  <c r="B2" i="8"/>
  <c r="B1" i="8"/>
  <c r="B7" i="7"/>
  <c r="B6" i="7"/>
  <c r="B5" i="7"/>
  <c r="B2" i="7"/>
  <c r="B1" i="7"/>
  <c r="B7" i="6"/>
  <c r="B6" i="6"/>
  <c r="B5" i="6"/>
  <c r="B2" i="6"/>
  <c r="B1" i="6"/>
  <c r="B6" i="4"/>
  <c r="B5" i="4"/>
  <c r="B6" i="2"/>
  <c r="B5" i="2"/>
  <c r="B7" i="4"/>
  <c r="B2" i="4"/>
  <c r="B1" i="4"/>
  <c r="B7" i="2"/>
  <c r="B2" i="2"/>
  <c r="B1" i="2"/>
</calcChain>
</file>

<file path=xl/sharedStrings.xml><?xml version="1.0" encoding="utf-8"?>
<sst xmlns="http://schemas.openxmlformats.org/spreadsheetml/2006/main" count="2653" uniqueCount="249">
  <si>
    <t>opdrachtgever</t>
  </si>
  <si>
    <t>adres</t>
  </si>
  <si>
    <t>plaats</t>
  </si>
  <si>
    <t>Uppsalalaan 8</t>
  </si>
  <si>
    <t>Utrecht</t>
  </si>
  <si>
    <t>omschrijving</t>
  </si>
  <si>
    <t>frequentie</t>
  </si>
  <si>
    <t>bijzonderheden</t>
  </si>
  <si>
    <t>Dagelijks</t>
  </si>
  <si>
    <t>element</t>
  </si>
  <si>
    <t>onderdeel</t>
  </si>
  <si>
    <t>handeling</t>
  </si>
  <si>
    <t>freq</t>
  </si>
  <si>
    <t>afval-/prullenbak</t>
  </si>
  <si>
    <t>ledigen en zonodig plastic zak vervangen</t>
  </si>
  <si>
    <t>2 x per week</t>
  </si>
  <si>
    <t>bijzettafel</t>
  </si>
  <si>
    <t>bovenzijde</t>
  </si>
  <si>
    <t>stof, vlek en vingertast verwijderen</t>
  </si>
  <si>
    <t>bureau/tafel</t>
  </si>
  <si>
    <t>deur/-post</t>
  </si>
  <si>
    <t>geheel</t>
  </si>
  <si>
    <t>kast laag</t>
  </si>
  <si>
    <t>telefoon</t>
  </si>
  <si>
    <t>Wekelijks</t>
  </si>
  <si>
    <t>armatuur/bureaulamp</t>
  </si>
  <si>
    <t>tot reikhoogte</t>
  </si>
  <si>
    <t>brandblusapparatuur</t>
  </si>
  <si>
    <t>kapstok</t>
  </si>
  <si>
    <t>lichtschakelaar/contact</t>
  </si>
  <si>
    <t>plint/kabelgoot</t>
  </si>
  <si>
    <t>rand en richel</t>
  </si>
  <si>
    <t>separatieglas</t>
  </si>
  <si>
    <t>stoel, bank of kruk</t>
  </si>
  <si>
    <t>vensterbank</t>
  </si>
  <si>
    <t>verwarmingselement</t>
  </si>
  <si>
    <t>boven- en voorzijde</t>
  </si>
  <si>
    <t>vloer tapijt/steen ruw</t>
  </si>
  <si>
    <t>stofzuigen en vlekverwijderen</t>
  </si>
  <si>
    <t>plaatselijk</t>
  </si>
  <si>
    <t>vloer lino/pvc/steen vlak</t>
  </si>
  <si>
    <t xml:space="preserve">wissen en vlekverwijderen        </t>
  </si>
  <si>
    <t>Maandelijks</t>
  </si>
  <si>
    <t>buitenzijde</t>
  </si>
  <si>
    <t>nat reinigen</t>
  </si>
  <si>
    <t>kast hoog</t>
  </si>
  <si>
    <t>nat reinigen/stofzuigen</t>
  </si>
  <si>
    <t>ventilatierooster</t>
  </si>
  <si>
    <t>stof vrij maken</t>
  </si>
  <si>
    <t>verticale zijden</t>
  </si>
  <si>
    <t>vloer lino</t>
  </si>
  <si>
    <t>sprayen</t>
  </si>
  <si>
    <t>vloer steen/pvc</t>
  </si>
  <si>
    <t>schrobben</t>
  </si>
  <si>
    <t>Periodiek</t>
  </si>
  <si>
    <t>binnen- en buitenzijde</t>
  </si>
  <si>
    <t xml:space="preserve">nat reinigen </t>
  </si>
  <si>
    <t>programma's</t>
  </si>
  <si>
    <t>nr.</t>
  </si>
  <si>
    <t>categorie</t>
  </si>
  <si>
    <t>1.0</t>
  </si>
  <si>
    <t>administratieve ruimten</t>
  </si>
  <si>
    <t>1.1</t>
  </si>
  <si>
    <t>2.0</t>
  </si>
  <si>
    <t>verkeersruimten</t>
  </si>
  <si>
    <t>entrée</t>
  </si>
  <si>
    <t>2.1</t>
  </si>
  <si>
    <t>2.2</t>
  </si>
  <si>
    <t>2.3</t>
  </si>
  <si>
    <t>3.1</t>
  </si>
  <si>
    <t>werkruimten</t>
  </si>
  <si>
    <t>laboratorium algemeen</t>
  </si>
  <si>
    <t>kantoor en zitkamer</t>
  </si>
  <si>
    <t>vergaderruimte</t>
  </si>
  <si>
    <t>gang en hal</t>
  </si>
  <si>
    <t>lift</t>
  </si>
  <si>
    <t>trappenhuis</t>
  </si>
  <si>
    <t>3.2</t>
  </si>
  <si>
    <t>laboratorium bijzonder (ML1-ML2-BSL2-BSL3)</t>
  </si>
  <si>
    <t>3.3</t>
  </si>
  <si>
    <t>laboratorium radioactiviteit</t>
  </si>
  <si>
    <t>3.4</t>
  </si>
  <si>
    <t>laboratorium lyofielruimte</t>
  </si>
  <si>
    <t>4.0</t>
  </si>
  <si>
    <t>sanitaire ruimten</t>
  </si>
  <si>
    <t>toilet</t>
  </si>
  <si>
    <t>4.1</t>
  </si>
  <si>
    <t>douche</t>
  </si>
  <si>
    <t>4.2</t>
  </si>
  <si>
    <t>toilet 2 x daags</t>
  </si>
  <si>
    <t>5.0</t>
  </si>
  <si>
    <t>restauratieve ruimten</t>
  </si>
  <si>
    <t>restaurant</t>
  </si>
  <si>
    <t>5.1</t>
  </si>
  <si>
    <t>pantry en koffiecorner</t>
  </si>
  <si>
    <t>mediabereiding</t>
  </si>
  <si>
    <t>6.0</t>
  </si>
  <si>
    <t>behandelruimten</t>
  </si>
  <si>
    <t>2.4</t>
  </si>
  <si>
    <t>kleedruimte</t>
  </si>
  <si>
    <t>2.5</t>
  </si>
  <si>
    <t>opslagruimte en apparatuurkamer</t>
  </si>
  <si>
    <t>7.0</t>
  </si>
  <si>
    <t>dierengebied</t>
  </si>
  <si>
    <t>knaagdieren</t>
  </si>
  <si>
    <t>bijzondere programma's</t>
  </si>
  <si>
    <t>7.1</t>
  </si>
  <si>
    <t>wasstraat</t>
  </si>
  <si>
    <t>7.2</t>
  </si>
  <si>
    <t>7.3</t>
  </si>
  <si>
    <t>programmanummer</t>
  </si>
  <si>
    <t>balie</t>
  </si>
  <si>
    <t>balie glas</t>
  </si>
  <si>
    <t>vlek en vingertast verwijderen</t>
  </si>
  <si>
    <t>bedieningspaneel</t>
  </si>
  <si>
    <t xml:space="preserve">wissen en vlekverwijderen   </t>
  </si>
  <si>
    <t>vloer tapijt/steen ruw/inloopmat</t>
  </si>
  <si>
    <t>bordes buiten</t>
  </si>
  <si>
    <t>vegen</t>
  </si>
  <si>
    <t>glasdeur/-post</t>
  </si>
  <si>
    <t>wassen</t>
  </si>
  <si>
    <t>plantenbak</t>
  </si>
  <si>
    <t>verlichtingsarmatuur</t>
  </si>
  <si>
    <t>moppen</t>
  </si>
  <si>
    <t>leuning</t>
  </si>
  <si>
    <t>vloer tapijt /steen ruw</t>
  </si>
  <si>
    <t>spiegel</t>
  </si>
  <si>
    <t>vloer lino/pvc/steen/metaal</t>
  </si>
  <si>
    <t>liftgoot</t>
  </si>
  <si>
    <t>uitzuigen</t>
  </si>
  <si>
    <t>wand afwasbaar</t>
  </si>
  <si>
    <t>deur/-post*</t>
  </si>
  <si>
    <t>stofvrij maken</t>
  </si>
  <si>
    <t>vloer steen/metaal/pvc</t>
  </si>
  <si>
    <t>wand afwasbaar*</t>
  </si>
  <si>
    <t>RVS deur/-posten en wanden nabehandelen met een staal reinigings-/conserveringsmiddel</t>
  </si>
  <si>
    <t>handdoekautomaat</t>
  </si>
  <si>
    <t>handdoek bijvullen/verwisselen</t>
  </si>
  <si>
    <t>planchet</t>
  </si>
  <si>
    <t>wastafel</t>
  </si>
  <si>
    <t>zeepdispenser</t>
  </si>
  <si>
    <t>bijvullen</t>
  </si>
  <si>
    <t>vloer lino/pvc</t>
  </si>
  <si>
    <t>voorzijde</t>
  </si>
  <si>
    <t>tafel</t>
  </si>
  <si>
    <t>3.0</t>
  </si>
  <si>
    <t>aanrecht-keukenblok</t>
  </si>
  <si>
    <t>boven- en verticale zijden</t>
  </si>
  <si>
    <t>alcoholdispenser</t>
  </si>
  <si>
    <t>tafel/bijzettafel</t>
  </si>
  <si>
    <t>vloer hard</t>
  </si>
  <si>
    <t>reinigen</t>
  </si>
  <si>
    <t>vlekverwijderen</t>
  </si>
  <si>
    <t>zuurkast</t>
  </si>
  <si>
    <t xml:space="preserve">reinigen </t>
  </si>
  <si>
    <t>boven reikhoogte</t>
  </si>
  <si>
    <t>reinigen/stofzuigen</t>
  </si>
  <si>
    <t>2 x per week op dinsdag en vrijdag</t>
  </si>
  <si>
    <t>moppen met desinfectans</t>
  </si>
  <si>
    <t>Zie bijgevoegd protocol. Op 1 dag wissen en vlekverwijderen, op de andere dag moppen in combinatie met overige werkzaamheden.</t>
  </si>
  <si>
    <t>Uitvoering werkzaamheden alleen in overleg met stralingsdeskundige!</t>
  </si>
  <si>
    <t>Zie protocol RA-laboratorium.</t>
  </si>
  <si>
    <t xml:space="preserve">wissen   </t>
  </si>
  <si>
    <t>Ruimtenummers  A1.33-A1.35-A1.39-A1.41-A1.43 plus gang</t>
  </si>
  <si>
    <t>Voorafgaand aan het moppen moet er gestofzuigd worden ivm mogelijke glasresten op de vloer</t>
  </si>
  <si>
    <t>C0.40 en C.042</t>
  </si>
  <si>
    <t>ruimtenummers</t>
  </si>
  <si>
    <t>vloer lino/pvc/ steen vlak</t>
  </si>
  <si>
    <t>wissen</t>
  </si>
  <si>
    <t>stofzuigen</t>
  </si>
  <si>
    <t>rand/richel</t>
  </si>
  <si>
    <t>vloer pvc/steen vlak</t>
  </si>
  <si>
    <t>vloer steen vlak</t>
  </si>
  <si>
    <t>ontkalken</t>
  </si>
  <si>
    <t>C0.025-0.27-0.31-0.35-0.35a</t>
  </si>
  <si>
    <t>borstelhouder</t>
  </si>
  <si>
    <t>doorspoelinstallatie</t>
  </si>
  <si>
    <t>schaam- of tussenschot</t>
  </si>
  <si>
    <t>toilet incl. toebehoren</t>
  </si>
  <si>
    <t>toiletrolhouder</t>
  </si>
  <si>
    <t xml:space="preserve">urinoir </t>
  </si>
  <si>
    <t xml:space="preserve">vloer  </t>
  </si>
  <si>
    <t>luchtverfrisser</t>
  </si>
  <si>
    <t>urinoir</t>
  </si>
  <si>
    <t>van toepassing op toiletruimtes in kelder en begane grond Hubrecht (gebouw A en E)</t>
  </si>
  <si>
    <t>douche-installatie</t>
  </si>
  <si>
    <t>stoel/kruk</t>
  </si>
  <si>
    <t>gordijnrails</t>
  </si>
  <si>
    <t>glazen douchewand</t>
  </si>
  <si>
    <t>glazen wand</t>
  </si>
  <si>
    <t xml:space="preserve">plaatselijk </t>
  </si>
  <si>
    <t>vloer hout</t>
  </si>
  <si>
    <t>projectiewand</t>
  </si>
  <si>
    <t>behandelbed</t>
  </si>
  <si>
    <t>EHBO ruimte</t>
  </si>
  <si>
    <t>laboratorium, sluis</t>
  </si>
  <si>
    <t>shureclean</t>
  </si>
  <si>
    <t>sluis</t>
  </si>
  <si>
    <t>speciale doekjes</t>
  </si>
  <si>
    <t>alle (buitenzijde - gangzijde dierenstal)</t>
  </si>
  <si>
    <t>deurklink</t>
  </si>
  <si>
    <t>reinigen en desinfecteren</t>
  </si>
  <si>
    <t>alcohol</t>
  </si>
  <si>
    <t>te gebruiken middelen</t>
  </si>
  <si>
    <t>personensluis</t>
  </si>
  <si>
    <t>schoenrek</t>
  </si>
  <si>
    <t>alle verkeersruimten</t>
  </si>
  <si>
    <t>putjes</t>
  </si>
  <si>
    <t>Virkon S, 1% oplossing</t>
  </si>
  <si>
    <t>alle verkeersruimten en labruimten</t>
  </si>
  <si>
    <t>harde vloeren</t>
  </si>
  <si>
    <t>moppen en desinfecteren</t>
  </si>
  <si>
    <t>laboratorium, sluis en gang</t>
  </si>
  <si>
    <t xml:space="preserve">boven-, voor- en achterzijde </t>
  </si>
  <si>
    <t>laboratorium</t>
  </si>
  <si>
    <t>B.043 - B0.66 rackwasher/dumpstation</t>
  </si>
  <si>
    <t>alle m.u.v. dierkamer</t>
  </si>
  <si>
    <t>ventilatieroosters</t>
  </si>
  <si>
    <t>stofvrij maken (ragen)</t>
  </si>
  <si>
    <t>gangen</t>
  </si>
  <si>
    <t>kasten hoog</t>
  </si>
  <si>
    <t>muren</t>
  </si>
  <si>
    <t>plafonds</t>
  </si>
  <si>
    <t>RVS stootplaten</t>
  </si>
  <si>
    <t xml:space="preserve">RVS reiniger </t>
  </si>
  <si>
    <t>ruimten</t>
  </si>
  <si>
    <t>Zie protocol dierengebied.</t>
  </si>
  <si>
    <t>verkeersruimten B0.41-B0.40-B0.03-B0.01</t>
  </si>
  <si>
    <t>servicegebied B0.04</t>
  </si>
  <si>
    <t>flessenapparaat</t>
  </si>
  <si>
    <t>plaatwerk geheel</t>
  </si>
  <si>
    <t>reinigen en ontkalken</t>
  </si>
  <si>
    <t>servicegebied dierenzijde B0.43</t>
  </si>
  <si>
    <t>rackwasher</t>
  </si>
  <si>
    <t>RVS reiniger</t>
  </si>
  <si>
    <t>Schrobben niet machinaal</t>
  </si>
  <si>
    <t>vloer lino/pvc/steen</t>
  </si>
  <si>
    <t>Separate werkwagen met materialen en middelen. Deze mag het dierengebied NIET verlaten.</t>
  </si>
  <si>
    <t>Gebruik maken van Shureclean reinigingsmiddel - aan te leveren vanuit het  Hubrecht Instituut.</t>
  </si>
  <si>
    <t>De specifiek aangegeven reinigingsmiddelen worden vanuit het Hubrecht Instituut aangeleverd.</t>
  </si>
  <si>
    <t>maandverbandzakjes</t>
  </si>
  <si>
    <t>afvalbakje maanverband</t>
  </si>
  <si>
    <t>maandverband zakjes</t>
  </si>
  <si>
    <t>prullenbak maandverband</t>
  </si>
  <si>
    <t>maandverband zakje</t>
  </si>
  <si>
    <t xml:space="preserve">Schrobben niet machinaal </t>
  </si>
  <si>
    <t>harde vloer</t>
  </si>
  <si>
    <t xml:space="preserve">vloer pvc/lino </t>
  </si>
  <si>
    <t>KNAW, Hubrecht Instituut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</si>
</sst>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ƒ&quot;#,##0_);[Red]\(&quot;ƒ&quot;#,##0\)"/>
    <numFmt numFmtId="165" formatCode="&quot;ƒ&quot;#,##0.00_);[Red]\(&quot;ƒ&quot;#,##0.00\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name val="Geneva"/>
    </font>
    <font>
      <u/>
      <sz val="9"/>
      <color indexed="36"/>
      <name val="Geneva"/>
    </font>
    <font>
      <sz val="10"/>
      <name val="Helv"/>
    </font>
    <font>
      <sz val="10"/>
      <name val="Geneva"/>
    </font>
    <font>
      <sz val="10"/>
      <name val="Courier"/>
      <family val="3"/>
    </font>
    <font>
      <b/>
      <i/>
      <sz val="12"/>
      <name val="Calibri"/>
      <family val="2"/>
    </font>
    <font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8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1" applyFont="1" applyAlignment="1" applyProtection="1">
      <alignment horizontal="left"/>
      <protection hidden="1"/>
    </xf>
    <xf numFmtId="0" fontId="0" fillId="0" borderId="0" xfId="0" applyAlignment="1">
      <alignment horizontal="center"/>
    </xf>
    <xf numFmtId="0" fontId="10" fillId="0" borderId="0" xfId="1" applyFont="1" applyBorder="1" applyProtection="1">
      <protection hidden="1"/>
    </xf>
    <xf numFmtId="0" fontId="10" fillId="0" borderId="0" xfId="1" applyFont="1" applyBorder="1" applyAlignment="1" applyProtection="1">
      <alignment horizontal="center"/>
      <protection hidden="1"/>
    </xf>
    <xf numFmtId="0" fontId="11" fillId="0" borderId="0" xfId="1" applyFont="1" applyAlignment="1" applyProtection="1">
      <alignment horizontal="left"/>
      <protection hidden="1"/>
    </xf>
    <xf numFmtId="0" fontId="12" fillId="0" borderId="0" xfId="1" applyFont="1"/>
    <xf numFmtId="0" fontId="13" fillId="0" borderId="0" xfId="1" applyFont="1" applyProtection="1">
      <protection hidden="1"/>
    </xf>
    <xf numFmtId="0" fontId="10" fillId="0" borderId="1" xfId="1" applyFont="1" applyBorder="1" applyAlignment="1" applyProtection="1">
      <alignment horizontal="center"/>
      <protection hidden="1"/>
    </xf>
    <xf numFmtId="1" fontId="10" fillId="0" borderId="0" xfId="1" applyNumberFormat="1" applyFont="1" applyAlignment="1" applyProtection="1">
      <alignment horizontal="left"/>
      <protection hidden="1"/>
    </xf>
    <xf numFmtId="0" fontId="10" fillId="0" borderId="0" xfId="1" applyFont="1" applyAlignment="1" applyProtection="1">
      <alignment horizontal="center"/>
      <protection hidden="1"/>
    </xf>
    <xf numFmtId="0" fontId="10" fillId="0" borderId="0" xfId="1" applyFont="1" applyFill="1" applyBorder="1" applyProtection="1">
      <protection hidden="1"/>
    </xf>
    <xf numFmtId="0" fontId="15" fillId="0" borderId="0" xfId="1" applyFont="1" applyProtection="1">
      <protection hidden="1"/>
    </xf>
    <xf numFmtId="0" fontId="16" fillId="0" borderId="0" xfId="0" applyFont="1"/>
    <xf numFmtId="0" fontId="15" fillId="0" borderId="0" xfId="1" applyFont="1" applyAlignment="1" applyProtection="1">
      <alignment horizontal="center"/>
      <protection hidden="1"/>
    </xf>
    <xf numFmtId="0" fontId="10" fillId="0" borderId="0" xfId="1" applyFont="1" applyProtection="1"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15" fillId="0" borderId="0" xfId="1" applyFont="1" applyBorder="1" applyAlignment="1" applyProtection="1">
      <alignment horizontal="center"/>
      <protection hidden="1"/>
    </xf>
    <xf numFmtId="0" fontId="15" fillId="0" borderId="3" xfId="1" applyFont="1" applyBorder="1" applyAlignment="1" applyProtection="1">
      <alignment horizontal="center"/>
      <protection hidden="1"/>
    </xf>
    <xf numFmtId="0" fontId="17" fillId="0" borderId="0" xfId="0" applyFont="1"/>
    <xf numFmtId="0" fontId="10" fillId="0" borderId="1" xfId="1" applyFont="1" applyBorder="1" applyAlignment="1" applyProtection="1">
      <alignment horizontal="centerContinuous"/>
      <protection hidden="1"/>
    </xf>
    <xf numFmtId="0" fontId="18" fillId="0" borderId="0" xfId="1" applyFont="1" applyBorder="1" applyProtection="1">
      <protection hidden="1"/>
    </xf>
    <xf numFmtId="0" fontId="18" fillId="0" borderId="0" xfId="1" applyFont="1" applyBorder="1" applyAlignment="1" applyProtection="1">
      <alignment horizontal="center"/>
      <protection hidden="1"/>
    </xf>
    <xf numFmtId="0" fontId="10" fillId="0" borderId="1" xfId="1" applyFont="1" applyFill="1" applyBorder="1" applyAlignment="1" applyProtection="1">
      <alignment horizontal="center"/>
      <protection hidden="1"/>
    </xf>
    <xf numFmtId="0" fontId="1" fillId="0" borderId="0" xfId="0" applyFont="1"/>
    <xf numFmtId="0" fontId="1" fillId="0" borderId="0" xfId="0" applyFont="1" applyAlignment="1">
      <alignment horizontal="center"/>
    </xf>
    <xf numFmtId="0" fontId="19" fillId="0" borderId="0" xfId="1" applyFont="1" applyBorder="1" applyProtection="1">
      <protection hidden="1"/>
    </xf>
    <xf numFmtId="0" fontId="19" fillId="0" borderId="0" xfId="1" applyFont="1" applyBorder="1" applyAlignment="1" applyProtection="1">
      <alignment horizontal="center"/>
      <protection hidden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15" fillId="0" borderId="0" xfId="1" applyFont="1" applyFill="1" applyAlignment="1" applyProtection="1">
      <alignment horizontal="center"/>
      <protection hidden="1"/>
    </xf>
    <xf numFmtId="0" fontId="12" fillId="0" borderId="0" xfId="1" applyFont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9" fillId="0" borderId="0" xfId="1" applyFont="1" applyBorder="1" applyAlignment="1" applyProtection="1">
      <alignment horizontal="left"/>
      <protection hidden="1"/>
    </xf>
    <xf numFmtId="0" fontId="15" fillId="0" borderId="0" xfId="1" applyFont="1" applyBorder="1" applyProtection="1">
      <protection hidden="1"/>
    </xf>
    <xf numFmtId="0" fontId="15" fillId="0" borderId="0" xfId="1" applyFont="1" applyFill="1" applyBorder="1" applyProtection="1">
      <protection hidden="1"/>
    </xf>
    <xf numFmtId="0" fontId="12" fillId="0" borderId="0" xfId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1" fillId="0" borderId="0" xfId="1" applyFont="1" applyBorder="1" applyAlignment="1" applyProtection="1">
      <alignment horizontal="left"/>
      <protection hidden="1"/>
    </xf>
    <xf numFmtId="0" fontId="13" fillId="0" borderId="0" xfId="1" applyFont="1" applyBorder="1" applyProtection="1">
      <protection hidden="1"/>
    </xf>
    <xf numFmtId="0" fontId="12" fillId="0" borderId="1" xfId="1" applyFont="1" applyBorder="1" applyAlignment="1">
      <alignment horizontal="center"/>
    </xf>
    <xf numFmtId="0" fontId="10" fillId="0" borderId="0" xfId="1" applyFont="1" applyBorder="1" applyAlignment="1" applyProtection="1">
      <alignment horizontal="left"/>
      <protection hidden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12" fillId="0" borderId="0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12" fillId="0" borderId="0" xfId="1" applyFont="1" applyFill="1" applyBorder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12" fillId="0" borderId="0" xfId="1" applyFont="1" applyFill="1" applyBorder="1" applyAlignment="1">
      <alignment wrapText="1"/>
    </xf>
    <xf numFmtId="0" fontId="14" fillId="0" borderId="1" xfId="1" applyFont="1" applyFill="1" applyBorder="1" applyAlignment="1">
      <alignment horizontal="center"/>
    </xf>
    <xf numFmtId="0" fontId="19" fillId="0" borderId="0" xfId="1" applyFont="1" applyFill="1" applyBorder="1" applyProtection="1">
      <protection hidden="1"/>
    </xf>
    <xf numFmtId="0" fontId="19" fillId="0" borderId="0" xfId="1" applyFont="1" applyFill="1" applyBorder="1" applyAlignment="1" applyProtection="1">
      <alignment horizontal="center"/>
      <protection hidden="1"/>
    </xf>
    <xf numFmtId="0" fontId="0" fillId="0" borderId="0" xfId="0" applyFill="1"/>
    <xf numFmtId="0" fontId="0" fillId="0" borderId="0" xfId="0" applyFill="1" applyAlignment="1">
      <alignment horizontal="center"/>
    </xf>
    <xf numFmtId="0" fontId="15" fillId="0" borderId="0" xfId="1" applyFont="1" applyFill="1" applyProtection="1">
      <protection hidden="1"/>
    </xf>
    <xf numFmtId="0" fontId="15" fillId="0" borderId="3" xfId="1" applyFont="1" applyFill="1" applyBorder="1" applyAlignment="1" applyProtection="1">
      <alignment horizontal="center"/>
      <protection hidden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8">
    <cellStyle name="Currency [0]_*progr.22 Magazijnen en Arch." xfId="2" xr:uid="{00000000-0005-0000-0000-000000000000}"/>
    <cellStyle name="Currency_*progr.22 Magazijnen en Arch." xfId="3" xr:uid="{00000000-0005-0000-0000-000001000000}"/>
    <cellStyle name="Followed Hyperlink_AFRPPRIJS.xls" xfId="4" xr:uid="{00000000-0005-0000-0000-000002000000}"/>
    <cellStyle name="Normaal_Min SZW-Programma AtirDEF.xls" xfId="5" xr:uid="{00000000-0005-0000-0000-000004000000}"/>
    <cellStyle name="Normal_ KLM-CTR(STA)-Recap.xls" xfId="6" xr:uid="{00000000-0005-0000-0000-000005000000}"/>
    <cellStyle name="Ongedefinieerd" xfId="7" xr:uid="{00000000-0005-0000-0000-000006000000}"/>
    <cellStyle name="Standaard" xfId="0" builtinId="0"/>
    <cellStyle name="Standaard 2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1"/>
  <sheetViews>
    <sheetView tabSelected="1" workbookViewId="0">
      <selection activeCell="G13" sqref="G13"/>
    </sheetView>
  </sheetViews>
  <sheetFormatPr defaultRowHeight="14.4"/>
  <cols>
    <col min="1" max="1" width="16.109375" bestFit="1" customWidth="1"/>
    <col min="2" max="2" width="24.5546875" customWidth="1"/>
    <col min="3" max="3" width="41.5546875" bestFit="1" customWidth="1"/>
  </cols>
  <sheetData>
    <row r="1" spans="1:3" ht="15.6">
      <c r="A1" s="15" t="s">
        <v>0</v>
      </c>
      <c r="B1" t="s">
        <v>248</v>
      </c>
    </row>
    <row r="2" spans="1:3" ht="15.6">
      <c r="A2" s="15" t="s">
        <v>1</v>
      </c>
      <c r="B2" t="s">
        <v>3</v>
      </c>
    </row>
    <row r="3" spans="1:3" ht="15.6">
      <c r="A3" s="15" t="s">
        <v>2</v>
      </c>
      <c r="B3" t="s">
        <v>4</v>
      </c>
    </row>
    <row r="4" spans="1:3" ht="15.6">
      <c r="A4" s="15"/>
    </row>
    <row r="5" spans="1:3" ht="15.6">
      <c r="A5" s="15" t="s">
        <v>57</v>
      </c>
    </row>
    <row r="6" spans="1:3">
      <c r="A6" s="1" t="s">
        <v>58</v>
      </c>
      <c r="B6" s="1" t="s">
        <v>59</v>
      </c>
      <c r="C6" s="1" t="s">
        <v>5</v>
      </c>
    </row>
    <row r="7" spans="1:3">
      <c r="A7" t="s">
        <v>60</v>
      </c>
      <c r="B7" t="s">
        <v>61</v>
      </c>
      <c r="C7" t="s">
        <v>72</v>
      </c>
    </row>
    <row r="8" spans="1:3">
      <c r="A8" t="s">
        <v>62</v>
      </c>
      <c r="B8" t="s">
        <v>61</v>
      </c>
      <c r="C8" t="s">
        <v>73</v>
      </c>
    </row>
    <row r="9" spans="1:3">
      <c r="A9" t="s">
        <v>63</v>
      </c>
      <c r="B9" t="s">
        <v>64</v>
      </c>
      <c r="C9" t="s">
        <v>65</v>
      </c>
    </row>
    <row r="10" spans="1:3">
      <c r="A10" t="s">
        <v>66</v>
      </c>
      <c r="B10" t="s">
        <v>64</v>
      </c>
      <c r="C10" t="s">
        <v>74</v>
      </c>
    </row>
    <row r="11" spans="1:3">
      <c r="A11" t="s">
        <v>67</v>
      </c>
      <c r="B11" t="s">
        <v>64</v>
      </c>
      <c r="C11" t="s">
        <v>75</v>
      </c>
    </row>
    <row r="12" spans="1:3">
      <c r="A12" t="s">
        <v>68</v>
      </c>
      <c r="B12" t="s">
        <v>64</v>
      </c>
      <c r="C12" t="s">
        <v>76</v>
      </c>
    </row>
    <row r="13" spans="1:3">
      <c r="A13" t="s">
        <v>98</v>
      </c>
      <c r="B13" t="s">
        <v>64</v>
      </c>
      <c r="C13" t="s">
        <v>99</v>
      </c>
    </row>
    <row r="14" spans="1:3">
      <c r="A14" t="s">
        <v>100</v>
      </c>
      <c r="B14" t="s">
        <v>64</v>
      </c>
      <c r="C14" t="s">
        <v>101</v>
      </c>
    </row>
    <row r="15" spans="1:3">
      <c r="A15" t="s">
        <v>145</v>
      </c>
      <c r="B15" t="s">
        <v>70</v>
      </c>
      <c r="C15" t="s">
        <v>71</v>
      </c>
    </row>
    <row r="16" spans="1:3">
      <c r="A16" t="s">
        <v>69</v>
      </c>
      <c r="B16" t="s">
        <v>70</v>
      </c>
      <c r="C16" t="s">
        <v>78</v>
      </c>
    </row>
    <row r="17" spans="1:3">
      <c r="A17" t="s">
        <v>77</v>
      </c>
      <c r="B17" t="s">
        <v>70</v>
      </c>
      <c r="C17" t="s">
        <v>80</v>
      </c>
    </row>
    <row r="18" spans="1:3">
      <c r="A18" t="s">
        <v>79</v>
      </c>
      <c r="B18" t="s">
        <v>70</v>
      </c>
      <c r="C18" t="s">
        <v>82</v>
      </c>
    </row>
    <row r="19" spans="1:3">
      <c r="A19" t="s">
        <v>81</v>
      </c>
      <c r="B19" t="s">
        <v>70</v>
      </c>
      <c r="C19" t="s">
        <v>95</v>
      </c>
    </row>
    <row r="20" spans="1:3">
      <c r="A20" t="s">
        <v>83</v>
      </c>
      <c r="B20" t="s">
        <v>84</v>
      </c>
      <c r="C20" t="s">
        <v>85</v>
      </c>
    </row>
    <row r="21" spans="1:3">
      <c r="A21" t="s">
        <v>86</v>
      </c>
      <c r="B21" t="s">
        <v>84</v>
      </c>
      <c r="C21" t="s">
        <v>87</v>
      </c>
    </row>
    <row r="22" spans="1:3">
      <c r="A22" t="s">
        <v>88</v>
      </c>
      <c r="B22" t="s">
        <v>84</v>
      </c>
      <c r="C22" t="s">
        <v>89</v>
      </c>
    </row>
    <row r="23" spans="1:3">
      <c r="A23" t="s">
        <v>90</v>
      </c>
      <c r="B23" t="s">
        <v>91</v>
      </c>
      <c r="C23" t="s">
        <v>92</v>
      </c>
    </row>
    <row r="24" spans="1:3">
      <c r="A24" t="s">
        <v>93</v>
      </c>
      <c r="B24" t="s">
        <v>91</v>
      </c>
      <c r="C24" t="s">
        <v>94</v>
      </c>
    </row>
    <row r="25" spans="1:3">
      <c r="A25" t="s">
        <v>96</v>
      </c>
      <c r="B25" t="s">
        <v>97</v>
      </c>
      <c r="C25" t="s">
        <v>194</v>
      </c>
    </row>
    <row r="26" spans="1:3">
      <c r="A26" s="1" t="s">
        <v>105</v>
      </c>
    </row>
    <row r="27" spans="1:3">
      <c r="A27" s="1" t="s">
        <v>58</v>
      </c>
      <c r="B27" s="1" t="s">
        <v>59</v>
      </c>
      <c r="C27" s="1" t="s">
        <v>5</v>
      </c>
    </row>
    <row r="28" spans="1:3">
      <c r="A28" t="s">
        <v>102</v>
      </c>
      <c r="B28" t="s">
        <v>103</v>
      </c>
      <c r="C28" t="s">
        <v>104</v>
      </c>
    </row>
    <row r="29" spans="1:3">
      <c r="A29" t="s">
        <v>106</v>
      </c>
      <c r="B29" t="s">
        <v>103</v>
      </c>
      <c r="C29" t="s">
        <v>107</v>
      </c>
    </row>
    <row r="30" spans="1:3">
      <c r="A30" t="s">
        <v>108</v>
      </c>
      <c r="B30" t="s">
        <v>103</v>
      </c>
      <c r="C30" t="s">
        <v>85</v>
      </c>
    </row>
    <row r="31" spans="1:3">
      <c r="A31" t="s">
        <v>109</v>
      </c>
      <c r="B31" t="s">
        <v>103</v>
      </c>
      <c r="C31" t="s">
        <v>87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0"/>
  <sheetViews>
    <sheetView workbookViewId="0">
      <selection activeCell="C45" sqref="C45"/>
    </sheetView>
  </sheetViews>
  <sheetFormatPr defaultRowHeight="14.4"/>
  <cols>
    <col min="1" max="1" width="24.6640625" bestFit="1" customWidth="1"/>
    <col min="2" max="2" width="22" customWidth="1"/>
    <col min="3" max="3" width="40.6640625" bestFit="1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60</v>
      </c>
    </row>
    <row r="5" spans="1:4">
      <c r="A5" s="1" t="s">
        <v>59</v>
      </c>
      <c r="B5" s="2" t="str">
        <f>VLOOKUP(B4,'Basisgegevens Werkprogramma'!$A$7:$C$31,2,FALSE)</f>
        <v>administratieve ruimten</v>
      </c>
    </row>
    <row r="6" spans="1:4">
      <c r="A6" s="1" t="s">
        <v>5</v>
      </c>
      <c r="B6" s="2" t="str">
        <f>VLOOKUP(B4,'Basisgegevens Werkprogramma'!A7:C31,3,FALSE)</f>
        <v>kantoor en zitkamer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8">
        <v>255</v>
      </c>
    </row>
    <row r="13" spans="1:4">
      <c r="A13" s="5"/>
      <c r="B13" s="5"/>
      <c r="C13" s="5"/>
      <c r="D13" s="6"/>
    </row>
    <row r="14" spans="1:4" ht="15.6">
      <c r="A14" s="3" t="s">
        <v>15</v>
      </c>
      <c r="B14" s="8"/>
      <c r="C14" s="8"/>
      <c r="D14" s="8"/>
    </row>
    <row r="15" spans="1:4">
      <c r="A15" s="14" t="s">
        <v>9</v>
      </c>
      <c r="B15" s="14" t="s">
        <v>10</v>
      </c>
      <c r="C15" s="14" t="s">
        <v>11</v>
      </c>
      <c r="D15" s="20" t="s">
        <v>12</v>
      </c>
    </row>
    <row r="16" spans="1:4">
      <c r="A16" s="5" t="s">
        <v>16</v>
      </c>
      <c r="B16" s="5" t="s">
        <v>17</v>
      </c>
      <c r="C16" s="5" t="s">
        <v>18</v>
      </c>
      <c r="D16" s="10">
        <v>104</v>
      </c>
    </row>
    <row r="17" spans="1:4">
      <c r="A17" s="5" t="s">
        <v>19</v>
      </c>
      <c r="B17" s="5" t="s">
        <v>17</v>
      </c>
      <c r="C17" s="5" t="s">
        <v>18</v>
      </c>
      <c r="D17" s="10">
        <v>104</v>
      </c>
    </row>
    <row r="18" spans="1:4">
      <c r="A18" s="5" t="s">
        <v>20</v>
      </c>
      <c r="B18" s="5" t="s">
        <v>21</v>
      </c>
      <c r="C18" s="5" t="s">
        <v>18</v>
      </c>
      <c r="D18" s="10">
        <v>104</v>
      </c>
    </row>
    <row r="19" spans="1:4">
      <c r="A19" s="5" t="s">
        <v>22</v>
      </c>
      <c r="B19" s="5" t="s">
        <v>17</v>
      </c>
      <c r="C19" s="5" t="s">
        <v>18</v>
      </c>
      <c r="D19" s="10">
        <v>104</v>
      </c>
    </row>
    <row r="20" spans="1:4">
      <c r="A20" s="5" t="s">
        <v>23</v>
      </c>
      <c r="B20" s="5" t="s">
        <v>21</v>
      </c>
      <c r="C20" s="5" t="s">
        <v>18</v>
      </c>
      <c r="D20" s="10">
        <v>104</v>
      </c>
    </row>
    <row r="21" spans="1:4">
      <c r="A21" s="5"/>
      <c r="B21" s="5"/>
      <c r="C21" s="5"/>
      <c r="D21" s="6"/>
    </row>
    <row r="22" spans="1:4" ht="15.6">
      <c r="A22" s="3" t="s">
        <v>24</v>
      </c>
      <c r="B22" s="8"/>
      <c r="C22" s="11"/>
      <c r="D22" s="12"/>
    </row>
    <row r="23" spans="1:4">
      <c r="A23" s="14" t="s">
        <v>9</v>
      </c>
      <c r="B23" s="14" t="s">
        <v>10</v>
      </c>
      <c r="C23" s="14" t="s">
        <v>11</v>
      </c>
      <c r="D23" s="20" t="s">
        <v>12</v>
      </c>
    </row>
    <row r="24" spans="1:4">
      <c r="A24" s="5" t="s">
        <v>25</v>
      </c>
      <c r="B24" s="5" t="s">
        <v>26</v>
      </c>
      <c r="C24" s="5" t="s">
        <v>18</v>
      </c>
      <c r="D24" s="10">
        <v>52</v>
      </c>
    </row>
    <row r="25" spans="1:4">
      <c r="A25" s="5" t="s">
        <v>27</v>
      </c>
      <c r="B25" s="5" t="s">
        <v>21</v>
      </c>
      <c r="C25" s="5" t="s">
        <v>18</v>
      </c>
      <c r="D25" s="10">
        <v>52</v>
      </c>
    </row>
    <row r="26" spans="1:4">
      <c r="A26" s="5" t="s">
        <v>28</v>
      </c>
      <c r="B26" s="5" t="s">
        <v>21</v>
      </c>
      <c r="C26" s="5" t="s">
        <v>18</v>
      </c>
      <c r="D26" s="10">
        <v>52</v>
      </c>
    </row>
    <row r="27" spans="1:4">
      <c r="A27" s="5" t="s">
        <v>29</v>
      </c>
      <c r="B27" s="5" t="s">
        <v>21</v>
      </c>
      <c r="C27" s="5" t="s">
        <v>18</v>
      </c>
      <c r="D27" s="10">
        <v>52</v>
      </c>
    </row>
    <row r="28" spans="1:4">
      <c r="A28" s="5" t="s">
        <v>30</v>
      </c>
      <c r="B28" s="5" t="s">
        <v>21</v>
      </c>
      <c r="C28" s="5" t="s">
        <v>18</v>
      </c>
      <c r="D28" s="10">
        <v>52</v>
      </c>
    </row>
    <row r="29" spans="1:4">
      <c r="A29" s="5" t="s">
        <v>31</v>
      </c>
      <c r="B29" s="5" t="s">
        <v>26</v>
      </c>
      <c r="C29" s="5" t="s">
        <v>18</v>
      </c>
      <c r="D29" s="10">
        <v>52</v>
      </c>
    </row>
    <row r="30" spans="1:4">
      <c r="A30" s="5" t="s">
        <v>32</v>
      </c>
      <c r="B30" s="5" t="s">
        <v>26</v>
      </c>
      <c r="C30" s="5" t="s">
        <v>18</v>
      </c>
      <c r="D30" s="10">
        <v>52</v>
      </c>
    </row>
    <row r="31" spans="1:4">
      <c r="A31" s="5" t="s">
        <v>33</v>
      </c>
      <c r="B31" s="5" t="s">
        <v>21</v>
      </c>
      <c r="C31" s="5" t="s">
        <v>18</v>
      </c>
      <c r="D31" s="10">
        <v>52</v>
      </c>
    </row>
    <row r="32" spans="1:4">
      <c r="A32" s="5" t="s">
        <v>34</v>
      </c>
      <c r="B32" s="5" t="s">
        <v>21</v>
      </c>
      <c r="C32" s="5" t="s">
        <v>18</v>
      </c>
      <c r="D32" s="10">
        <v>52</v>
      </c>
    </row>
    <row r="33" spans="1:4">
      <c r="A33" s="5" t="s">
        <v>35</v>
      </c>
      <c r="B33" s="5" t="s">
        <v>36</v>
      </c>
      <c r="C33" s="5" t="s">
        <v>18</v>
      </c>
      <c r="D33" s="10">
        <v>52</v>
      </c>
    </row>
    <row r="34" spans="1:4">
      <c r="A34" s="5" t="s">
        <v>37</v>
      </c>
      <c r="B34" s="5" t="s">
        <v>21</v>
      </c>
      <c r="C34" s="5" t="s">
        <v>38</v>
      </c>
      <c r="D34" s="10">
        <v>52</v>
      </c>
    </row>
    <row r="35" spans="1:4">
      <c r="A35" s="5" t="s">
        <v>37</v>
      </c>
      <c r="B35" s="5" t="s">
        <v>39</v>
      </c>
      <c r="C35" s="5" t="s">
        <v>38</v>
      </c>
      <c r="D35" s="10">
        <v>52</v>
      </c>
    </row>
    <row r="36" spans="1:4">
      <c r="A36" s="5" t="s">
        <v>40</v>
      </c>
      <c r="B36" s="5" t="s">
        <v>21</v>
      </c>
      <c r="C36" s="5" t="s">
        <v>41</v>
      </c>
      <c r="D36" s="10">
        <v>52</v>
      </c>
    </row>
    <row r="37" spans="1:4">
      <c r="A37" s="5" t="s">
        <v>40</v>
      </c>
      <c r="B37" s="5" t="s">
        <v>21</v>
      </c>
      <c r="C37" s="5" t="s">
        <v>38</v>
      </c>
      <c r="D37" s="10">
        <v>52</v>
      </c>
    </row>
    <row r="38" spans="1:4">
      <c r="A38" s="5"/>
      <c r="B38" s="5"/>
      <c r="C38" s="5"/>
      <c r="D38" s="6"/>
    </row>
    <row r="39" spans="1:4" ht="15.6">
      <c r="A39" s="7" t="s">
        <v>42</v>
      </c>
      <c r="B39" s="8"/>
      <c r="C39" s="8"/>
      <c r="D39" s="12"/>
    </row>
    <row r="40" spans="1:4">
      <c r="A40" s="14" t="s">
        <v>9</v>
      </c>
      <c r="B40" s="14" t="s">
        <v>10</v>
      </c>
      <c r="C40" s="14" t="s">
        <v>11</v>
      </c>
      <c r="D40" s="20" t="s">
        <v>12</v>
      </c>
    </row>
    <row r="41" spans="1:4">
      <c r="A41" s="5" t="s">
        <v>13</v>
      </c>
      <c r="B41" s="5" t="s">
        <v>43</v>
      </c>
      <c r="C41" s="5" t="s">
        <v>18</v>
      </c>
      <c r="D41" s="10">
        <v>12</v>
      </c>
    </row>
    <row r="42" spans="1:4">
      <c r="A42" s="5" t="s">
        <v>20</v>
      </c>
      <c r="B42" s="5" t="s">
        <v>21</v>
      </c>
      <c r="C42" s="5" t="s">
        <v>44</v>
      </c>
      <c r="D42" s="10">
        <v>12</v>
      </c>
    </row>
    <row r="43" spans="1:4">
      <c r="A43" s="5" t="s">
        <v>45</v>
      </c>
      <c r="B43" s="5" t="s">
        <v>17</v>
      </c>
      <c r="C43" s="5" t="s">
        <v>18</v>
      </c>
      <c r="D43" s="10">
        <v>12</v>
      </c>
    </row>
    <row r="44" spans="1:4">
      <c r="A44" s="13" t="s">
        <v>33</v>
      </c>
      <c r="B44" s="13" t="s">
        <v>21</v>
      </c>
      <c r="C44" s="13" t="s">
        <v>46</v>
      </c>
      <c r="D44" s="10">
        <v>12</v>
      </c>
    </row>
    <row r="45" spans="1:4">
      <c r="A45" s="5" t="s">
        <v>47</v>
      </c>
      <c r="B45" s="5" t="s">
        <v>43</v>
      </c>
      <c r="C45" s="5" t="s">
        <v>48</v>
      </c>
      <c r="D45" s="10">
        <v>12</v>
      </c>
    </row>
    <row r="46" spans="1:4">
      <c r="A46" s="5" t="s">
        <v>19</v>
      </c>
      <c r="B46" s="5" t="s">
        <v>49</v>
      </c>
      <c r="C46" s="5" t="s">
        <v>18</v>
      </c>
      <c r="D46" s="10">
        <v>12</v>
      </c>
    </row>
    <row r="47" spans="1:4">
      <c r="A47" s="5" t="s">
        <v>22</v>
      </c>
      <c r="B47" s="5" t="s">
        <v>49</v>
      </c>
      <c r="C47" s="5" t="s">
        <v>18</v>
      </c>
      <c r="D47" s="10">
        <v>12</v>
      </c>
    </row>
    <row r="48" spans="1:4">
      <c r="A48" s="5" t="s">
        <v>45</v>
      </c>
      <c r="B48" s="5" t="s">
        <v>49</v>
      </c>
      <c r="C48" s="5" t="s">
        <v>18</v>
      </c>
      <c r="D48" s="10">
        <v>12</v>
      </c>
    </row>
    <row r="49" spans="1:4">
      <c r="A49" s="5" t="s">
        <v>50</v>
      </c>
      <c r="B49" s="5" t="s">
        <v>21</v>
      </c>
      <c r="C49" s="5" t="s">
        <v>51</v>
      </c>
      <c r="D49" s="10">
        <v>12</v>
      </c>
    </row>
    <row r="50" spans="1:4">
      <c r="A50" s="5" t="s">
        <v>52</v>
      </c>
      <c r="B50" s="5" t="s">
        <v>21</v>
      </c>
      <c r="C50" s="5" t="s">
        <v>53</v>
      </c>
      <c r="D50" s="10">
        <v>12</v>
      </c>
    </row>
    <row r="51" spans="1:4">
      <c r="A51" s="5"/>
      <c r="B51" s="5"/>
      <c r="C51" s="5"/>
      <c r="D51" s="6"/>
    </row>
    <row r="52" spans="1:4" ht="15.6">
      <c r="A52" s="7" t="s">
        <v>54</v>
      </c>
      <c r="B52" s="8"/>
      <c r="C52" s="8"/>
      <c r="D52" s="12"/>
    </row>
    <row r="53" spans="1:4">
      <c r="A53" s="14" t="s">
        <v>9</v>
      </c>
      <c r="B53" s="14" t="s">
        <v>10</v>
      </c>
      <c r="C53" s="14" t="s">
        <v>11</v>
      </c>
      <c r="D53" s="20" t="s">
        <v>12</v>
      </c>
    </row>
    <row r="54" spans="1:4">
      <c r="A54" s="13" t="s">
        <v>13</v>
      </c>
      <c r="B54" s="13" t="s">
        <v>55</v>
      </c>
      <c r="C54" s="13" t="s">
        <v>44</v>
      </c>
      <c r="D54" s="10">
        <v>2</v>
      </c>
    </row>
    <row r="55" spans="1:4">
      <c r="A55" s="5" t="s">
        <v>16</v>
      </c>
      <c r="B55" s="5" t="s">
        <v>21</v>
      </c>
      <c r="C55" s="5" t="s">
        <v>44</v>
      </c>
      <c r="D55" s="10">
        <v>2</v>
      </c>
    </row>
    <row r="56" spans="1:4">
      <c r="A56" s="5" t="s">
        <v>19</v>
      </c>
      <c r="B56" s="5" t="s">
        <v>21</v>
      </c>
      <c r="C56" s="5" t="s">
        <v>56</v>
      </c>
      <c r="D56" s="10">
        <v>2</v>
      </c>
    </row>
    <row r="57" spans="1:4">
      <c r="A57" s="5" t="s">
        <v>28</v>
      </c>
      <c r="B57" s="5" t="s">
        <v>21</v>
      </c>
      <c r="C57" s="5" t="s">
        <v>44</v>
      </c>
      <c r="D57" s="10">
        <v>2</v>
      </c>
    </row>
    <row r="58" spans="1:4">
      <c r="A58" s="5" t="s">
        <v>45</v>
      </c>
      <c r="B58" s="5" t="s">
        <v>43</v>
      </c>
      <c r="C58" s="5" t="s">
        <v>56</v>
      </c>
      <c r="D58" s="10">
        <v>2</v>
      </c>
    </row>
    <row r="59" spans="1:4">
      <c r="A59" s="5" t="s">
        <v>22</v>
      </c>
      <c r="B59" s="5" t="s">
        <v>43</v>
      </c>
      <c r="C59" s="5" t="s">
        <v>56</v>
      </c>
      <c r="D59" s="10">
        <v>2</v>
      </c>
    </row>
    <row r="60" spans="1:4">
      <c r="A60" s="5" t="s">
        <v>35</v>
      </c>
      <c r="B60" s="5" t="s">
        <v>21</v>
      </c>
      <c r="C60" s="5" t="s">
        <v>56</v>
      </c>
      <c r="D60" s="10">
        <v>2</v>
      </c>
    </row>
  </sheetData>
  <pageMargins left="0.59055118110236227" right="0.31496062992125984" top="0.74803149606299213" bottom="0.74803149606299213" header="0.31496062992125984" footer="0.31496062992125984"/>
  <pageSetup paperSize="9" scale="97" fitToHeight="0" orientation="portrait" r:id="rId1"/>
  <rowBreaks count="1" manualBreakCount="1"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7"/>
  <sheetViews>
    <sheetView topLeftCell="A46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62</v>
      </c>
    </row>
    <row r="5" spans="1:4">
      <c r="A5" s="1" t="s">
        <v>59</v>
      </c>
      <c r="B5" s="2" t="str">
        <f>VLOOKUP(B4,'Basisgegevens Werkprogramma'!$A$7:$C$31,2,FALSE)</f>
        <v>administratieve ruimten</v>
      </c>
    </row>
    <row r="6" spans="1:4">
      <c r="A6" s="1" t="s">
        <v>5</v>
      </c>
      <c r="B6" s="2" t="str">
        <f>VLOOKUP(B4,'Basisgegevens Werkprogramma'!A7:C31,3,FALSE)</f>
        <v>vergaderruimte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16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16</v>
      </c>
      <c r="B13" s="5" t="s">
        <v>17</v>
      </c>
      <c r="C13" s="5" t="s">
        <v>18</v>
      </c>
      <c r="D13" s="10">
        <v>255</v>
      </c>
    </row>
    <row r="14" spans="1:4">
      <c r="A14" s="5" t="s">
        <v>19</v>
      </c>
      <c r="B14" s="5" t="s">
        <v>17</v>
      </c>
      <c r="C14" s="5" t="s">
        <v>18</v>
      </c>
      <c r="D14" s="10">
        <v>255</v>
      </c>
    </row>
    <row r="15" spans="1:4">
      <c r="A15" s="5" t="s">
        <v>20</v>
      </c>
      <c r="B15" s="5" t="s">
        <v>21</v>
      </c>
      <c r="C15" s="5" t="s">
        <v>18</v>
      </c>
      <c r="D15" s="10">
        <v>255</v>
      </c>
    </row>
    <row r="16" spans="1:4">
      <c r="A16" s="5" t="s">
        <v>22</v>
      </c>
      <c r="B16" s="5" t="s">
        <v>17</v>
      </c>
      <c r="C16" s="5" t="s">
        <v>18</v>
      </c>
      <c r="D16" s="10">
        <v>255</v>
      </c>
    </row>
    <row r="17" spans="1:4">
      <c r="A17" s="5" t="s">
        <v>23</v>
      </c>
      <c r="B17" s="5" t="s">
        <v>21</v>
      </c>
      <c r="C17" s="5" t="s">
        <v>18</v>
      </c>
      <c r="D17" s="10">
        <v>255</v>
      </c>
    </row>
    <row r="18" spans="1:4">
      <c r="A18" s="5" t="s">
        <v>37</v>
      </c>
      <c r="B18" s="5" t="s">
        <v>39</v>
      </c>
      <c r="C18" s="5" t="s">
        <v>38</v>
      </c>
      <c r="D18" s="10">
        <v>204</v>
      </c>
    </row>
    <row r="19" spans="1:4">
      <c r="A19" s="5" t="s">
        <v>40</v>
      </c>
      <c r="B19" s="5" t="s">
        <v>21</v>
      </c>
      <c r="C19" s="5" t="s">
        <v>41</v>
      </c>
      <c r="D19" s="10">
        <v>204</v>
      </c>
    </row>
    <row r="20" spans="1:4">
      <c r="A20" s="5"/>
      <c r="B20" s="5"/>
      <c r="C20" s="5"/>
      <c r="D20" s="6"/>
    </row>
    <row r="21" spans="1:4" ht="15.6">
      <c r="A21" s="7" t="s">
        <v>24</v>
      </c>
      <c r="B21" s="8"/>
      <c r="C21" s="11"/>
      <c r="D21" s="12"/>
    </row>
    <row r="22" spans="1:4" s="21" customFormat="1" ht="13.8">
      <c r="A22" s="14" t="s">
        <v>9</v>
      </c>
      <c r="B22" s="14" t="s">
        <v>10</v>
      </c>
      <c r="C22" s="14" t="s">
        <v>11</v>
      </c>
      <c r="D22" s="20" t="s">
        <v>12</v>
      </c>
    </row>
    <row r="23" spans="1:4">
      <c r="A23" s="5" t="s">
        <v>25</v>
      </c>
      <c r="B23" s="5" t="s">
        <v>26</v>
      </c>
      <c r="C23" s="5" t="s">
        <v>18</v>
      </c>
      <c r="D23" s="10">
        <v>52</v>
      </c>
    </row>
    <row r="24" spans="1:4">
      <c r="A24" s="5" t="s">
        <v>27</v>
      </c>
      <c r="B24" s="5" t="s">
        <v>21</v>
      </c>
      <c r="C24" s="5" t="s">
        <v>18</v>
      </c>
      <c r="D24" s="10">
        <v>52</v>
      </c>
    </row>
    <row r="25" spans="1:4">
      <c r="A25" s="5" t="s">
        <v>28</v>
      </c>
      <c r="B25" s="5" t="s">
        <v>21</v>
      </c>
      <c r="C25" s="5" t="s">
        <v>18</v>
      </c>
      <c r="D25" s="10">
        <v>52</v>
      </c>
    </row>
    <row r="26" spans="1:4">
      <c r="A26" s="5" t="s">
        <v>29</v>
      </c>
      <c r="B26" s="5" t="s">
        <v>21</v>
      </c>
      <c r="C26" s="5" t="s">
        <v>18</v>
      </c>
      <c r="D26" s="10">
        <v>52</v>
      </c>
    </row>
    <row r="27" spans="1:4">
      <c r="A27" s="5" t="s">
        <v>30</v>
      </c>
      <c r="B27" s="5" t="s">
        <v>21</v>
      </c>
      <c r="C27" s="5" t="s">
        <v>18</v>
      </c>
      <c r="D27" s="10">
        <v>52</v>
      </c>
    </row>
    <row r="28" spans="1:4">
      <c r="A28" s="5" t="s">
        <v>31</v>
      </c>
      <c r="B28" s="5" t="s">
        <v>26</v>
      </c>
      <c r="C28" s="5" t="s">
        <v>18</v>
      </c>
      <c r="D28" s="10">
        <v>52</v>
      </c>
    </row>
    <row r="29" spans="1:4">
      <c r="A29" s="5" t="s">
        <v>32</v>
      </c>
      <c r="B29" s="5" t="s">
        <v>26</v>
      </c>
      <c r="C29" s="5" t="s">
        <v>18</v>
      </c>
      <c r="D29" s="10">
        <v>52</v>
      </c>
    </row>
    <row r="30" spans="1:4">
      <c r="A30" s="5" t="s">
        <v>33</v>
      </c>
      <c r="B30" s="5" t="s">
        <v>21</v>
      </c>
      <c r="C30" s="5" t="s">
        <v>18</v>
      </c>
      <c r="D30" s="10">
        <v>52</v>
      </c>
    </row>
    <row r="31" spans="1:4">
      <c r="A31" s="5" t="s">
        <v>34</v>
      </c>
      <c r="B31" s="5" t="s">
        <v>21</v>
      </c>
      <c r="C31" s="5" t="s">
        <v>18</v>
      </c>
      <c r="D31" s="10">
        <v>52</v>
      </c>
    </row>
    <row r="32" spans="1:4">
      <c r="A32" s="5" t="s">
        <v>35</v>
      </c>
      <c r="B32" s="5" t="s">
        <v>36</v>
      </c>
      <c r="C32" s="5" t="s">
        <v>18</v>
      </c>
      <c r="D32" s="10">
        <v>52</v>
      </c>
    </row>
    <row r="33" spans="1:4">
      <c r="A33" s="5" t="s">
        <v>37</v>
      </c>
      <c r="B33" s="5" t="s">
        <v>21</v>
      </c>
      <c r="C33" s="5" t="s">
        <v>38</v>
      </c>
      <c r="D33" s="10">
        <v>52</v>
      </c>
    </row>
    <row r="34" spans="1:4">
      <c r="A34" s="5" t="s">
        <v>40</v>
      </c>
      <c r="B34" s="5" t="s">
        <v>21</v>
      </c>
      <c r="C34" s="5" t="s">
        <v>38</v>
      </c>
      <c r="D34" s="10">
        <v>52</v>
      </c>
    </row>
    <row r="35" spans="1:4">
      <c r="A35" s="5"/>
      <c r="B35" s="5"/>
      <c r="C35" s="5"/>
      <c r="D35" s="6"/>
    </row>
    <row r="36" spans="1:4" ht="15.6">
      <c r="A36" s="7" t="s">
        <v>42</v>
      </c>
      <c r="B36" s="8"/>
      <c r="C36" s="11"/>
      <c r="D36" s="12"/>
    </row>
    <row r="37" spans="1:4">
      <c r="A37" s="14" t="s">
        <v>9</v>
      </c>
      <c r="B37" s="14" t="s">
        <v>10</v>
      </c>
      <c r="C37" s="14" t="s">
        <v>11</v>
      </c>
      <c r="D37" s="20" t="s">
        <v>12</v>
      </c>
    </row>
    <row r="38" spans="1:4">
      <c r="A38" s="5" t="s">
        <v>13</v>
      </c>
      <c r="B38" s="5" t="s">
        <v>43</v>
      </c>
      <c r="C38" s="5" t="s">
        <v>18</v>
      </c>
      <c r="D38" s="10">
        <v>12</v>
      </c>
    </row>
    <row r="39" spans="1:4">
      <c r="A39" s="5" t="s">
        <v>20</v>
      </c>
      <c r="B39" s="5" t="s">
        <v>21</v>
      </c>
      <c r="C39" s="5" t="s">
        <v>44</v>
      </c>
      <c r="D39" s="10">
        <v>12</v>
      </c>
    </row>
    <row r="40" spans="1:4">
      <c r="A40" s="5" t="s">
        <v>45</v>
      </c>
      <c r="B40" s="5" t="s">
        <v>17</v>
      </c>
      <c r="C40" s="5" t="s">
        <v>18</v>
      </c>
      <c r="D40" s="10">
        <v>12</v>
      </c>
    </row>
    <row r="41" spans="1:4">
      <c r="A41" s="13" t="s">
        <v>33</v>
      </c>
      <c r="B41" s="13" t="s">
        <v>21</v>
      </c>
      <c r="C41" s="13" t="s">
        <v>46</v>
      </c>
      <c r="D41" s="10">
        <v>12</v>
      </c>
    </row>
    <row r="42" spans="1:4">
      <c r="A42" s="5" t="s">
        <v>47</v>
      </c>
      <c r="B42" s="5" t="s">
        <v>43</v>
      </c>
      <c r="C42" s="5" t="s">
        <v>48</v>
      </c>
      <c r="D42" s="10">
        <v>12</v>
      </c>
    </row>
    <row r="43" spans="1:4">
      <c r="A43" s="5" t="s">
        <v>19</v>
      </c>
      <c r="B43" s="5" t="s">
        <v>49</v>
      </c>
      <c r="C43" s="5" t="s">
        <v>18</v>
      </c>
      <c r="D43" s="10">
        <v>12</v>
      </c>
    </row>
    <row r="44" spans="1:4">
      <c r="A44" s="5" t="s">
        <v>22</v>
      </c>
      <c r="B44" s="5" t="s">
        <v>49</v>
      </c>
      <c r="C44" s="5" t="s">
        <v>18</v>
      </c>
      <c r="D44" s="10">
        <v>12</v>
      </c>
    </row>
    <row r="45" spans="1:4">
      <c r="A45" s="5" t="s">
        <v>45</v>
      </c>
      <c r="B45" s="5" t="s">
        <v>49</v>
      </c>
      <c r="C45" s="5" t="s">
        <v>18</v>
      </c>
      <c r="D45" s="10">
        <v>12</v>
      </c>
    </row>
    <row r="46" spans="1:4">
      <c r="A46" s="5" t="s">
        <v>50</v>
      </c>
      <c r="B46" s="5" t="s">
        <v>21</v>
      </c>
      <c r="C46" s="5" t="s">
        <v>51</v>
      </c>
      <c r="D46" s="10">
        <v>12</v>
      </c>
    </row>
    <row r="47" spans="1:4">
      <c r="A47" s="5" t="s">
        <v>52</v>
      </c>
      <c r="B47" s="5" t="s">
        <v>21</v>
      </c>
      <c r="C47" s="5" t="s">
        <v>53</v>
      </c>
      <c r="D47" s="10">
        <v>12</v>
      </c>
    </row>
    <row r="48" spans="1:4">
      <c r="A48" s="5"/>
      <c r="B48" s="5"/>
      <c r="C48" s="5"/>
      <c r="D48" s="6"/>
    </row>
    <row r="49" spans="1:4" ht="15.6">
      <c r="A49" s="7" t="s">
        <v>54</v>
      </c>
      <c r="B49" s="8"/>
      <c r="C49" s="11"/>
      <c r="D49" s="12"/>
    </row>
    <row r="50" spans="1:4">
      <c r="A50" s="14" t="s">
        <v>9</v>
      </c>
      <c r="B50" s="14" t="s">
        <v>10</v>
      </c>
      <c r="C50" s="14" t="s">
        <v>11</v>
      </c>
      <c r="D50" s="20" t="s">
        <v>12</v>
      </c>
    </row>
    <row r="51" spans="1:4">
      <c r="A51" s="13" t="s">
        <v>13</v>
      </c>
      <c r="B51" s="13" t="s">
        <v>55</v>
      </c>
      <c r="C51" s="13" t="s">
        <v>44</v>
      </c>
      <c r="D51" s="10">
        <v>2</v>
      </c>
    </row>
    <row r="52" spans="1:4">
      <c r="A52" s="5" t="s">
        <v>16</v>
      </c>
      <c r="B52" s="5" t="s">
        <v>21</v>
      </c>
      <c r="C52" s="5" t="s">
        <v>44</v>
      </c>
      <c r="D52" s="10">
        <v>2</v>
      </c>
    </row>
    <row r="53" spans="1:4">
      <c r="A53" s="5" t="s">
        <v>19</v>
      </c>
      <c r="B53" s="5" t="s">
        <v>21</v>
      </c>
      <c r="C53" s="5" t="s">
        <v>56</v>
      </c>
      <c r="D53" s="10">
        <v>2</v>
      </c>
    </row>
    <row r="54" spans="1:4">
      <c r="A54" s="5" t="s">
        <v>28</v>
      </c>
      <c r="B54" s="5" t="s">
        <v>21</v>
      </c>
      <c r="C54" s="5" t="s">
        <v>44</v>
      </c>
      <c r="D54" s="10">
        <v>2</v>
      </c>
    </row>
    <row r="55" spans="1:4">
      <c r="A55" s="5" t="s">
        <v>45</v>
      </c>
      <c r="B55" s="5" t="s">
        <v>43</v>
      </c>
      <c r="C55" s="5" t="s">
        <v>56</v>
      </c>
      <c r="D55" s="10">
        <v>2</v>
      </c>
    </row>
    <row r="56" spans="1:4">
      <c r="A56" s="5" t="s">
        <v>22</v>
      </c>
      <c r="B56" s="5" t="s">
        <v>43</v>
      </c>
      <c r="C56" s="5" t="s">
        <v>56</v>
      </c>
      <c r="D56" s="10">
        <v>2</v>
      </c>
    </row>
    <row r="57" spans="1:4">
      <c r="A57" s="5" t="s">
        <v>35</v>
      </c>
      <c r="B57" s="5" t="s">
        <v>21</v>
      </c>
      <c r="C57" s="5" t="s">
        <v>56</v>
      </c>
      <c r="D57" s="10">
        <v>2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52"/>
  <sheetViews>
    <sheetView topLeftCell="A31" workbookViewId="0">
      <selection activeCell="C36" sqref="C36"/>
    </sheetView>
  </sheetViews>
  <sheetFormatPr defaultRowHeight="14.4"/>
  <cols>
    <col min="1" max="1" width="27.4414062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63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entrée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8">
        <v>255</v>
      </c>
    </row>
    <row r="13" spans="1:4">
      <c r="A13" s="5" t="s">
        <v>13</v>
      </c>
      <c r="B13" s="5" t="s">
        <v>43</v>
      </c>
      <c r="C13" s="5" t="s">
        <v>18</v>
      </c>
      <c r="D13" s="10">
        <v>255</v>
      </c>
    </row>
    <row r="14" spans="1:4">
      <c r="A14" s="5" t="s">
        <v>111</v>
      </c>
      <c r="B14" s="5" t="s">
        <v>36</v>
      </c>
      <c r="C14" s="5" t="s">
        <v>18</v>
      </c>
      <c r="D14" s="10">
        <v>255</v>
      </c>
    </row>
    <row r="15" spans="1:4">
      <c r="A15" s="5" t="s">
        <v>112</v>
      </c>
      <c r="B15" s="5" t="s">
        <v>21</v>
      </c>
      <c r="C15" s="5" t="s">
        <v>113</v>
      </c>
      <c r="D15" s="10">
        <v>255</v>
      </c>
    </row>
    <row r="16" spans="1:4">
      <c r="A16" s="5" t="s">
        <v>114</v>
      </c>
      <c r="B16" s="5" t="s">
        <v>21</v>
      </c>
      <c r="C16" s="5" t="s">
        <v>18</v>
      </c>
      <c r="D16" s="10">
        <v>255</v>
      </c>
    </row>
    <row r="17" spans="1:4">
      <c r="A17" s="5" t="s">
        <v>16</v>
      </c>
      <c r="B17" s="5" t="s">
        <v>17</v>
      </c>
      <c r="C17" s="5" t="s">
        <v>18</v>
      </c>
      <c r="D17" s="10">
        <v>255</v>
      </c>
    </row>
    <row r="18" spans="1:4">
      <c r="A18" s="5" t="s">
        <v>20</v>
      </c>
      <c r="B18" s="5" t="s">
        <v>21</v>
      </c>
      <c r="C18" s="5" t="s">
        <v>18</v>
      </c>
      <c r="D18" s="10">
        <v>255</v>
      </c>
    </row>
    <row r="19" spans="1:4">
      <c r="A19" s="5" t="s">
        <v>32</v>
      </c>
      <c r="B19" s="5" t="s">
        <v>26</v>
      </c>
      <c r="C19" s="5" t="s">
        <v>18</v>
      </c>
      <c r="D19" s="10">
        <v>255</v>
      </c>
    </row>
    <row r="20" spans="1:4">
      <c r="A20" s="5" t="s">
        <v>23</v>
      </c>
      <c r="B20" s="5" t="s">
        <v>21</v>
      </c>
      <c r="C20" s="5" t="s">
        <v>18</v>
      </c>
      <c r="D20" s="10">
        <v>255</v>
      </c>
    </row>
    <row r="21" spans="1:4">
      <c r="A21" s="5" t="s">
        <v>40</v>
      </c>
      <c r="B21" s="5" t="s">
        <v>21</v>
      </c>
      <c r="C21" s="5" t="s">
        <v>115</v>
      </c>
      <c r="D21" s="10">
        <v>255</v>
      </c>
    </row>
    <row r="22" spans="1:4">
      <c r="A22" s="17" t="s">
        <v>116</v>
      </c>
      <c r="B22" s="5" t="s">
        <v>21</v>
      </c>
      <c r="C22" s="5" t="s">
        <v>38</v>
      </c>
      <c r="D22" s="10">
        <v>255</v>
      </c>
    </row>
    <row r="23" spans="1:4">
      <c r="A23" s="17" t="s">
        <v>117</v>
      </c>
      <c r="B23" s="5" t="s">
        <v>21</v>
      </c>
      <c r="C23" s="5" t="s">
        <v>118</v>
      </c>
      <c r="D23" s="10">
        <v>255</v>
      </c>
    </row>
    <row r="24" spans="1:4">
      <c r="A24" s="5"/>
      <c r="B24" s="5"/>
      <c r="C24" s="5"/>
      <c r="D24" s="6"/>
    </row>
    <row r="25" spans="1:4" ht="15.6">
      <c r="A25" s="3" t="s">
        <v>24</v>
      </c>
    </row>
    <row r="26" spans="1:4">
      <c r="A26" s="14" t="s">
        <v>9</v>
      </c>
      <c r="B26" s="14" t="s">
        <v>10</v>
      </c>
      <c r="C26" s="14" t="s">
        <v>11</v>
      </c>
      <c r="D26" s="20" t="s">
        <v>12</v>
      </c>
    </row>
    <row r="27" spans="1:4">
      <c r="A27" s="5" t="s">
        <v>27</v>
      </c>
      <c r="B27" s="5" t="s">
        <v>21</v>
      </c>
      <c r="C27" s="5" t="s">
        <v>18</v>
      </c>
      <c r="D27" s="10">
        <v>52</v>
      </c>
    </row>
    <row r="28" spans="1:4">
      <c r="A28" s="5" t="s">
        <v>119</v>
      </c>
      <c r="B28" s="5" t="s">
        <v>21</v>
      </c>
      <c r="C28" s="5" t="s">
        <v>120</v>
      </c>
      <c r="D28" s="10">
        <v>52</v>
      </c>
    </row>
    <row r="29" spans="1:4">
      <c r="A29" s="5" t="s">
        <v>112</v>
      </c>
      <c r="B29" s="5" t="s">
        <v>21</v>
      </c>
      <c r="C29" s="5" t="s">
        <v>120</v>
      </c>
      <c r="D29" s="10">
        <v>52</v>
      </c>
    </row>
    <row r="30" spans="1:4">
      <c r="A30" s="5" t="s">
        <v>28</v>
      </c>
      <c r="B30" s="5" t="s">
        <v>21</v>
      </c>
      <c r="C30" s="5" t="s">
        <v>18</v>
      </c>
      <c r="D30" s="10">
        <v>52</v>
      </c>
    </row>
    <row r="31" spans="1:4">
      <c r="A31" s="5" t="s">
        <v>29</v>
      </c>
      <c r="B31" s="5" t="s">
        <v>21</v>
      </c>
      <c r="C31" s="5" t="s">
        <v>18</v>
      </c>
      <c r="D31" s="10">
        <v>52</v>
      </c>
    </row>
    <row r="32" spans="1:4">
      <c r="A32" s="5" t="s">
        <v>121</v>
      </c>
      <c r="B32" s="5" t="s">
        <v>43</v>
      </c>
      <c r="C32" s="5" t="s">
        <v>18</v>
      </c>
      <c r="D32" s="10">
        <v>52</v>
      </c>
    </row>
    <row r="33" spans="1:4">
      <c r="A33" s="5" t="s">
        <v>30</v>
      </c>
      <c r="B33" s="5" t="s">
        <v>21</v>
      </c>
      <c r="C33" s="5" t="s">
        <v>18</v>
      </c>
      <c r="D33" s="10">
        <v>52</v>
      </c>
    </row>
    <row r="34" spans="1:4">
      <c r="A34" s="5" t="s">
        <v>31</v>
      </c>
      <c r="B34" s="5" t="s">
        <v>26</v>
      </c>
      <c r="C34" s="5" t="s">
        <v>18</v>
      </c>
      <c r="D34" s="10">
        <v>52</v>
      </c>
    </row>
    <row r="35" spans="1:4">
      <c r="A35" s="5" t="s">
        <v>33</v>
      </c>
      <c r="B35" s="5" t="s">
        <v>21</v>
      </c>
      <c r="C35" s="5" t="s">
        <v>18</v>
      </c>
      <c r="D35" s="10">
        <v>52</v>
      </c>
    </row>
    <row r="36" spans="1:4">
      <c r="A36" s="5" t="s">
        <v>34</v>
      </c>
      <c r="B36" s="5" t="s">
        <v>21</v>
      </c>
      <c r="C36" s="5" t="s">
        <v>18</v>
      </c>
      <c r="D36" s="10">
        <v>52</v>
      </c>
    </row>
    <row r="37" spans="1:4">
      <c r="A37" s="5" t="s">
        <v>122</v>
      </c>
      <c r="B37" s="5" t="s">
        <v>26</v>
      </c>
      <c r="C37" s="5" t="s">
        <v>18</v>
      </c>
      <c r="D37" s="10">
        <v>52</v>
      </c>
    </row>
    <row r="38" spans="1:4">
      <c r="A38" s="5" t="s">
        <v>35</v>
      </c>
      <c r="B38" s="5" t="s">
        <v>36</v>
      </c>
      <c r="C38" s="5" t="s">
        <v>18</v>
      </c>
      <c r="D38" s="10">
        <v>52</v>
      </c>
    </row>
    <row r="39" spans="1:4">
      <c r="A39" s="5" t="s">
        <v>52</v>
      </c>
      <c r="B39" s="5" t="s">
        <v>21</v>
      </c>
      <c r="C39" s="5" t="s">
        <v>123</v>
      </c>
      <c r="D39" s="10">
        <v>52</v>
      </c>
    </row>
    <row r="40" spans="1:4">
      <c r="A40" s="5" t="s">
        <v>117</v>
      </c>
      <c r="B40" s="5" t="s">
        <v>21</v>
      </c>
      <c r="C40" s="5" t="s">
        <v>53</v>
      </c>
      <c r="D40" s="10">
        <v>52</v>
      </c>
    </row>
    <row r="41" spans="1:4">
      <c r="A41" s="5"/>
      <c r="B41" s="5"/>
      <c r="C41" s="5"/>
      <c r="D41" s="6"/>
    </row>
    <row r="42" spans="1:4" ht="15.6">
      <c r="A42" s="3" t="s">
        <v>54</v>
      </c>
    </row>
    <row r="43" spans="1:4">
      <c r="A43" s="14" t="s">
        <v>9</v>
      </c>
      <c r="B43" s="14" t="s">
        <v>10</v>
      </c>
      <c r="C43" s="14" t="s">
        <v>11</v>
      </c>
      <c r="D43" s="20" t="s">
        <v>12</v>
      </c>
    </row>
    <row r="44" spans="1:4">
      <c r="A44" s="5" t="s">
        <v>13</v>
      </c>
      <c r="B44" s="5" t="s">
        <v>55</v>
      </c>
      <c r="C44" s="5" t="s">
        <v>44</v>
      </c>
      <c r="D44" s="10">
        <v>6</v>
      </c>
    </row>
    <row r="45" spans="1:4">
      <c r="A45" s="5" t="s">
        <v>111</v>
      </c>
      <c r="B45" s="5" t="s">
        <v>21</v>
      </c>
      <c r="C45" s="5" t="s">
        <v>44</v>
      </c>
      <c r="D45" s="10">
        <v>6</v>
      </c>
    </row>
    <row r="46" spans="1:4">
      <c r="A46" s="5" t="s">
        <v>20</v>
      </c>
      <c r="B46" s="5" t="s">
        <v>21</v>
      </c>
      <c r="C46" s="5" t="s">
        <v>44</v>
      </c>
      <c r="D46" s="10">
        <v>6</v>
      </c>
    </row>
    <row r="47" spans="1:4">
      <c r="A47" s="5" t="s">
        <v>33</v>
      </c>
      <c r="B47" s="5" t="s">
        <v>21</v>
      </c>
      <c r="C47" s="5" t="s">
        <v>46</v>
      </c>
      <c r="D47" s="10">
        <v>6</v>
      </c>
    </row>
    <row r="48" spans="1:4">
      <c r="A48" s="5" t="s">
        <v>47</v>
      </c>
      <c r="B48" s="5" t="s">
        <v>43</v>
      </c>
      <c r="C48" s="17" t="s">
        <v>48</v>
      </c>
      <c r="D48" s="10">
        <v>6</v>
      </c>
    </row>
    <row r="49" spans="1:4">
      <c r="A49" s="5" t="s">
        <v>16</v>
      </c>
      <c r="B49" s="5" t="s">
        <v>21</v>
      </c>
      <c r="C49" s="5" t="s">
        <v>44</v>
      </c>
      <c r="D49" s="10">
        <v>6</v>
      </c>
    </row>
    <row r="50" spans="1:4">
      <c r="A50" s="5" t="s">
        <v>28</v>
      </c>
      <c r="B50" s="5" t="s">
        <v>21</v>
      </c>
      <c r="C50" s="5" t="s">
        <v>44</v>
      </c>
      <c r="D50" s="10">
        <v>6</v>
      </c>
    </row>
    <row r="51" spans="1:4">
      <c r="A51" s="5" t="s">
        <v>35</v>
      </c>
      <c r="B51" s="5" t="s">
        <v>21</v>
      </c>
      <c r="C51" s="5" t="s">
        <v>56</v>
      </c>
      <c r="D51" s="10">
        <v>6</v>
      </c>
    </row>
    <row r="52" spans="1:4">
      <c r="A52" s="5" t="s">
        <v>52</v>
      </c>
      <c r="B52" s="5" t="s">
        <v>21</v>
      </c>
      <c r="C52" s="5" t="s">
        <v>53</v>
      </c>
      <c r="D52" s="10">
        <v>6</v>
      </c>
    </row>
  </sheetData>
  <pageMargins left="0.59055118110236227" right="0.31496062992125984" top="0.74803149606299213" bottom="0.74803149606299213" header="0.31496062992125984" footer="0.31496062992125984"/>
  <pageSetup paperSize="9" scale="97" fitToHeight="0" orientation="portrait" r:id="rId1"/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54"/>
  <sheetViews>
    <sheetView topLeftCell="A43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66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gang en hal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13</v>
      </c>
      <c r="B13" s="5" t="s">
        <v>43</v>
      </c>
      <c r="C13" s="5" t="s">
        <v>18</v>
      </c>
      <c r="D13" s="10">
        <v>255</v>
      </c>
    </row>
    <row r="14" spans="1:4">
      <c r="A14" s="5" t="s">
        <v>16</v>
      </c>
      <c r="B14" s="5" t="s">
        <v>17</v>
      </c>
      <c r="C14" s="5" t="s">
        <v>18</v>
      </c>
      <c r="D14" s="10">
        <v>255</v>
      </c>
    </row>
    <row r="15" spans="1:4">
      <c r="A15" s="5" t="s">
        <v>20</v>
      </c>
      <c r="B15" s="5" t="s">
        <v>21</v>
      </c>
      <c r="C15" s="5" t="s">
        <v>18</v>
      </c>
      <c r="D15" s="10">
        <v>255</v>
      </c>
    </row>
    <row r="16" spans="1:4">
      <c r="A16" s="5" t="s">
        <v>22</v>
      </c>
      <c r="B16" s="5" t="s">
        <v>17</v>
      </c>
      <c r="C16" s="5" t="s">
        <v>18</v>
      </c>
      <c r="D16" s="10">
        <v>255</v>
      </c>
    </row>
    <row r="17" spans="1:4">
      <c r="A17" s="5" t="s">
        <v>23</v>
      </c>
      <c r="B17" s="5" t="s">
        <v>21</v>
      </c>
      <c r="C17" s="5" t="s">
        <v>18</v>
      </c>
      <c r="D17" s="10">
        <v>255</v>
      </c>
    </row>
    <row r="18" spans="1:4">
      <c r="A18" s="5" t="s">
        <v>40</v>
      </c>
      <c r="B18" s="5" t="s">
        <v>21</v>
      </c>
      <c r="C18" s="5" t="s">
        <v>115</v>
      </c>
      <c r="D18" s="10">
        <v>255</v>
      </c>
    </row>
    <row r="19" spans="1:4">
      <c r="A19" s="5" t="s">
        <v>37</v>
      </c>
      <c r="B19" s="5" t="s">
        <v>39</v>
      </c>
      <c r="C19" s="5" t="s">
        <v>38</v>
      </c>
      <c r="D19" s="10">
        <v>255</v>
      </c>
    </row>
    <row r="20" spans="1:4">
      <c r="A20" s="5"/>
      <c r="B20" s="5"/>
      <c r="C20" s="5"/>
      <c r="D20" s="6"/>
    </row>
    <row r="21" spans="1:4" ht="15.6">
      <c r="A21" s="3" t="s">
        <v>24</v>
      </c>
    </row>
    <row r="22" spans="1:4">
      <c r="A22" s="14" t="s">
        <v>9</v>
      </c>
      <c r="B22" s="14" t="s">
        <v>10</v>
      </c>
      <c r="C22" s="14" t="s">
        <v>11</v>
      </c>
      <c r="D22" s="20" t="s">
        <v>12</v>
      </c>
    </row>
    <row r="23" spans="1:4">
      <c r="A23" s="5" t="s">
        <v>27</v>
      </c>
      <c r="B23" s="5" t="s">
        <v>21</v>
      </c>
      <c r="C23" s="5" t="s">
        <v>18</v>
      </c>
      <c r="D23" s="10">
        <v>52</v>
      </c>
    </row>
    <row r="24" spans="1:4">
      <c r="A24" s="5" t="s">
        <v>28</v>
      </c>
      <c r="B24" s="5" t="s">
        <v>21</v>
      </c>
      <c r="C24" s="5" t="s">
        <v>18</v>
      </c>
      <c r="D24" s="10">
        <v>52</v>
      </c>
    </row>
    <row r="25" spans="1:4">
      <c r="A25" s="5" t="s">
        <v>29</v>
      </c>
      <c r="B25" s="5" t="s">
        <v>21</v>
      </c>
      <c r="C25" s="5" t="s">
        <v>18</v>
      </c>
      <c r="D25" s="10">
        <v>52</v>
      </c>
    </row>
    <row r="26" spans="1:4">
      <c r="A26" s="5" t="s">
        <v>124</v>
      </c>
      <c r="B26" s="5" t="s">
        <v>21</v>
      </c>
      <c r="C26" s="5" t="s">
        <v>18</v>
      </c>
      <c r="D26" s="10">
        <v>52</v>
      </c>
    </row>
    <row r="27" spans="1:4">
      <c r="A27" s="5" t="s">
        <v>30</v>
      </c>
      <c r="B27" s="5" t="s">
        <v>21</v>
      </c>
      <c r="C27" s="5" t="s">
        <v>18</v>
      </c>
      <c r="D27" s="10">
        <v>52</v>
      </c>
    </row>
    <row r="28" spans="1:4">
      <c r="A28" s="5" t="s">
        <v>31</v>
      </c>
      <c r="B28" s="5" t="s">
        <v>26</v>
      </c>
      <c r="C28" s="5" t="s">
        <v>18</v>
      </c>
      <c r="D28" s="10">
        <v>52</v>
      </c>
    </row>
    <row r="29" spans="1:4">
      <c r="A29" s="5" t="s">
        <v>45</v>
      </c>
      <c r="B29" s="5" t="s">
        <v>49</v>
      </c>
      <c r="C29" s="5" t="s">
        <v>18</v>
      </c>
      <c r="D29" s="10">
        <v>52</v>
      </c>
    </row>
    <row r="30" spans="1:4">
      <c r="A30" s="5" t="s">
        <v>22</v>
      </c>
      <c r="B30" s="5" t="s">
        <v>49</v>
      </c>
      <c r="C30" s="5" t="s">
        <v>18</v>
      </c>
      <c r="D30" s="10">
        <v>52</v>
      </c>
    </row>
    <row r="31" spans="1:4">
      <c r="A31" s="5" t="s">
        <v>32</v>
      </c>
      <c r="B31" s="5" t="s">
        <v>26</v>
      </c>
      <c r="C31" s="5" t="s">
        <v>18</v>
      </c>
      <c r="D31" s="10">
        <v>52</v>
      </c>
    </row>
    <row r="32" spans="1:4">
      <c r="A32" s="5" t="s">
        <v>33</v>
      </c>
      <c r="B32" s="5" t="s">
        <v>21</v>
      </c>
      <c r="C32" s="5" t="s">
        <v>18</v>
      </c>
      <c r="D32" s="10">
        <v>52</v>
      </c>
    </row>
    <row r="33" spans="1:4">
      <c r="A33" s="5" t="s">
        <v>34</v>
      </c>
      <c r="B33" s="5" t="s">
        <v>21</v>
      </c>
      <c r="C33" s="5" t="s">
        <v>18</v>
      </c>
      <c r="D33" s="10">
        <v>52</v>
      </c>
    </row>
    <row r="34" spans="1:4">
      <c r="A34" s="5" t="s">
        <v>122</v>
      </c>
      <c r="B34" s="5" t="s">
        <v>26</v>
      </c>
      <c r="C34" s="5" t="s">
        <v>18</v>
      </c>
      <c r="D34" s="10">
        <v>52</v>
      </c>
    </row>
    <row r="35" spans="1:4">
      <c r="A35" s="5" t="s">
        <v>35</v>
      </c>
      <c r="B35" s="5" t="s">
        <v>36</v>
      </c>
      <c r="C35" s="5" t="s">
        <v>18</v>
      </c>
      <c r="D35" s="10">
        <v>52</v>
      </c>
    </row>
    <row r="36" spans="1:4">
      <c r="A36" s="5" t="s">
        <v>125</v>
      </c>
      <c r="B36" s="5" t="s">
        <v>21</v>
      </c>
      <c r="C36" s="5" t="s">
        <v>38</v>
      </c>
      <c r="D36" s="10">
        <v>52</v>
      </c>
    </row>
    <row r="37" spans="1:4">
      <c r="A37" s="5"/>
      <c r="B37" s="5"/>
      <c r="C37" s="5"/>
      <c r="D37" s="6"/>
    </row>
    <row r="38" spans="1:4" ht="15.6">
      <c r="A38" s="3" t="s">
        <v>42</v>
      </c>
    </row>
    <row r="39" spans="1:4">
      <c r="A39" s="14" t="s">
        <v>9</v>
      </c>
      <c r="B39" s="14" t="s">
        <v>10</v>
      </c>
      <c r="C39" s="14" t="s">
        <v>11</v>
      </c>
      <c r="D39" s="20" t="s">
        <v>12</v>
      </c>
    </row>
    <row r="40" spans="1:4">
      <c r="A40" s="5" t="s">
        <v>20</v>
      </c>
      <c r="B40" s="5" t="s">
        <v>21</v>
      </c>
      <c r="C40" s="5" t="s">
        <v>44</v>
      </c>
      <c r="D40" s="22">
        <v>12</v>
      </c>
    </row>
    <row r="41" spans="1:4">
      <c r="A41" s="5" t="s">
        <v>45</v>
      </c>
      <c r="B41" s="5" t="s">
        <v>17</v>
      </c>
      <c r="C41" s="5" t="s">
        <v>18</v>
      </c>
      <c r="D41" s="22">
        <v>12</v>
      </c>
    </row>
    <row r="42" spans="1:4">
      <c r="A42" s="5" t="s">
        <v>33</v>
      </c>
      <c r="B42" s="5" t="s">
        <v>21</v>
      </c>
      <c r="C42" s="5" t="s">
        <v>46</v>
      </c>
      <c r="D42" s="22">
        <v>12</v>
      </c>
    </row>
    <row r="43" spans="1:4">
      <c r="A43" s="5" t="s">
        <v>47</v>
      </c>
      <c r="B43" s="5" t="s">
        <v>43</v>
      </c>
      <c r="C43" s="5" t="s">
        <v>48</v>
      </c>
      <c r="D43" s="22">
        <v>12</v>
      </c>
    </row>
    <row r="44" spans="1:4">
      <c r="A44" s="5" t="s">
        <v>50</v>
      </c>
      <c r="B44" s="5" t="s">
        <v>21</v>
      </c>
      <c r="C44" s="5" t="s">
        <v>51</v>
      </c>
      <c r="D44" s="22">
        <v>12</v>
      </c>
    </row>
    <row r="45" spans="1:4">
      <c r="A45" s="5" t="s">
        <v>52</v>
      </c>
      <c r="B45" s="5" t="s">
        <v>21</v>
      </c>
      <c r="C45" s="5" t="s">
        <v>53</v>
      </c>
      <c r="D45" s="22">
        <v>12</v>
      </c>
    </row>
    <row r="46" spans="1:4">
      <c r="A46" s="5"/>
      <c r="B46" s="5"/>
      <c r="C46" s="5"/>
      <c r="D46" s="6"/>
    </row>
    <row r="47" spans="1:4" ht="15.6">
      <c r="A47" s="3" t="s">
        <v>54</v>
      </c>
    </row>
    <row r="48" spans="1:4">
      <c r="A48" s="14" t="s">
        <v>9</v>
      </c>
      <c r="B48" s="14" t="s">
        <v>10</v>
      </c>
      <c r="C48" s="14" t="s">
        <v>11</v>
      </c>
      <c r="D48" s="20" t="s">
        <v>12</v>
      </c>
    </row>
    <row r="49" spans="1:4">
      <c r="A49" s="5" t="s">
        <v>13</v>
      </c>
      <c r="B49" s="5" t="s">
        <v>55</v>
      </c>
      <c r="C49" s="5" t="s">
        <v>44</v>
      </c>
      <c r="D49" s="10">
        <v>6</v>
      </c>
    </row>
    <row r="50" spans="1:4">
      <c r="A50" s="5" t="s">
        <v>16</v>
      </c>
      <c r="B50" s="5" t="s">
        <v>21</v>
      </c>
      <c r="C50" s="5" t="s">
        <v>44</v>
      </c>
      <c r="D50" s="10">
        <v>6</v>
      </c>
    </row>
    <row r="51" spans="1:4">
      <c r="A51" s="5" t="s">
        <v>28</v>
      </c>
      <c r="B51" s="5" t="s">
        <v>21</v>
      </c>
      <c r="C51" s="5" t="s">
        <v>44</v>
      </c>
      <c r="D51" s="10">
        <v>6</v>
      </c>
    </row>
    <row r="52" spans="1:4">
      <c r="A52" s="5" t="s">
        <v>45</v>
      </c>
      <c r="B52" s="5" t="s">
        <v>43</v>
      </c>
      <c r="C52" s="5" t="s">
        <v>56</v>
      </c>
      <c r="D52" s="10">
        <v>6</v>
      </c>
    </row>
    <row r="53" spans="1:4">
      <c r="A53" s="5" t="s">
        <v>22</v>
      </c>
      <c r="B53" s="5" t="s">
        <v>43</v>
      </c>
      <c r="C53" s="5" t="s">
        <v>56</v>
      </c>
      <c r="D53" s="10">
        <v>6</v>
      </c>
    </row>
    <row r="54" spans="1:4">
      <c r="A54" s="5" t="s">
        <v>35</v>
      </c>
      <c r="B54" s="5" t="s">
        <v>21</v>
      </c>
      <c r="C54" s="5" t="s">
        <v>56</v>
      </c>
      <c r="D54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3"/>
  <sheetViews>
    <sheetView topLeftCell="A22" workbookViewId="0">
      <selection activeCell="A8" sqref="A8"/>
    </sheetView>
  </sheetViews>
  <sheetFormatPr defaultRowHeight="14.4"/>
  <cols>
    <col min="1" max="1" width="23.4414062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67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lift</v>
      </c>
    </row>
    <row r="7" spans="1:4">
      <c r="A7" s="1" t="s">
        <v>6</v>
      </c>
      <c r="B7" s="2" t="str">
        <f>A10</f>
        <v>Dagelijks</v>
      </c>
    </row>
    <row r="8" spans="1:4" ht="30.75" customHeight="1">
      <c r="A8" s="31" t="s">
        <v>7</v>
      </c>
      <c r="B8" s="66" t="s">
        <v>135</v>
      </c>
      <c r="C8" s="66"/>
      <c r="D8" s="66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114</v>
      </c>
      <c r="B12" s="5" t="s">
        <v>21</v>
      </c>
      <c r="C12" s="5" t="s">
        <v>18</v>
      </c>
      <c r="D12" s="10">
        <v>255</v>
      </c>
    </row>
    <row r="13" spans="1:4">
      <c r="A13" s="5" t="s">
        <v>20</v>
      </c>
      <c r="B13" s="5" t="s">
        <v>21</v>
      </c>
      <c r="C13" s="5" t="s">
        <v>18</v>
      </c>
      <c r="D13" s="10">
        <v>255</v>
      </c>
    </row>
    <row r="14" spans="1:4">
      <c r="A14" s="5" t="s">
        <v>124</v>
      </c>
      <c r="B14" s="5" t="s">
        <v>21</v>
      </c>
      <c r="C14" s="5" t="s">
        <v>18</v>
      </c>
      <c r="D14" s="10">
        <v>255</v>
      </c>
    </row>
    <row r="15" spans="1:4">
      <c r="A15" s="5" t="s">
        <v>126</v>
      </c>
      <c r="B15" s="5" t="s">
        <v>21</v>
      </c>
      <c r="C15" s="5" t="s">
        <v>18</v>
      </c>
      <c r="D15" s="10">
        <v>255</v>
      </c>
    </row>
    <row r="16" spans="1:4">
      <c r="A16" s="5" t="s">
        <v>127</v>
      </c>
      <c r="B16" s="5" t="s">
        <v>21</v>
      </c>
      <c r="C16" s="5" t="s">
        <v>123</v>
      </c>
      <c r="D16" s="10">
        <v>255</v>
      </c>
    </row>
    <row r="17" spans="1:4">
      <c r="A17" s="5"/>
      <c r="B17" s="5"/>
      <c r="C17" s="5"/>
      <c r="D17" s="6"/>
    </row>
    <row r="18" spans="1:4" ht="15.6">
      <c r="A18" s="3" t="s">
        <v>24</v>
      </c>
    </row>
    <row r="19" spans="1:4">
      <c r="A19" s="14" t="s">
        <v>9</v>
      </c>
      <c r="B19" s="14" t="s">
        <v>10</v>
      </c>
      <c r="C19" s="14" t="s">
        <v>11</v>
      </c>
      <c r="D19" s="20" t="s">
        <v>12</v>
      </c>
    </row>
    <row r="20" spans="1:4">
      <c r="A20" s="5" t="s">
        <v>128</v>
      </c>
      <c r="B20" s="5" t="s">
        <v>21</v>
      </c>
      <c r="C20" s="5" t="s">
        <v>129</v>
      </c>
      <c r="D20" s="10">
        <v>52</v>
      </c>
    </row>
    <row r="21" spans="1:4">
      <c r="A21" s="5" t="s">
        <v>31</v>
      </c>
      <c r="B21" s="5" t="s">
        <v>21</v>
      </c>
      <c r="C21" s="5" t="s">
        <v>18</v>
      </c>
      <c r="D21" s="10">
        <v>52</v>
      </c>
    </row>
    <row r="22" spans="1:4">
      <c r="A22" s="5" t="s">
        <v>23</v>
      </c>
      <c r="B22" s="5" t="s">
        <v>21</v>
      </c>
      <c r="C22" s="5" t="s">
        <v>18</v>
      </c>
      <c r="D22" s="10">
        <v>52</v>
      </c>
    </row>
    <row r="23" spans="1:4">
      <c r="A23" s="5" t="s">
        <v>127</v>
      </c>
      <c r="B23" s="5" t="s">
        <v>21</v>
      </c>
      <c r="C23" s="5" t="s">
        <v>123</v>
      </c>
      <c r="D23" s="10">
        <v>52</v>
      </c>
    </row>
    <row r="24" spans="1:4">
      <c r="A24" s="5" t="s">
        <v>130</v>
      </c>
      <c r="B24" s="5" t="s">
        <v>26</v>
      </c>
      <c r="C24" s="5" t="s">
        <v>18</v>
      </c>
      <c r="D24" s="10">
        <v>52</v>
      </c>
    </row>
    <row r="25" spans="1:4">
      <c r="A25" s="5"/>
      <c r="B25" s="5"/>
      <c r="C25" s="5"/>
      <c r="D25" s="6"/>
    </row>
    <row r="26" spans="1:4" ht="15.6">
      <c r="A26" s="3" t="s">
        <v>42</v>
      </c>
    </row>
    <row r="27" spans="1:4">
      <c r="A27" s="14" t="s">
        <v>9</v>
      </c>
      <c r="B27" s="14" t="s">
        <v>10</v>
      </c>
      <c r="C27" s="14" t="s">
        <v>11</v>
      </c>
      <c r="D27" s="20" t="s">
        <v>12</v>
      </c>
    </row>
    <row r="28" spans="1:4">
      <c r="A28" s="5" t="s">
        <v>131</v>
      </c>
      <c r="B28" s="5" t="s">
        <v>21</v>
      </c>
      <c r="C28" s="5" t="s">
        <v>44</v>
      </c>
      <c r="D28" s="10">
        <v>12</v>
      </c>
    </row>
    <row r="29" spans="1:4">
      <c r="A29" s="5" t="s">
        <v>47</v>
      </c>
      <c r="B29" s="5" t="s">
        <v>43</v>
      </c>
      <c r="C29" s="5" t="s">
        <v>132</v>
      </c>
      <c r="D29" s="10">
        <v>12</v>
      </c>
    </row>
    <row r="30" spans="1:4">
      <c r="A30" s="5" t="s">
        <v>122</v>
      </c>
      <c r="B30" s="5" t="s">
        <v>21</v>
      </c>
      <c r="C30" s="5" t="s">
        <v>18</v>
      </c>
      <c r="D30" s="10">
        <v>12</v>
      </c>
    </row>
    <row r="31" spans="1:4">
      <c r="A31" s="5" t="s">
        <v>50</v>
      </c>
      <c r="B31" s="5" t="s">
        <v>21</v>
      </c>
      <c r="C31" s="5" t="s">
        <v>51</v>
      </c>
      <c r="D31" s="10">
        <v>12</v>
      </c>
    </row>
    <row r="32" spans="1:4">
      <c r="A32" s="5" t="s">
        <v>133</v>
      </c>
      <c r="B32" s="5" t="s">
        <v>21</v>
      </c>
      <c r="C32" s="5" t="s">
        <v>53</v>
      </c>
      <c r="D32" s="10">
        <v>12</v>
      </c>
    </row>
    <row r="33" spans="1:4">
      <c r="A33" s="5" t="s">
        <v>134</v>
      </c>
      <c r="B33" s="5" t="s">
        <v>21</v>
      </c>
      <c r="C33" s="5" t="s">
        <v>44</v>
      </c>
      <c r="D33" s="10">
        <v>12</v>
      </c>
    </row>
  </sheetData>
  <mergeCells count="1">
    <mergeCell ref="B8:D8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8"/>
  <sheetViews>
    <sheetView workbookViewId="0">
      <selection activeCell="D33" sqref="D33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68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trappenhuis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20</v>
      </c>
      <c r="B12" s="5" t="s">
        <v>21</v>
      </c>
      <c r="C12" s="5" t="s">
        <v>18</v>
      </c>
      <c r="D12" s="10">
        <v>255</v>
      </c>
    </row>
    <row r="13" spans="1:4">
      <c r="A13" s="5" t="s">
        <v>124</v>
      </c>
      <c r="B13" s="5" t="s">
        <v>21</v>
      </c>
      <c r="C13" s="5" t="s">
        <v>18</v>
      </c>
      <c r="D13" s="10">
        <v>255</v>
      </c>
    </row>
    <row r="14" spans="1:4">
      <c r="A14" s="5" t="s">
        <v>40</v>
      </c>
      <c r="B14" s="5" t="s">
        <v>21</v>
      </c>
      <c r="C14" s="5" t="s">
        <v>115</v>
      </c>
      <c r="D14" s="10">
        <v>255</v>
      </c>
    </row>
    <row r="15" spans="1:4">
      <c r="A15" s="5" t="s">
        <v>37</v>
      </c>
      <c r="B15" s="5" t="s">
        <v>39</v>
      </c>
      <c r="C15" s="5" t="s">
        <v>38</v>
      </c>
      <c r="D15" s="10">
        <v>255</v>
      </c>
    </row>
    <row r="16" spans="1:4">
      <c r="A16" s="5"/>
      <c r="B16" s="5"/>
      <c r="C16" s="5"/>
      <c r="D16" s="6"/>
    </row>
    <row r="17" spans="1:4" ht="15.6">
      <c r="A17" s="7" t="s">
        <v>24</v>
      </c>
      <c r="B17" s="26"/>
      <c r="C17" s="26"/>
      <c r="D17" s="27"/>
    </row>
    <row r="18" spans="1:4">
      <c r="A18" s="14" t="s">
        <v>9</v>
      </c>
      <c r="B18" s="14" t="s">
        <v>10</v>
      </c>
      <c r="C18" s="14" t="s">
        <v>11</v>
      </c>
      <c r="D18" s="20" t="s">
        <v>12</v>
      </c>
    </row>
    <row r="19" spans="1:4">
      <c r="A19" s="5" t="s">
        <v>29</v>
      </c>
      <c r="B19" s="5" t="s">
        <v>21</v>
      </c>
      <c r="C19" s="5" t="s">
        <v>18</v>
      </c>
      <c r="D19" s="10">
        <v>52</v>
      </c>
    </row>
    <row r="20" spans="1:4">
      <c r="A20" s="5" t="s">
        <v>30</v>
      </c>
      <c r="B20" s="5" t="s">
        <v>21</v>
      </c>
      <c r="C20" s="5" t="s">
        <v>18</v>
      </c>
      <c r="D20" s="10">
        <v>52</v>
      </c>
    </row>
    <row r="21" spans="1:4">
      <c r="A21" s="5" t="s">
        <v>31</v>
      </c>
      <c r="B21" s="5" t="s">
        <v>26</v>
      </c>
      <c r="C21" s="5" t="s">
        <v>18</v>
      </c>
      <c r="D21" s="10">
        <v>52</v>
      </c>
    </row>
    <row r="22" spans="1:4">
      <c r="A22" s="5" t="s">
        <v>32</v>
      </c>
      <c r="B22" s="5" t="s">
        <v>26</v>
      </c>
      <c r="C22" s="5" t="s">
        <v>18</v>
      </c>
      <c r="D22" s="10">
        <v>52</v>
      </c>
    </row>
    <row r="23" spans="1:4">
      <c r="A23" s="5" t="s">
        <v>34</v>
      </c>
      <c r="B23" s="5" t="s">
        <v>21</v>
      </c>
      <c r="C23" s="5" t="s">
        <v>18</v>
      </c>
      <c r="D23" s="10">
        <v>52</v>
      </c>
    </row>
    <row r="24" spans="1:4">
      <c r="A24" s="5" t="s">
        <v>122</v>
      </c>
      <c r="B24" s="5" t="s">
        <v>26</v>
      </c>
      <c r="C24" s="5" t="s">
        <v>18</v>
      </c>
      <c r="D24" s="10">
        <v>52</v>
      </c>
    </row>
    <row r="25" spans="1:4">
      <c r="A25" s="5" t="s">
        <v>35</v>
      </c>
      <c r="B25" s="5" t="s">
        <v>36</v>
      </c>
      <c r="C25" s="5" t="s">
        <v>18</v>
      </c>
      <c r="D25" s="10">
        <v>52</v>
      </c>
    </row>
    <row r="26" spans="1:4">
      <c r="A26" s="5" t="s">
        <v>37</v>
      </c>
      <c r="B26" s="5" t="s">
        <v>21</v>
      </c>
      <c r="C26" s="5" t="s">
        <v>38</v>
      </c>
      <c r="D26" s="10">
        <v>52</v>
      </c>
    </row>
    <row r="27" spans="1:4">
      <c r="A27" s="5"/>
      <c r="B27" s="5"/>
      <c r="C27" s="5"/>
      <c r="D27" s="6"/>
    </row>
    <row r="28" spans="1:4" ht="15.6">
      <c r="A28" s="7" t="s">
        <v>42</v>
      </c>
      <c r="B28" s="26"/>
      <c r="C28" s="26"/>
      <c r="D28" s="27"/>
    </row>
    <row r="29" spans="1:4">
      <c r="A29" s="14" t="s">
        <v>9</v>
      </c>
      <c r="B29" s="14" t="s">
        <v>10</v>
      </c>
      <c r="C29" s="14" t="s">
        <v>11</v>
      </c>
      <c r="D29" s="20" t="s">
        <v>12</v>
      </c>
    </row>
    <row r="30" spans="1:4">
      <c r="A30" s="5" t="s">
        <v>20</v>
      </c>
      <c r="B30" s="5" t="s">
        <v>21</v>
      </c>
      <c r="C30" s="5" t="s">
        <v>44</v>
      </c>
      <c r="D30" s="10">
        <v>12</v>
      </c>
    </row>
    <row r="31" spans="1:4">
      <c r="A31" s="5" t="s">
        <v>124</v>
      </c>
      <c r="B31" s="5" t="s">
        <v>21</v>
      </c>
      <c r="C31" s="5" t="s">
        <v>44</v>
      </c>
      <c r="D31" s="10">
        <v>12</v>
      </c>
    </row>
    <row r="32" spans="1:4">
      <c r="A32" s="5" t="s">
        <v>47</v>
      </c>
      <c r="B32" s="5" t="s">
        <v>43</v>
      </c>
      <c r="C32" s="17" t="s">
        <v>48</v>
      </c>
      <c r="D32" s="10">
        <v>12</v>
      </c>
    </row>
    <row r="33" spans="1:4">
      <c r="A33" s="5" t="s">
        <v>50</v>
      </c>
      <c r="B33" s="5" t="s">
        <v>21</v>
      </c>
      <c r="C33" s="5" t="s">
        <v>51</v>
      </c>
      <c r="D33" s="59">
        <v>12</v>
      </c>
    </row>
    <row r="34" spans="1:4">
      <c r="A34" s="8"/>
      <c r="B34" s="8"/>
      <c r="C34" s="8"/>
      <c r="D34" s="19"/>
    </row>
    <row r="35" spans="1:4" ht="15.6">
      <c r="A35" s="7" t="s">
        <v>54</v>
      </c>
      <c r="B35" s="26"/>
      <c r="C35" s="26"/>
      <c r="D35" s="27"/>
    </row>
    <row r="36" spans="1:4">
      <c r="A36" s="14" t="s">
        <v>9</v>
      </c>
      <c r="B36" s="14" t="s">
        <v>10</v>
      </c>
      <c r="C36" s="14" t="s">
        <v>11</v>
      </c>
      <c r="D36" s="20" t="s">
        <v>12</v>
      </c>
    </row>
    <row r="37" spans="1:4">
      <c r="A37" s="5" t="s">
        <v>35</v>
      </c>
      <c r="B37" s="5" t="s">
        <v>21</v>
      </c>
      <c r="C37" s="5" t="s">
        <v>56</v>
      </c>
      <c r="D37" s="10">
        <v>4</v>
      </c>
    </row>
    <row r="38" spans="1:4">
      <c r="A38" s="5" t="s">
        <v>52</v>
      </c>
      <c r="B38" s="5" t="s">
        <v>21</v>
      </c>
      <c r="C38" s="5" t="s">
        <v>53</v>
      </c>
      <c r="D38" s="10">
        <v>4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50"/>
  <sheetViews>
    <sheetView topLeftCell="A34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98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kleedruimte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20</v>
      </c>
      <c r="B13" s="5" t="s">
        <v>21</v>
      </c>
      <c r="C13" s="5" t="s">
        <v>18</v>
      </c>
      <c r="D13" s="10">
        <v>255</v>
      </c>
    </row>
    <row r="14" spans="1:4">
      <c r="A14" s="5" t="s">
        <v>136</v>
      </c>
      <c r="B14" s="5" t="s">
        <v>43</v>
      </c>
      <c r="C14" s="5" t="s">
        <v>18</v>
      </c>
      <c r="D14" s="10">
        <v>255</v>
      </c>
    </row>
    <row r="15" spans="1:4">
      <c r="A15" s="5" t="s">
        <v>136</v>
      </c>
      <c r="B15" s="5"/>
      <c r="C15" s="5" t="s">
        <v>137</v>
      </c>
      <c r="D15" s="10">
        <v>255</v>
      </c>
    </row>
    <row r="16" spans="1:4">
      <c r="A16" s="5" t="s">
        <v>138</v>
      </c>
      <c r="B16" s="5" t="s">
        <v>21</v>
      </c>
      <c r="C16" s="5" t="s">
        <v>18</v>
      </c>
      <c r="D16" s="10">
        <v>255</v>
      </c>
    </row>
    <row r="17" spans="1:4">
      <c r="A17" s="5" t="s">
        <v>126</v>
      </c>
      <c r="B17" s="5" t="s">
        <v>21</v>
      </c>
      <c r="C17" s="5" t="s">
        <v>18</v>
      </c>
      <c r="D17" s="10">
        <v>255</v>
      </c>
    </row>
    <row r="18" spans="1:4">
      <c r="A18" s="5" t="s">
        <v>40</v>
      </c>
      <c r="B18" s="5" t="s">
        <v>21</v>
      </c>
      <c r="C18" s="5" t="s">
        <v>41</v>
      </c>
      <c r="D18" s="10">
        <v>255</v>
      </c>
    </row>
    <row r="19" spans="1:4">
      <c r="A19" s="5" t="s">
        <v>130</v>
      </c>
      <c r="B19" s="5" t="s">
        <v>26</v>
      </c>
      <c r="C19" s="5" t="s">
        <v>18</v>
      </c>
      <c r="D19" s="10">
        <v>255</v>
      </c>
    </row>
    <row r="20" spans="1:4">
      <c r="A20" s="5" t="s">
        <v>139</v>
      </c>
      <c r="B20" s="5" t="s">
        <v>21</v>
      </c>
      <c r="C20" s="5" t="s">
        <v>44</v>
      </c>
      <c r="D20" s="10">
        <v>255</v>
      </c>
    </row>
    <row r="21" spans="1:4">
      <c r="A21" s="5" t="s">
        <v>140</v>
      </c>
      <c r="B21" s="5" t="s">
        <v>43</v>
      </c>
      <c r="C21" s="5" t="s">
        <v>18</v>
      </c>
      <c r="D21" s="10">
        <v>255</v>
      </c>
    </row>
    <row r="22" spans="1:4">
      <c r="A22" s="5" t="s">
        <v>140</v>
      </c>
      <c r="B22" s="5"/>
      <c r="C22" s="5" t="s">
        <v>141</v>
      </c>
      <c r="D22" s="10">
        <v>255</v>
      </c>
    </row>
    <row r="23" spans="1:4">
      <c r="A23" s="23"/>
      <c r="B23" s="23"/>
      <c r="C23" s="23"/>
      <c r="D23" s="24"/>
    </row>
    <row r="24" spans="1:4" ht="15.6">
      <c r="A24" s="3" t="s">
        <v>24</v>
      </c>
    </row>
    <row r="25" spans="1:4">
      <c r="A25" s="14" t="s">
        <v>9</v>
      </c>
      <c r="B25" s="14" t="s">
        <v>10</v>
      </c>
      <c r="C25" s="14" t="s">
        <v>11</v>
      </c>
      <c r="D25" s="20" t="s">
        <v>12</v>
      </c>
    </row>
    <row r="26" spans="1:4">
      <c r="A26" s="13" t="s">
        <v>13</v>
      </c>
      <c r="B26" s="13" t="s">
        <v>43</v>
      </c>
      <c r="C26" s="13" t="s">
        <v>18</v>
      </c>
      <c r="D26" s="25">
        <v>52</v>
      </c>
    </row>
    <row r="27" spans="1:4">
      <c r="A27" s="5" t="s">
        <v>28</v>
      </c>
      <c r="B27" s="5" t="s">
        <v>21</v>
      </c>
      <c r="C27" s="5" t="s">
        <v>18</v>
      </c>
      <c r="D27" s="25">
        <v>52</v>
      </c>
    </row>
    <row r="28" spans="1:4">
      <c r="A28" s="5" t="s">
        <v>45</v>
      </c>
      <c r="B28" s="5" t="s">
        <v>49</v>
      </c>
      <c r="C28" s="5" t="s">
        <v>18</v>
      </c>
      <c r="D28" s="25">
        <v>52</v>
      </c>
    </row>
    <row r="29" spans="1:4">
      <c r="A29" s="5" t="s">
        <v>29</v>
      </c>
      <c r="B29" s="5" t="s">
        <v>21</v>
      </c>
      <c r="C29" s="5" t="s">
        <v>18</v>
      </c>
      <c r="D29" s="25">
        <v>52</v>
      </c>
    </row>
    <row r="30" spans="1:4">
      <c r="A30" s="5" t="s">
        <v>30</v>
      </c>
      <c r="B30" s="5" t="s">
        <v>21</v>
      </c>
      <c r="C30" s="5" t="s">
        <v>18</v>
      </c>
      <c r="D30" s="25">
        <v>52</v>
      </c>
    </row>
    <row r="31" spans="1:4">
      <c r="A31" s="5" t="s">
        <v>31</v>
      </c>
      <c r="B31" s="5" t="s">
        <v>26</v>
      </c>
      <c r="C31" s="5" t="s">
        <v>18</v>
      </c>
      <c r="D31" s="25">
        <v>52</v>
      </c>
    </row>
    <row r="32" spans="1:4">
      <c r="A32" s="5" t="s">
        <v>33</v>
      </c>
      <c r="B32" s="5" t="s">
        <v>21</v>
      </c>
      <c r="C32" s="5" t="s">
        <v>18</v>
      </c>
      <c r="D32" s="25">
        <v>52</v>
      </c>
    </row>
    <row r="33" spans="1:4">
      <c r="A33" s="5" t="s">
        <v>34</v>
      </c>
      <c r="B33" s="5" t="s">
        <v>21</v>
      </c>
      <c r="C33" s="5" t="s">
        <v>18</v>
      </c>
      <c r="D33" s="25">
        <v>52</v>
      </c>
    </row>
    <row r="34" spans="1:4">
      <c r="A34" s="5" t="s">
        <v>122</v>
      </c>
      <c r="B34" s="5" t="s">
        <v>26</v>
      </c>
      <c r="C34" s="5" t="s">
        <v>18</v>
      </c>
      <c r="D34" s="25">
        <v>52</v>
      </c>
    </row>
    <row r="35" spans="1:4">
      <c r="A35" s="5" t="s">
        <v>35</v>
      </c>
      <c r="B35" s="5" t="s">
        <v>36</v>
      </c>
      <c r="C35" s="5" t="s">
        <v>18</v>
      </c>
      <c r="D35" s="25">
        <v>52</v>
      </c>
    </row>
    <row r="36" spans="1:4">
      <c r="A36" s="13" t="s">
        <v>142</v>
      </c>
      <c r="B36" s="13" t="s">
        <v>21</v>
      </c>
      <c r="C36" s="13" t="s">
        <v>123</v>
      </c>
      <c r="D36" s="25">
        <v>52</v>
      </c>
    </row>
    <row r="37" spans="1:4">
      <c r="A37" s="5"/>
      <c r="B37" s="5"/>
      <c r="C37" s="5"/>
      <c r="D37" s="6"/>
    </row>
    <row r="38" spans="1:4" ht="15.6">
      <c r="A38" s="3" t="s">
        <v>54</v>
      </c>
    </row>
    <row r="39" spans="1:4">
      <c r="A39" s="14" t="s">
        <v>9</v>
      </c>
      <c r="B39" s="14" t="s">
        <v>10</v>
      </c>
      <c r="C39" s="14" t="s">
        <v>11</v>
      </c>
      <c r="D39" s="20" t="s">
        <v>12</v>
      </c>
    </row>
    <row r="40" spans="1:4">
      <c r="A40" s="5" t="s">
        <v>13</v>
      </c>
      <c r="B40" s="5" t="s">
        <v>55</v>
      </c>
      <c r="C40" s="5" t="s">
        <v>44</v>
      </c>
      <c r="D40" s="10">
        <v>6</v>
      </c>
    </row>
    <row r="41" spans="1:4">
      <c r="A41" s="5" t="s">
        <v>28</v>
      </c>
      <c r="B41" s="5" t="s">
        <v>21</v>
      </c>
      <c r="C41" s="5" t="s">
        <v>44</v>
      </c>
      <c r="D41" s="10">
        <v>6</v>
      </c>
    </row>
    <row r="42" spans="1:4">
      <c r="A42" s="5" t="s">
        <v>45</v>
      </c>
      <c r="B42" s="5" t="s">
        <v>43</v>
      </c>
      <c r="C42" s="5" t="s">
        <v>56</v>
      </c>
      <c r="D42" s="10">
        <v>6</v>
      </c>
    </row>
    <row r="43" spans="1:4">
      <c r="A43" s="5" t="s">
        <v>35</v>
      </c>
      <c r="B43" s="5" t="s">
        <v>21</v>
      </c>
      <c r="C43" s="5" t="s">
        <v>56</v>
      </c>
      <c r="D43" s="10">
        <v>6</v>
      </c>
    </row>
    <row r="44" spans="1:4">
      <c r="A44" s="5" t="s">
        <v>130</v>
      </c>
      <c r="B44" s="5" t="s">
        <v>21</v>
      </c>
      <c r="C44" s="5" t="s">
        <v>44</v>
      </c>
      <c r="D44" s="10">
        <v>6</v>
      </c>
    </row>
    <row r="45" spans="1:4">
      <c r="A45" s="5" t="s">
        <v>20</v>
      </c>
      <c r="B45" s="5" t="s">
        <v>21</v>
      </c>
      <c r="C45" s="5" t="s">
        <v>44</v>
      </c>
      <c r="D45" s="10">
        <v>6</v>
      </c>
    </row>
    <row r="46" spans="1:4">
      <c r="A46" s="5" t="s">
        <v>45</v>
      </c>
      <c r="B46" s="5" t="s">
        <v>17</v>
      </c>
      <c r="C46" s="5" t="s">
        <v>18</v>
      </c>
      <c r="D46" s="10">
        <v>6</v>
      </c>
    </row>
    <row r="47" spans="1:4">
      <c r="A47" s="5" t="s">
        <v>33</v>
      </c>
      <c r="B47" s="5" t="s">
        <v>21</v>
      </c>
      <c r="C47" s="5" t="s">
        <v>46</v>
      </c>
      <c r="D47" s="10">
        <v>6</v>
      </c>
    </row>
    <row r="48" spans="1:4">
      <c r="A48" s="5" t="s">
        <v>47</v>
      </c>
      <c r="B48" s="5" t="s">
        <v>43</v>
      </c>
      <c r="C48" s="5" t="s">
        <v>132</v>
      </c>
      <c r="D48" s="10">
        <v>6</v>
      </c>
    </row>
    <row r="49" spans="1:4">
      <c r="A49" s="13" t="s">
        <v>50</v>
      </c>
      <c r="B49" s="13" t="s">
        <v>21</v>
      </c>
      <c r="C49" s="13" t="s">
        <v>51</v>
      </c>
      <c r="D49" s="10">
        <v>6</v>
      </c>
    </row>
    <row r="50" spans="1:4">
      <c r="A50" s="13" t="s">
        <v>52</v>
      </c>
      <c r="B50" s="13" t="s">
        <v>21</v>
      </c>
      <c r="C50" s="13" t="s">
        <v>53</v>
      </c>
      <c r="D50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3"/>
  <sheetViews>
    <sheetView topLeftCell="A13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40.6640625" bestFit="1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100</v>
      </c>
    </row>
    <row r="5" spans="1:4">
      <c r="A5" s="1" t="s">
        <v>59</v>
      </c>
      <c r="B5" s="2" t="str">
        <f>VLOOKUP(B4,'Basisgegevens Werkprogramma'!$A$7:$C$31,2,FALSE)</f>
        <v>verkeersruimten</v>
      </c>
    </row>
    <row r="6" spans="1:4">
      <c r="A6" s="1" t="s">
        <v>5</v>
      </c>
      <c r="B6" s="2" t="str">
        <f>VLOOKUP(B4,'Basisgegevens Werkprogramma'!A7:C31,3,FALSE)</f>
        <v>opslagruimte en apparatuurkamer</v>
      </c>
    </row>
    <row r="7" spans="1:4">
      <c r="A7" s="1" t="s">
        <v>6</v>
      </c>
      <c r="B7" s="2" t="str">
        <f>A10</f>
        <v>Wekelijks</v>
      </c>
    </row>
    <row r="8" spans="1:4">
      <c r="A8" s="1" t="s">
        <v>7</v>
      </c>
      <c r="B8" s="2"/>
    </row>
    <row r="10" spans="1:4" ht="15.6">
      <c r="A10" s="3" t="s">
        <v>24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52</v>
      </c>
    </row>
    <row r="13" spans="1:4">
      <c r="A13" s="5" t="s">
        <v>13</v>
      </c>
      <c r="B13" s="5" t="s">
        <v>43</v>
      </c>
      <c r="C13" s="5" t="s">
        <v>18</v>
      </c>
      <c r="D13" s="10">
        <v>52</v>
      </c>
    </row>
    <row r="14" spans="1:4">
      <c r="A14" s="5" t="s">
        <v>27</v>
      </c>
      <c r="B14" s="5" t="s">
        <v>21</v>
      </c>
      <c r="C14" s="5" t="s">
        <v>18</v>
      </c>
      <c r="D14" s="10">
        <v>52</v>
      </c>
    </row>
    <row r="15" spans="1:4">
      <c r="A15" s="5" t="s">
        <v>20</v>
      </c>
      <c r="B15" s="5" t="s">
        <v>21</v>
      </c>
      <c r="C15" s="5" t="s">
        <v>18</v>
      </c>
      <c r="D15" s="10">
        <v>52</v>
      </c>
    </row>
    <row r="16" spans="1:4">
      <c r="A16" s="5" t="s">
        <v>45</v>
      </c>
      <c r="B16" s="5" t="s">
        <v>143</v>
      </c>
      <c r="C16" s="5" t="s">
        <v>18</v>
      </c>
      <c r="D16" s="10">
        <v>52</v>
      </c>
    </row>
    <row r="17" spans="1:4">
      <c r="A17" s="5" t="s">
        <v>22</v>
      </c>
      <c r="B17" s="5" t="s">
        <v>36</v>
      </c>
      <c r="C17" s="5" t="s">
        <v>18</v>
      </c>
      <c r="D17" s="10">
        <v>52</v>
      </c>
    </row>
    <row r="18" spans="1:4">
      <c r="A18" s="5" t="s">
        <v>29</v>
      </c>
      <c r="B18" s="5" t="s">
        <v>21</v>
      </c>
      <c r="C18" s="5" t="s">
        <v>18</v>
      </c>
      <c r="D18" s="10">
        <v>52</v>
      </c>
    </row>
    <row r="19" spans="1:4">
      <c r="A19" s="5" t="s">
        <v>30</v>
      </c>
      <c r="B19" s="5" t="s">
        <v>21</v>
      </c>
      <c r="C19" s="5" t="s">
        <v>18</v>
      </c>
      <c r="D19" s="10">
        <v>52</v>
      </c>
    </row>
    <row r="20" spans="1:4">
      <c r="A20" s="5" t="s">
        <v>31</v>
      </c>
      <c r="B20" s="5" t="s">
        <v>26</v>
      </c>
      <c r="C20" s="5" t="s">
        <v>18</v>
      </c>
      <c r="D20" s="10">
        <v>52</v>
      </c>
    </row>
    <row r="21" spans="1:4">
      <c r="A21" s="5" t="s">
        <v>32</v>
      </c>
      <c r="B21" s="5" t="s">
        <v>26</v>
      </c>
      <c r="C21" s="5" t="s">
        <v>18</v>
      </c>
      <c r="D21" s="10">
        <v>52</v>
      </c>
    </row>
    <row r="22" spans="1:4">
      <c r="A22" s="5" t="s">
        <v>144</v>
      </c>
      <c r="B22" s="5" t="s">
        <v>17</v>
      </c>
      <c r="C22" s="5" t="s">
        <v>18</v>
      </c>
      <c r="D22" s="10">
        <v>52</v>
      </c>
    </row>
    <row r="23" spans="1:4">
      <c r="A23" s="5" t="s">
        <v>142</v>
      </c>
      <c r="B23" s="5" t="s">
        <v>21</v>
      </c>
      <c r="C23" s="5" t="s">
        <v>115</v>
      </c>
      <c r="D23" s="10">
        <v>52</v>
      </c>
    </row>
    <row r="24" spans="1:4">
      <c r="A24" s="5" t="s">
        <v>125</v>
      </c>
      <c r="B24" s="5" t="s">
        <v>21</v>
      </c>
      <c r="C24" s="5" t="s">
        <v>38</v>
      </c>
      <c r="D24" s="10">
        <v>52</v>
      </c>
    </row>
    <row r="25" spans="1:4">
      <c r="A25" s="5"/>
      <c r="B25" s="5"/>
      <c r="C25" s="5"/>
      <c r="D25" s="6"/>
    </row>
    <row r="26" spans="1:4" ht="15.6">
      <c r="A26" s="7" t="s">
        <v>54</v>
      </c>
      <c r="B26" s="26"/>
      <c r="C26" s="26"/>
      <c r="D26" s="27"/>
    </row>
    <row r="27" spans="1:4">
      <c r="A27" s="14" t="s">
        <v>9</v>
      </c>
      <c r="B27" s="14" t="s">
        <v>10</v>
      </c>
      <c r="C27" s="14" t="s">
        <v>11</v>
      </c>
      <c r="D27" s="20" t="s">
        <v>12</v>
      </c>
    </row>
    <row r="28" spans="1:4">
      <c r="A28" s="5" t="s">
        <v>13</v>
      </c>
      <c r="B28" s="5" t="s">
        <v>55</v>
      </c>
      <c r="C28" s="5" t="s">
        <v>44</v>
      </c>
      <c r="D28" s="10">
        <v>4</v>
      </c>
    </row>
    <row r="29" spans="1:4">
      <c r="A29" s="5" t="s">
        <v>20</v>
      </c>
      <c r="B29" s="5" t="s">
        <v>21</v>
      </c>
      <c r="C29" s="5" t="s">
        <v>44</v>
      </c>
      <c r="D29" s="10">
        <v>4</v>
      </c>
    </row>
    <row r="30" spans="1:4">
      <c r="A30" s="5" t="s">
        <v>45</v>
      </c>
      <c r="B30" s="5" t="s">
        <v>43</v>
      </c>
      <c r="C30" s="5" t="s">
        <v>56</v>
      </c>
      <c r="D30" s="10">
        <v>4</v>
      </c>
    </row>
    <row r="31" spans="1:4">
      <c r="A31" s="5" t="s">
        <v>22</v>
      </c>
      <c r="B31" s="5" t="s">
        <v>43</v>
      </c>
      <c r="C31" s="5" t="s">
        <v>56</v>
      </c>
      <c r="D31" s="10">
        <v>4</v>
      </c>
    </row>
    <row r="32" spans="1:4">
      <c r="A32" s="5" t="s">
        <v>144</v>
      </c>
      <c r="B32" s="5" t="s">
        <v>21</v>
      </c>
      <c r="C32" s="5" t="s">
        <v>44</v>
      </c>
      <c r="D32" s="10">
        <v>4</v>
      </c>
    </row>
    <row r="33" spans="1:4">
      <c r="A33" s="5" t="s">
        <v>34</v>
      </c>
      <c r="B33" s="5" t="s">
        <v>21</v>
      </c>
      <c r="C33" s="5" t="s">
        <v>44</v>
      </c>
      <c r="D33" s="10">
        <v>4</v>
      </c>
    </row>
    <row r="34" spans="1:4">
      <c r="A34" s="5" t="s">
        <v>47</v>
      </c>
      <c r="B34" s="5" t="s">
        <v>43</v>
      </c>
      <c r="C34" s="5" t="s">
        <v>48</v>
      </c>
      <c r="D34" s="10">
        <v>4</v>
      </c>
    </row>
    <row r="35" spans="1:4">
      <c r="A35" s="5" t="s">
        <v>35</v>
      </c>
      <c r="B35" s="5" t="s">
        <v>21</v>
      </c>
      <c r="C35" s="5" t="s">
        <v>56</v>
      </c>
      <c r="D35" s="10">
        <v>4</v>
      </c>
    </row>
    <row r="36" spans="1:4">
      <c r="A36" s="5" t="s">
        <v>50</v>
      </c>
      <c r="B36" s="5" t="s">
        <v>21</v>
      </c>
      <c r="C36" s="5" t="s">
        <v>51</v>
      </c>
      <c r="D36" s="10">
        <v>6</v>
      </c>
    </row>
    <row r="37" spans="1:4">
      <c r="A37" s="5" t="s">
        <v>52</v>
      </c>
      <c r="B37" s="5" t="s">
        <v>21</v>
      </c>
      <c r="C37" s="5" t="s">
        <v>53</v>
      </c>
      <c r="D37" s="10">
        <v>6</v>
      </c>
    </row>
    <row r="38" spans="1:4">
      <c r="A38" s="26"/>
      <c r="B38" s="26"/>
      <c r="C38" s="26"/>
      <c r="D38" s="27"/>
    </row>
    <row r="39" spans="1:4">
      <c r="A39" s="26"/>
      <c r="B39" s="26"/>
      <c r="C39" s="26"/>
      <c r="D39" s="27"/>
    </row>
    <row r="40" spans="1:4">
      <c r="A40" s="26"/>
      <c r="B40" s="26"/>
      <c r="C40" s="26"/>
      <c r="D40" s="27"/>
    </row>
    <row r="41" spans="1:4">
      <c r="A41" s="26"/>
      <c r="B41" s="26"/>
      <c r="C41" s="26"/>
      <c r="D41" s="27"/>
    </row>
    <row r="42" spans="1:4">
      <c r="A42" s="26"/>
      <c r="B42" s="26"/>
      <c r="C42" s="26"/>
      <c r="D42" s="27"/>
    </row>
    <row r="43" spans="1:4">
      <c r="A43" s="26"/>
      <c r="B43" s="26"/>
      <c r="C43" s="26"/>
      <c r="D43" s="27"/>
    </row>
    <row r="44" spans="1:4">
      <c r="A44" s="26"/>
      <c r="B44" s="26"/>
      <c r="C44" s="26"/>
      <c r="D44" s="27"/>
    </row>
    <row r="45" spans="1:4">
      <c r="A45" s="26"/>
      <c r="B45" s="26"/>
      <c r="C45" s="26"/>
      <c r="D45" s="27"/>
    </row>
    <row r="46" spans="1:4">
      <c r="A46" s="26"/>
      <c r="B46" s="26"/>
      <c r="C46" s="26"/>
      <c r="D46" s="27"/>
    </row>
    <row r="47" spans="1:4">
      <c r="A47" s="26"/>
      <c r="B47" s="26"/>
      <c r="C47" s="26"/>
      <c r="D47" s="27"/>
    </row>
    <row r="48" spans="1:4">
      <c r="A48" s="26"/>
      <c r="B48" s="26"/>
      <c r="C48" s="26"/>
      <c r="D48" s="27"/>
    </row>
    <row r="49" spans="1:4">
      <c r="A49" s="26"/>
      <c r="B49" s="26"/>
      <c r="C49" s="26"/>
      <c r="D49" s="27"/>
    </row>
    <row r="50" spans="1:4">
      <c r="A50" s="26"/>
      <c r="B50" s="26"/>
      <c r="C50" s="26"/>
      <c r="D50" s="27"/>
    </row>
    <row r="51" spans="1:4">
      <c r="A51" s="26"/>
      <c r="B51" s="26"/>
      <c r="C51" s="26"/>
      <c r="D51" s="27"/>
    </row>
    <row r="52" spans="1:4">
      <c r="A52" s="26"/>
      <c r="B52" s="26"/>
      <c r="C52" s="26"/>
      <c r="D52" s="27"/>
    </row>
    <row r="53" spans="1:4">
      <c r="A53" s="26"/>
      <c r="B53" s="26"/>
      <c r="C53" s="26"/>
      <c r="D53" s="27"/>
    </row>
    <row r="54" spans="1:4">
      <c r="A54" s="26"/>
      <c r="B54" s="26"/>
      <c r="C54" s="26"/>
      <c r="D54" s="27"/>
    </row>
    <row r="55" spans="1:4">
      <c r="A55" s="26"/>
      <c r="B55" s="26"/>
      <c r="C55" s="26"/>
      <c r="D55" s="27"/>
    </row>
    <row r="56" spans="1:4">
      <c r="A56" s="26"/>
      <c r="B56" s="26"/>
      <c r="C56" s="26"/>
      <c r="D56" s="27"/>
    </row>
    <row r="57" spans="1:4">
      <c r="A57" s="26"/>
      <c r="B57" s="26"/>
      <c r="C57" s="26"/>
      <c r="D57" s="27"/>
    </row>
    <row r="58" spans="1:4">
      <c r="A58" s="26"/>
      <c r="B58" s="26"/>
      <c r="C58" s="26"/>
      <c r="D58" s="27"/>
    </row>
    <row r="59" spans="1:4">
      <c r="A59" s="26"/>
      <c r="B59" s="26"/>
      <c r="C59" s="26"/>
      <c r="D59" s="27"/>
    </row>
    <row r="60" spans="1:4">
      <c r="A60" s="26"/>
      <c r="B60" s="26"/>
      <c r="C60" s="26"/>
      <c r="D60" s="27"/>
    </row>
    <row r="61" spans="1:4">
      <c r="A61" s="26"/>
      <c r="B61" s="26"/>
      <c r="C61" s="26"/>
      <c r="D61" s="27"/>
    </row>
    <row r="62" spans="1:4">
      <c r="A62" s="26"/>
      <c r="B62" s="26"/>
      <c r="C62" s="26"/>
      <c r="D62" s="27"/>
    </row>
    <row r="63" spans="1:4">
      <c r="A63" s="26"/>
      <c r="B63" s="26"/>
      <c r="C63" s="26"/>
      <c r="D63" s="27"/>
    </row>
    <row r="64" spans="1:4">
      <c r="A64" s="26"/>
      <c r="B64" s="26"/>
      <c r="C64" s="26"/>
      <c r="D64" s="27"/>
    </row>
    <row r="65" spans="1:4">
      <c r="A65" s="26"/>
      <c r="B65" s="26"/>
      <c r="C65" s="26"/>
      <c r="D65" s="27"/>
    </row>
    <row r="66" spans="1:4">
      <c r="A66" s="26"/>
      <c r="B66" s="26"/>
      <c r="C66" s="26"/>
      <c r="D66" s="27"/>
    </row>
    <row r="67" spans="1:4">
      <c r="A67" s="26"/>
      <c r="B67" s="26"/>
      <c r="C67" s="26"/>
      <c r="D67" s="27"/>
    </row>
    <row r="68" spans="1:4">
      <c r="A68" s="26"/>
      <c r="B68" s="26"/>
      <c r="C68" s="26"/>
      <c r="D68" s="27"/>
    </row>
    <row r="69" spans="1:4">
      <c r="A69" s="26"/>
      <c r="B69" s="26"/>
      <c r="C69" s="26"/>
      <c r="D69" s="27"/>
    </row>
    <row r="70" spans="1:4">
      <c r="A70" s="26"/>
      <c r="B70" s="26"/>
      <c r="C70" s="26"/>
      <c r="D70" s="27"/>
    </row>
    <row r="71" spans="1:4">
      <c r="A71" s="26"/>
      <c r="B71" s="26"/>
      <c r="C71" s="26"/>
      <c r="D71" s="27"/>
    </row>
    <row r="72" spans="1:4">
      <c r="A72" s="26"/>
      <c r="B72" s="26"/>
      <c r="C72" s="26"/>
      <c r="D72" s="27"/>
    </row>
    <row r="73" spans="1:4">
      <c r="A73" s="26"/>
      <c r="B73" s="26"/>
      <c r="C73" s="26"/>
      <c r="D73" s="27"/>
    </row>
    <row r="74" spans="1:4">
      <c r="A74" s="26"/>
      <c r="B74" s="26"/>
      <c r="C74" s="26"/>
      <c r="D74" s="27"/>
    </row>
    <row r="75" spans="1:4">
      <c r="A75" s="26"/>
      <c r="B75" s="26"/>
      <c r="C75" s="26"/>
      <c r="D75" s="27"/>
    </row>
    <row r="76" spans="1:4">
      <c r="A76" s="26"/>
      <c r="B76" s="26"/>
      <c r="C76" s="26"/>
      <c r="D76" s="27"/>
    </row>
    <row r="77" spans="1:4">
      <c r="A77" s="26"/>
      <c r="B77" s="26"/>
      <c r="C77" s="26"/>
      <c r="D77" s="27"/>
    </row>
    <row r="78" spans="1:4">
      <c r="A78" s="26"/>
      <c r="B78" s="26"/>
      <c r="C78" s="26"/>
      <c r="D78" s="27"/>
    </row>
    <row r="79" spans="1:4">
      <c r="A79" s="26"/>
      <c r="B79" s="26"/>
      <c r="C79" s="26"/>
      <c r="D79" s="27"/>
    </row>
    <row r="80" spans="1:4">
      <c r="A80" s="26"/>
      <c r="B80" s="26"/>
      <c r="C80" s="26"/>
      <c r="D80" s="27"/>
    </row>
    <row r="81" spans="1:4">
      <c r="A81" s="26"/>
      <c r="B81" s="26"/>
      <c r="C81" s="26"/>
      <c r="D81" s="27"/>
    </row>
    <row r="82" spans="1:4">
      <c r="A82" s="26"/>
      <c r="B82" s="26"/>
      <c r="C82" s="26"/>
      <c r="D82" s="27"/>
    </row>
    <row r="83" spans="1:4">
      <c r="A83" s="26"/>
      <c r="B83" s="26"/>
      <c r="C83" s="26"/>
      <c r="D83" s="27"/>
    </row>
    <row r="84" spans="1:4">
      <c r="A84" s="26"/>
      <c r="B84" s="26"/>
      <c r="C84" s="26"/>
      <c r="D84" s="27"/>
    </row>
    <row r="85" spans="1:4">
      <c r="A85" s="26"/>
      <c r="B85" s="26"/>
      <c r="C85" s="26"/>
      <c r="D85" s="27"/>
    </row>
    <row r="86" spans="1:4">
      <c r="A86" s="26"/>
      <c r="B86" s="26"/>
      <c r="C86" s="26"/>
      <c r="D86" s="27"/>
    </row>
    <row r="87" spans="1:4">
      <c r="A87" s="26"/>
      <c r="B87" s="26"/>
      <c r="C87" s="26"/>
      <c r="D87" s="27"/>
    </row>
    <row r="88" spans="1:4">
      <c r="A88" s="26"/>
      <c r="B88" s="26"/>
      <c r="C88" s="26"/>
      <c r="D88" s="27"/>
    </row>
    <row r="89" spans="1:4">
      <c r="A89" s="26"/>
      <c r="B89" s="26"/>
      <c r="C89" s="26"/>
      <c r="D89" s="27"/>
    </row>
    <row r="90" spans="1:4">
      <c r="A90" s="26"/>
      <c r="B90" s="26"/>
      <c r="C90" s="26"/>
      <c r="D90" s="27"/>
    </row>
    <row r="91" spans="1:4">
      <c r="A91" s="26"/>
      <c r="B91" s="26"/>
      <c r="C91" s="26"/>
      <c r="D91" s="27"/>
    </row>
    <row r="92" spans="1:4">
      <c r="A92" s="26"/>
      <c r="B92" s="26"/>
      <c r="C92" s="26"/>
      <c r="D92" s="27"/>
    </row>
    <row r="93" spans="1:4">
      <c r="A93" s="26"/>
      <c r="B93" s="26"/>
      <c r="C93" s="26"/>
      <c r="D93" s="27"/>
    </row>
    <row r="94" spans="1:4">
      <c r="A94" s="26"/>
      <c r="B94" s="26"/>
      <c r="C94" s="26"/>
      <c r="D94" s="27"/>
    </row>
    <row r="95" spans="1:4">
      <c r="A95" s="26"/>
      <c r="B95" s="26"/>
      <c r="C95" s="26"/>
      <c r="D95" s="27"/>
    </row>
    <row r="96" spans="1:4">
      <c r="A96" s="26"/>
      <c r="B96" s="26"/>
      <c r="C96" s="26"/>
      <c r="D96" s="27"/>
    </row>
    <row r="97" spans="1:4">
      <c r="A97" s="26"/>
      <c r="B97" s="26"/>
      <c r="C97" s="26"/>
      <c r="D97" s="27"/>
    </row>
    <row r="98" spans="1:4">
      <c r="A98" s="26"/>
      <c r="B98" s="26"/>
      <c r="C98" s="26"/>
      <c r="D98" s="27"/>
    </row>
    <row r="99" spans="1:4">
      <c r="A99" s="26"/>
      <c r="B99" s="26"/>
      <c r="C99" s="26"/>
      <c r="D99" s="27"/>
    </row>
    <row r="100" spans="1:4">
      <c r="A100" s="26"/>
      <c r="B100" s="26"/>
      <c r="C100" s="26"/>
      <c r="D100" s="27"/>
    </row>
    <row r="101" spans="1:4">
      <c r="A101" s="26"/>
      <c r="B101" s="26"/>
      <c r="C101" s="26"/>
      <c r="D101" s="27"/>
    </row>
    <row r="102" spans="1:4">
      <c r="A102" s="26"/>
      <c r="B102" s="26"/>
      <c r="C102" s="26"/>
      <c r="D102" s="27"/>
    </row>
    <row r="103" spans="1:4">
      <c r="A103" s="26"/>
      <c r="B103" s="26"/>
      <c r="C103" s="26"/>
      <c r="D103" s="27"/>
    </row>
    <row r="104" spans="1:4">
      <c r="A104" s="26"/>
      <c r="B104" s="26"/>
      <c r="C104" s="26"/>
      <c r="D104" s="27"/>
    </row>
    <row r="105" spans="1:4">
      <c r="A105" s="26"/>
      <c r="B105" s="26"/>
      <c r="C105" s="26"/>
      <c r="D105" s="27"/>
    </row>
    <row r="106" spans="1:4">
      <c r="A106" s="26"/>
      <c r="B106" s="26"/>
      <c r="C106" s="26"/>
      <c r="D106" s="27"/>
    </row>
    <row r="107" spans="1:4">
      <c r="A107" s="26"/>
      <c r="B107" s="26"/>
      <c r="C107" s="26"/>
      <c r="D107" s="27"/>
    </row>
    <row r="108" spans="1:4">
      <c r="A108" s="26"/>
      <c r="B108" s="26"/>
      <c r="C108" s="26"/>
      <c r="D108" s="27"/>
    </row>
    <row r="109" spans="1:4">
      <c r="A109" s="26"/>
      <c r="B109" s="26"/>
      <c r="C109" s="26"/>
      <c r="D109" s="27"/>
    </row>
    <row r="110" spans="1:4">
      <c r="A110" s="26"/>
      <c r="B110" s="26"/>
      <c r="C110" s="26"/>
      <c r="D110" s="27"/>
    </row>
    <row r="111" spans="1:4">
      <c r="A111" s="26"/>
      <c r="B111" s="26"/>
      <c r="C111" s="26"/>
      <c r="D111" s="27"/>
    </row>
    <row r="112" spans="1:4">
      <c r="A112" s="26"/>
      <c r="B112" s="26"/>
      <c r="C112" s="26"/>
      <c r="D112" s="27"/>
    </row>
    <row r="113" spans="1:4">
      <c r="A113" s="26"/>
      <c r="B113" s="26"/>
      <c r="C113" s="26"/>
      <c r="D113" s="27"/>
    </row>
    <row r="114" spans="1:4">
      <c r="A114" s="26"/>
      <c r="B114" s="26"/>
      <c r="C114" s="26"/>
      <c r="D114" s="27"/>
    </row>
    <row r="115" spans="1:4">
      <c r="A115" s="26"/>
      <c r="B115" s="26"/>
      <c r="C115" s="26"/>
      <c r="D115" s="27"/>
    </row>
    <row r="116" spans="1:4">
      <c r="A116" s="26"/>
      <c r="B116" s="26"/>
      <c r="C116" s="26"/>
      <c r="D116" s="27"/>
    </row>
    <row r="117" spans="1:4">
      <c r="A117" s="26"/>
      <c r="B117" s="26"/>
      <c r="C117" s="26"/>
      <c r="D117" s="27"/>
    </row>
    <row r="118" spans="1:4">
      <c r="A118" s="26"/>
      <c r="B118" s="26"/>
      <c r="C118" s="26"/>
      <c r="D118" s="27"/>
    </row>
    <row r="119" spans="1:4">
      <c r="A119" s="26"/>
      <c r="B119" s="26"/>
      <c r="C119" s="26"/>
      <c r="D119" s="27"/>
    </row>
    <row r="120" spans="1:4">
      <c r="A120" s="26"/>
      <c r="B120" s="26"/>
      <c r="C120" s="26"/>
      <c r="D120" s="27"/>
    </row>
    <row r="121" spans="1:4">
      <c r="A121" s="26"/>
      <c r="B121" s="26"/>
      <c r="C121" s="26"/>
      <c r="D121" s="27"/>
    </row>
    <row r="122" spans="1:4">
      <c r="A122" s="26"/>
      <c r="B122" s="26"/>
      <c r="C122" s="26"/>
      <c r="D122" s="27"/>
    </row>
    <row r="123" spans="1:4">
      <c r="A123" s="26"/>
      <c r="B123" s="26"/>
      <c r="C123" s="26"/>
      <c r="D123" s="27"/>
    </row>
    <row r="124" spans="1:4">
      <c r="A124" s="26"/>
      <c r="B124" s="26"/>
      <c r="C124" s="26"/>
      <c r="D124" s="27"/>
    </row>
    <row r="125" spans="1:4">
      <c r="A125" s="26"/>
      <c r="B125" s="26"/>
      <c r="C125" s="26"/>
      <c r="D125" s="27"/>
    </row>
    <row r="126" spans="1:4">
      <c r="A126" s="26"/>
      <c r="B126" s="26"/>
      <c r="C126" s="26"/>
      <c r="D126" s="27"/>
    </row>
    <row r="127" spans="1:4">
      <c r="A127" s="26"/>
      <c r="B127" s="26"/>
      <c r="C127" s="26"/>
      <c r="D127" s="27"/>
    </row>
    <row r="128" spans="1:4">
      <c r="A128" s="26"/>
      <c r="B128" s="26"/>
      <c r="C128" s="26"/>
      <c r="D128" s="27"/>
    </row>
    <row r="129" spans="1:4">
      <c r="A129" s="26"/>
      <c r="B129" s="26"/>
      <c r="C129" s="26"/>
      <c r="D129" s="27"/>
    </row>
    <row r="130" spans="1:4">
      <c r="A130" s="26"/>
      <c r="B130" s="26"/>
      <c r="C130" s="26"/>
      <c r="D130" s="27"/>
    </row>
    <row r="131" spans="1:4">
      <c r="A131" s="26"/>
      <c r="B131" s="26"/>
      <c r="C131" s="26"/>
      <c r="D131" s="27"/>
    </row>
    <row r="132" spans="1:4">
      <c r="A132" s="26"/>
      <c r="B132" s="26"/>
      <c r="C132" s="26"/>
      <c r="D132" s="27"/>
    </row>
    <row r="133" spans="1:4">
      <c r="A133" s="26"/>
      <c r="B133" s="26"/>
      <c r="C133" s="26"/>
      <c r="D133" s="27"/>
    </row>
    <row r="134" spans="1:4">
      <c r="A134" s="26"/>
      <c r="B134" s="26"/>
      <c r="C134" s="26"/>
      <c r="D134" s="27"/>
    </row>
    <row r="135" spans="1:4">
      <c r="A135" s="26"/>
      <c r="B135" s="26"/>
      <c r="C135" s="26"/>
      <c r="D135" s="27"/>
    </row>
    <row r="136" spans="1:4">
      <c r="A136" s="26"/>
      <c r="B136" s="26"/>
      <c r="C136" s="26"/>
      <c r="D136" s="27"/>
    </row>
    <row r="137" spans="1:4">
      <c r="A137" s="26"/>
      <c r="B137" s="26"/>
      <c r="C137" s="26"/>
      <c r="D137" s="27"/>
    </row>
    <row r="138" spans="1:4">
      <c r="A138" s="26"/>
      <c r="B138" s="26"/>
      <c r="C138" s="26"/>
      <c r="D138" s="27"/>
    </row>
    <row r="139" spans="1:4">
      <c r="A139" s="26"/>
      <c r="B139" s="26"/>
      <c r="C139" s="26"/>
      <c r="D139" s="27"/>
    </row>
    <row r="140" spans="1:4">
      <c r="A140" s="26"/>
      <c r="B140" s="26"/>
      <c r="C140" s="26"/>
      <c r="D140" s="27"/>
    </row>
    <row r="141" spans="1:4">
      <c r="A141" s="26"/>
      <c r="B141" s="26"/>
      <c r="C141" s="26"/>
      <c r="D141" s="27"/>
    </row>
    <row r="142" spans="1:4">
      <c r="A142" s="26"/>
      <c r="B142" s="26"/>
      <c r="C142" s="26"/>
      <c r="D142" s="27"/>
    </row>
    <row r="143" spans="1:4">
      <c r="A143" s="26"/>
      <c r="B143" s="26"/>
      <c r="C143" s="26"/>
      <c r="D143" s="27"/>
    </row>
    <row r="144" spans="1:4">
      <c r="A144" s="26"/>
      <c r="B144" s="26"/>
      <c r="C144" s="26"/>
      <c r="D144" s="27"/>
    </row>
    <row r="145" spans="1:4">
      <c r="A145" s="26"/>
      <c r="B145" s="26"/>
      <c r="C145" s="26"/>
      <c r="D145" s="27"/>
    </row>
    <row r="146" spans="1:4">
      <c r="A146" s="26"/>
      <c r="B146" s="26"/>
      <c r="C146" s="26"/>
      <c r="D146" s="27"/>
    </row>
    <row r="147" spans="1:4">
      <c r="A147" s="26"/>
      <c r="B147" s="26"/>
      <c r="C147" s="26"/>
      <c r="D147" s="27"/>
    </row>
    <row r="148" spans="1:4">
      <c r="A148" s="26"/>
      <c r="B148" s="26"/>
      <c r="C148" s="26"/>
      <c r="D148" s="27"/>
    </row>
    <row r="149" spans="1:4">
      <c r="A149" s="26"/>
      <c r="B149" s="26"/>
      <c r="C149" s="26"/>
      <c r="D149" s="27"/>
    </row>
    <row r="150" spans="1:4">
      <c r="A150" s="26"/>
      <c r="B150" s="26"/>
      <c r="C150" s="26"/>
      <c r="D150" s="27"/>
    </row>
    <row r="151" spans="1:4">
      <c r="A151" s="26"/>
      <c r="B151" s="26"/>
      <c r="C151" s="26"/>
      <c r="D151" s="27"/>
    </row>
    <row r="152" spans="1:4">
      <c r="A152" s="26"/>
      <c r="B152" s="26"/>
      <c r="C152" s="26"/>
      <c r="D152" s="27"/>
    </row>
    <row r="153" spans="1:4">
      <c r="A153" s="26"/>
      <c r="B153" s="26"/>
      <c r="C153" s="26"/>
      <c r="D153" s="27"/>
    </row>
    <row r="154" spans="1:4">
      <c r="A154" s="26"/>
      <c r="B154" s="26"/>
      <c r="C154" s="26"/>
      <c r="D154" s="27"/>
    </row>
    <row r="155" spans="1:4">
      <c r="A155" s="26"/>
      <c r="B155" s="26"/>
      <c r="C155" s="26"/>
      <c r="D155" s="27"/>
    </row>
    <row r="156" spans="1:4">
      <c r="A156" s="26"/>
      <c r="B156" s="26"/>
      <c r="C156" s="26"/>
      <c r="D156" s="27"/>
    </row>
    <row r="157" spans="1:4">
      <c r="A157" s="26"/>
      <c r="B157" s="26"/>
      <c r="C157" s="26"/>
      <c r="D157" s="27"/>
    </row>
    <row r="158" spans="1:4">
      <c r="A158" s="26"/>
      <c r="B158" s="26"/>
      <c r="C158" s="26"/>
      <c r="D158" s="27"/>
    </row>
    <row r="159" spans="1:4">
      <c r="A159" s="26"/>
      <c r="B159" s="26"/>
      <c r="C159" s="26"/>
      <c r="D159" s="27"/>
    </row>
    <row r="160" spans="1:4">
      <c r="A160" s="26"/>
      <c r="B160" s="26"/>
      <c r="C160" s="26"/>
      <c r="D160" s="27"/>
    </row>
    <row r="161" spans="1:4">
      <c r="A161" s="26"/>
      <c r="B161" s="26"/>
      <c r="C161" s="26"/>
      <c r="D161" s="27"/>
    </row>
    <row r="162" spans="1:4">
      <c r="A162" s="26"/>
      <c r="B162" s="26"/>
      <c r="C162" s="26"/>
      <c r="D162" s="27"/>
    </row>
    <row r="163" spans="1:4">
      <c r="A163" s="26"/>
      <c r="B163" s="26"/>
      <c r="C163" s="26"/>
      <c r="D163" s="27"/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58"/>
  <sheetViews>
    <sheetView topLeftCell="A43" workbookViewId="0">
      <selection activeCell="A14" sqref="A14:XFD14"/>
    </sheetView>
  </sheetViews>
  <sheetFormatPr defaultRowHeight="14.4"/>
  <cols>
    <col min="1" max="1" width="20.88671875" bestFit="1" customWidth="1"/>
    <col min="2" max="2" width="51.6640625" bestFit="1" customWidth="1"/>
    <col min="3" max="3" width="40.6640625" bestFit="1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145</v>
      </c>
    </row>
    <row r="5" spans="1:4">
      <c r="A5" s="1" t="s">
        <v>59</v>
      </c>
      <c r="B5" s="2" t="str">
        <f>VLOOKUP(B4,'Basisgegevens Werkprogramma'!$A$7:$C$31,2,FALSE)</f>
        <v>werkruimten</v>
      </c>
    </row>
    <row r="6" spans="1:4">
      <c r="A6" s="1" t="s">
        <v>5</v>
      </c>
      <c r="B6" s="2" t="str">
        <f>VLOOKUP(B4,'Basisgegevens Werkprogramma'!A7:C31,3,FALSE)</f>
        <v>laboratorium algemeen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17" t="s">
        <v>146</v>
      </c>
      <c r="B12" s="5" t="s">
        <v>147</v>
      </c>
      <c r="C12" s="5" t="s">
        <v>18</v>
      </c>
      <c r="D12" s="10">
        <v>255</v>
      </c>
    </row>
    <row r="13" spans="1:4">
      <c r="A13" s="5" t="s">
        <v>148</v>
      </c>
      <c r="B13" s="5" t="s">
        <v>43</v>
      </c>
      <c r="C13" s="5" t="s">
        <v>44</v>
      </c>
      <c r="D13" s="10">
        <v>255</v>
      </c>
    </row>
    <row r="14" spans="1:4">
      <c r="A14" s="17" t="s">
        <v>13</v>
      </c>
      <c r="B14" s="5"/>
      <c r="C14" s="5" t="s">
        <v>14</v>
      </c>
      <c r="D14" s="10">
        <v>255</v>
      </c>
    </row>
    <row r="15" spans="1:4">
      <c r="A15" s="17" t="s">
        <v>13</v>
      </c>
      <c r="B15" s="13" t="s">
        <v>43</v>
      </c>
      <c r="C15" s="13" t="s">
        <v>18</v>
      </c>
      <c r="D15" s="10">
        <v>255</v>
      </c>
    </row>
    <row r="16" spans="1:4">
      <c r="A16" s="17" t="s">
        <v>20</v>
      </c>
      <c r="B16" s="5" t="s">
        <v>21</v>
      </c>
      <c r="C16" s="5" t="s">
        <v>18</v>
      </c>
      <c r="D16" s="10">
        <v>255</v>
      </c>
    </row>
    <row r="17" spans="1:4">
      <c r="A17" s="17" t="s">
        <v>136</v>
      </c>
      <c r="B17" s="5" t="s">
        <v>43</v>
      </c>
      <c r="C17" s="5" t="s">
        <v>18</v>
      </c>
      <c r="D17" s="10">
        <v>255</v>
      </c>
    </row>
    <row r="18" spans="1:4">
      <c r="A18" s="17" t="s">
        <v>149</v>
      </c>
      <c r="B18" s="5" t="s">
        <v>17</v>
      </c>
      <c r="C18" s="5" t="s">
        <v>18</v>
      </c>
      <c r="D18" s="10">
        <v>255</v>
      </c>
    </row>
    <row r="19" spans="1:4">
      <c r="A19" s="17" t="s">
        <v>23</v>
      </c>
      <c r="B19" s="5" t="s">
        <v>21</v>
      </c>
      <c r="C19" s="5" t="s">
        <v>18</v>
      </c>
      <c r="D19" s="10">
        <v>255</v>
      </c>
    </row>
    <row r="20" spans="1:4">
      <c r="A20" s="17" t="s">
        <v>150</v>
      </c>
      <c r="B20" s="5" t="s">
        <v>21</v>
      </c>
      <c r="C20" s="5" t="s">
        <v>41</v>
      </c>
      <c r="D20" s="10">
        <v>255</v>
      </c>
    </row>
    <row r="21" spans="1:4">
      <c r="A21" s="17" t="s">
        <v>130</v>
      </c>
      <c r="B21" s="5" t="s">
        <v>26</v>
      </c>
      <c r="C21" s="5" t="s">
        <v>18</v>
      </c>
      <c r="D21" s="10">
        <v>255</v>
      </c>
    </row>
    <row r="22" spans="1:4">
      <c r="A22" s="17" t="s">
        <v>139</v>
      </c>
      <c r="B22" s="5" t="s">
        <v>21</v>
      </c>
      <c r="C22" s="5" t="s">
        <v>151</v>
      </c>
      <c r="D22" s="10">
        <v>255</v>
      </c>
    </row>
    <row r="23" spans="1:4">
      <c r="A23" s="17" t="s">
        <v>140</v>
      </c>
      <c r="B23" s="5" t="s">
        <v>43</v>
      </c>
      <c r="C23" s="5" t="s">
        <v>18</v>
      </c>
      <c r="D23" s="10">
        <v>255</v>
      </c>
    </row>
    <row r="24" spans="1:4">
      <c r="A24" s="17" t="s">
        <v>140</v>
      </c>
      <c r="B24" s="5"/>
      <c r="C24" s="5" t="s">
        <v>141</v>
      </c>
      <c r="D24" s="10">
        <v>255</v>
      </c>
    </row>
    <row r="25" spans="1:4">
      <c r="A25" s="28"/>
      <c r="B25" s="28"/>
      <c r="C25" s="28"/>
      <c r="D25" s="29"/>
    </row>
    <row r="26" spans="1:4" ht="15.6">
      <c r="A26" s="3" t="s">
        <v>42</v>
      </c>
    </row>
    <row r="27" spans="1:4">
      <c r="A27" s="14" t="s">
        <v>9</v>
      </c>
      <c r="B27" s="14" t="s">
        <v>10</v>
      </c>
      <c r="C27" s="14" t="s">
        <v>11</v>
      </c>
      <c r="D27" s="20" t="s">
        <v>12</v>
      </c>
    </row>
    <row r="28" spans="1:4">
      <c r="A28" s="5" t="s">
        <v>13</v>
      </c>
      <c r="B28" s="5" t="s">
        <v>43</v>
      </c>
      <c r="C28" s="5" t="s">
        <v>18</v>
      </c>
      <c r="D28" s="10">
        <v>12</v>
      </c>
    </row>
    <row r="29" spans="1:4">
      <c r="A29" s="5" t="s">
        <v>27</v>
      </c>
      <c r="B29" s="5" t="s">
        <v>21</v>
      </c>
      <c r="C29" s="5" t="s">
        <v>18</v>
      </c>
      <c r="D29" s="10">
        <v>12</v>
      </c>
    </row>
    <row r="30" spans="1:4">
      <c r="A30" s="5" t="s">
        <v>28</v>
      </c>
      <c r="B30" s="5" t="s">
        <v>21</v>
      </c>
      <c r="C30" s="5" t="s">
        <v>18</v>
      </c>
      <c r="D30" s="10">
        <v>12</v>
      </c>
    </row>
    <row r="31" spans="1:4">
      <c r="A31" s="5" t="s">
        <v>45</v>
      </c>
      <c r="B31" s="5" t="s">
        <v>49</v>
      </c>
      <c r="C31" s="5" t="s">
        <v>18</v>
      </c>
      <c r="D31" s="10">
        <v>12</v>
      </c>
    </row>
    <row r="32" spans="1:4">
      <c r="A32" s="5" t="s">
        <v>22</v>
      </c>
      <c r="B32" s="5" t="s">
        <v>36</v>
      </c>
      <c r="C32" s="5" t="s">
        <v>18</v>
      </c>
      <c r="D32" s="10">
        <v>12</v>
      </c>
    </row>
    <row r="33" spans="1:4">
      <c r="A33" s="5" t="s">
        <v>29</v>
      </c>
      <c r="B33" s="5" t="s">
        <v>21</v>
      </c>
      <c r="C33" s="5" t="s">
        <v>18</v>
      </c>
      <c r="D33" s="10">
        <v>12</v>
      </c>
    </row>
    <row r="34" spans="1:4">
      <c r="A34" s="5" t="s">
        <v>30</v>
      </c>
      <c r="B34" s="5" t="s">
        <v>21</v>
      </c>
      <c r="C34" s="5" t="s">
        <v>18</v>
      </c>
      <c r="D34" s="10">
        <v>12</v>
      </c>
    </row>
    <row r="35" spans="1:4">
      <c r="A35" s="5" t="s">
        <v>31</v>
      </c>
      <c r="B35" s="5" t="s">
        <v>26</v>
      </c>
      <c r="C35" s="5" t="s">
        <v>18</v>
      </c>
      <c r="D35" s="10">
        <v>12</v>
      </c>
    </row>
    <row r="36" spans="1:4">
      <c r="A36" s="17" t="s">
        <v>32</v>
      </c>
      <c r="B36" s="5" t="s">
        <v>26</v>
      </c>
      <c r="C36" s="5" t="s">
        <v>152</v>
      </c>
      <c r="D36" s="10">
        <v>12</v>
      </c>
    </row>
    <row r="37" spans="1:4">
      <c r="A37" s="5" t="s">
        <v>33</v>
      </c>
      <c r="B37" s="5" t="s">
        <v>21</v>
      </c>
      <c r="C37" s="5" t="s">
        <v>18</v>
      </c>
      <c r="D37" s="10">
        <v>12</v>
      </c>
    </row>
    <row r="38" spans="1:4">
      <c r="A38" s="5" t="s">
        <v>35</v>
      </c>
      <c r="B38" s="5" t="s">
        <v>36</v>
      </c>
      <c r="C38" s="5" t="s">
        <v>18</v>
      </c>
      <c r="D38" s="10">
        <v>12</v>
      </c>
    </row>
    <row r="39" spans="1:4">
      <c r="A39" s="5" t="s">
        <v>153</v>
      </c>
      <c r="B39" s="5" t="s">
        <v>43</v>
      </c>
      <c r="C39" s="5" t="s">
        <v>18</v>
      </c>
      <c r="D39" s="10">
        <v>12</v>
      </c>
    </row>
    <row r="40" spans="1:4">
      <c r="A40" s="5" t="s">
        <v>20</v>
      </c>
      <c r="B40" s="5" t="s">
        <v>21</v>
      </c>
      <c r="C40" s="5" t="s">
        <v>151</v>
      </c>
      <c r="D40" s="10">
        <v>12</v>
      </c>
    </row>
    <row r="41" spans="1:4">
      <c r="A41" s="5" t="s">
        <v>45</v>
      </c>
      <c r="B41" s="5" t="s">
        <v>17</v>
      </c>
      <c r="C41" s="5" t="s">
        <v>18</v>
      </c>
      <c r="D41" s="10">
        <v>12</v>
      </c>
    </row>
    <row r="42" spans="1:4">
      <c r="A42" s="5" t="s">
        <v>47</v>
      </c>
      <c r="B42" s="5" t="s">
        <v>43</v>
      </c>
      <c r="C42" s="5" t="s">
        <v>48</v>
      </c>
      <c r="D42" s="10">
        <v>12</v>
      </c>
    </row>
    <row r="43" spans="1:4">
      <c r="A43" s="5" t="s">
        <v>150</v>
      </c>
      <c r="B43" s="5" t="s">
        <v>21</v>
      </c>
      <c r="C43" s="5" t="s">
        <v>123</v>
      </c>
      <c r="D43" s="10">
        <v>12</v>
      </c>
    </row>
    <row r="44" spans="1:4">
      <c r="A44" s="5"/>
      <c r="B44" s="5"/>
      <c r="C44" s="5"/>
      <c r="D44" s="6"/>
    </row>
    <row r="45" spans="1:4" ht="15.6">
      <c r="A45" s="3" t="s">
        <v>54</v>
      </c>
    </row>
    <row r="46" spans="1:4">
      <c r="A46" s="14" t="s">
        <v>9</v>
      </c>
      <c r="B46" s="14" t="s">
        <v>10</v>
      </c>
      <c r="C46" s="14" t="s">
        <v>11</v>
      </c>
      <c r="D46" s="20" t="s">
        <v>12</v>
      </c>
    </row>
    <row r="47" spans="1:4">
      <c r="A47" s="5" t="s">
        <v>13</v>
      </c>
      <c r="B47" s="5" t="s">
        <v>55</v>
      </c>
      <c r="C47" s="5" t="s">
        <v>151</v>
      </c>
      <c r="D47" s="10">
        <v>6</v>
      </c>
    </row>
    <row r="48" spans="1:4">
      <c r="A48" s="5" t="s">
        <v>16</v>
      </c>
      <c r="B48" s="5" t="s">
        <v>21</v>
      </c>
      <c r="C48" s="5" t="s">
        <v>151</v>
      </c>
      <c r="D48" s="10">
        <v>6</v>
      </c>
    </row>
    <row r="49" spans="1:4">
      <c r="A49" s="5" t="s">
        <v>19</v>
      </c>
      <c r="B49" s="5" t="s">
        <v>21</v>
      </c>
      <c r="C49" s="5" t="s">
        <v>154</v>
      </c>
      <c r="D49" s="10">
        <v>6</v>
      </c>
    </row>
    <row r="50" spans="1:4">
      <c r="A50" s="5" t="s">
        <v>28</v>
      </c>
      <c r="B50" s="5" t="s">
        <v>21</v>
      </c>
      <c r="C50" s="5" t="s">
        <v>151</v>
      </c>
      <c r="D50" s="10">
        <v>6</v>
      </c>
    </row>
    <row r="51" spans="1:4">
      <c r="A51" s="5" t="s">
        <v>45</v>
      </c>
      <c r="B51" s="5" t="s">
        <v>43</v>
      </c>
      <c r="C51" s="5" t="s">
        <v>154</v>
      </c>
      <c r="D51" s="10">
        <v>6</v>
      </c>
    </row>
    <row r="52" spans="1:4">
      <c r="A52" s="5" t="s">
        <v>22</v>
      </c>
      <c r="B52" s="5" t="s">
        <v>43</v>
      </c>
      <c r="C52" s="5" t="s">
        <v>154</v>
      </c>
      <c r="D52" s="10">
        <v>6</v>
      </c>
    </row>
    <row r="53" spans="1:4">
      <c r="A53" s="5" t="s">
        <v>31</v>
      </c>
      <c r="B53" s="5" t="s">
        <v>155</v>
      </c>
      <c r="C53" s="5" t="s">
        <v>18</v>
      </c>
      <c r="D53" s="10">
        <v>6</v>
      </c>
    </row>
    <row r="54" spans="1:4">
      <c r="A54" s="5" t="s">
        <v>33</v>
      </c>
      <c r="B54" s="5" t="s">
        <v>21</v>
      </c>
      <c r="C54" s="5" t="s">
        <v>156</v>
      </c>
      <c r="D54" s="10">
        <v>6</v>
      </c>
    </row>
    <row r="55" spans="1:4">
      <c r="A55" s="5" t="s">
        <v>34</v>
      </c>
      <c r="B55" s="5" t="s">
        <v>21</v>
      </c>
      <c r="C55" s="5" t="s">
        <v>151</v>
      </c>
      <c r="D55" s="10">
        <v>6</v>
      </c>
    </row>
    <row r="56" spans="1:4">
      <c r="A56" s="5" t="s">
        <v>35</v>
      </c>
      <c r="B56" s="5" t="s">
        <v>21</v>
      </c>
      <c r="C56" s="5" t="s">
        <v>154</v>
      </c>
      <c r="D56" s="10">
        <v>6</v>
      </c>
    </row>
    <row r="57" spans="1:4">
      <c r="A57" s="5" t="s">
        <v>52</v>
      </c>
      <c r="B57" s="5" t="s">
        <v>21</v>
      </c>
      <c r="C57" s="5" t="s">
        <v>53</v>
      </c>
      <c r="D57" s="10">
        <v>6</v>
      </c>
    </row>
    <row r="58" spans="1:4">
      <c r="A58" s="5" t="s">
        <v>50</v>
      </c>
      <c r="B58" s="5" t="s">
        <v>21</v>
      </c>
      <c r="C58" s="5" t="s">
        <v>51</v>
      </c>
      <c r="D58" s="10">
        <v>6</v>
      </c>
    </row>
  </sheetData>
  <pageMargins left="0.59055118110236227" right="0.31496062992125984" top="0.74803149606299213" bottom="0.74803149606299213" header="0.31496062992125984" footer="0.31496062992125984"/>
  <pageSetup paperSize="9" scale="7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22"/>
  <sheetViews>
    <sheetView workbookViewId="0">
      <selection activeCell="G15" sqref="G15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5">
      <c r="A1" s="1" t="s">
        <v>0</v>
      </c>
      <c r="B1" s="2" t="str">
        <f>'Basisgegevens Werkprogramma'!B1</f>
        <v>KNAW, Hubrecht Instituut</v>
      </c>
    </row>
    <row r="2" spans="1:5">
      <c r="A2" s="1" t="s">
        <v>1</v>
      </c>
      <c r="B2" s="2" t="str">
        <f>'Basisgegevens Werkprogramma'!B2&amp;" - "&amp;'Basisgegevens Werkprogramma'!B3</f>
        <v>Uppsalalaan 8 - Utrecht</v>
      </c>
    </row>
    <row r="3" spans="1:5">
      <c r="A3" s="1"/>
    </row>
    <row r="4" spans="1:5">
      <c r="A4" s="1" t="s">
        <v>110</v>
      </c>
      <c r="B4" s="2" t="s">
        <v>69</v>
      </c>
    </row>
    <row r="5" spans="1:5">
      <c r="A5" s="1" t="s">
        <v>59</v>
      </c>
      <c r="B5" s="2" t="str">
        <f>VLOOKUP(B4,'Basisgegevens Werkprogramma'!$A$7:$C$31,2,FALSE)</f>
        <v>werkruimten</v>
      </c>
    </row>
    <row r="6" spans="1:5">
      <c r="A6" s="1" t="s">
        <v>5</v>
      </c>
      <c r="B6" s="2" t="str">
        <f>VLOOKUP(B4,'Basisgegevens Werkprogramma'!A7:C31,3,FALSE)</f>
        <v>laboratorium bijzonder (ML1-ML2-BSL2-BSL3)</v>
      </c>
    </row>
    <row r="7" spans="1:5">
      <c r="A7" s="1" t="s">
        <v>6</v>
      </c>
      <c r="B7" s="2" t="s">
        <v>157</v>
      </c>
    </row>
    <row r="8" spans="1:5" ht="29.25" customHeight="1">
      <c r="A8" s="1" t="s">
        <v>7</v>
      </c>
      <c r="B8" s="66" t="s">
        <v>159</v>
      </c>
      <c r="C8" s="66"/>
      <c r="D8" s="66"/>
    </row>
    <row r="10" spans="1:5" ht="15.6">
      <c r="A10" s="3" t="s">
        <v>8</v>
      </c>
    </row>
    <row r="11" spans="1:5">
      <c r="A11" s="14" t="s">
        <v>9</v>
      </c>
      <c r="B11" s="14" t="s">
        <v>10</v>
      </c>
      <c r="C11" s="14" t="s">
        <v>11</v>
      </c>
      <c r="D11" s="20" t="s">
        <v>12</v>
      </c>
    </row>
    <row r="12" spans="1:5">
      <c r="A12" s="5" t="s">
        <v>150</v>
      </c>
      <c r="B12" s="5" t="s">
        <v>21</v>
      </c>
      <c r="C12" s="13" t="s">
        <v>158</v>
      </c>
      <c r="D12" s="25">
        <v>52</v>
      </c>
    </row>
    <row r="13" spans="1:5">
      <c r="A13" s="17" t="s">
        <v>150</v>
      </c>
      <c r="B13" s="5" t="s">
        <v>21</v>
      </c>
      <c r="C13" s="13" t="s">
        <v>41</v>
      </c>
      <c r="D13" s="25">
        <v>52</v>
      </c>
      <c r="E13" s="13"/>
    </row>
    <row r="14" spans="1:5">
      <c r="A14" s="17" t="s">
        <v>136</v>
      </c>
      <c r="B14" s="5" t="s">
        <v>43</v>
      </c>
      <c r="C14" s="13" t="s">
        <v>18</v>
      </c>
      <c r="D14" s="25">
        <v>52</v>
      </c>
      <c r="E14" s="13"/>
    </row>
    <row r="15" spans="1:5">
      <c r="A15" s="17" t="s">
        <v>139</v>
      </c>
      <c r="B15" s="5" t="s">
        <v>21</v>
      </c>
      <c r="C15" s="13" t="s">
        <v>151</v>
      </c>
      <c r="D15" s="25">
        <v>52</v>
      </c>
      <c r="E15" s="13"/>
    </row>
    <row r="16" spans="1:5">
      <c r="A16" s="17" t="s">
        <v>140</v>
      </c>
      <c r="B16" s="5" t="s">
        <v>43</v>
      </c>
      <c r="C16" s="13" t="s">
        <v>18</v>
      </c>
      <c r="D16" s="25">
        <v>52</v>
      </c>
      <c r="E16" s="13"/>
    </row>
    <row r="17" spans="1:5">
      <c r="A17" s="17" t="s">
        <v>140</v>
      </c>
      <c r="B17" s="5"/>
      <c r="C17" s="13" t="s">
        <v>141</v>
      </c>
      <c r="D17" s="25">
        <v>52</v>
      </c>
      <c r="E17" s="13"/>
    </row>
    <row r="18" spans="1:5">
      <c r="A18" s="28"/>
      <c r="B18" s="28"/>
      <c r="C18" s="60"/>
      <c r="D18" s="61"/>
    </row>
    <row r="19" spans="1:5" ht="15.6">
      <c r="A19" s="3" t="s">
        <v>54</v>
      </c>
      <c r="C19" s="62"/>
      <c r="D19" s="63"/>
    </row>
    <row r="20" spans="1:5">
      <c r="A20" s="14" t="s">
        <v>9</v>
      </c>
      <c r="B20" s="14" t="s">
        <v>10</v>
      </c>
      <c r="C20" s="64" t="s">
        <v>11</v>
      </c>
      <c r="D20" s="65" t="s">
        <v>12</v>
      </c>
    </row>
    <row r="21" spans="1:5">
      <c r="A21" s="5" t="s">
        <v>52</v>
      </c>
      <c r="B21" s="5" t="s">
        <v>21</v>
      </c>
      <c r="C21" s="13" t="s">
        <v>53</v>
      </c>
      <c r="D21" s="25">
        <v>12</v>
      </c>
    </row>
    <row r="22" spans="1:5">
      <c r="A22" s="5" t="s">
        <v>50</v>
      </c>
      <c r="B22" s="5" t="s">
        <v>21</v>
      </c>
      <c r="C22" s="13" t="s">
        <v>51</v>
      </c>
      <c r="D22" s="25">
        <v>12</v>
      </c>
    </row>
  </sheetData>
  <mergeCells count="1">
    <mergeCell ref="B8:D8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4"/>
  <sheetViews>
    <sheetView topLeftCell="A16" workbookViewId="0">
      <selection activeCell="D7" sqref="D7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77</v>
      </c>
    </row>
    <row r="5" spans="1:4">
      <c r="A5" s="1" t="s">
        <v>59</v>
      </c>
      <c r="B5" s="2" t="str">
        <f>VLOOKUP(B4,'Basisgegevens Werkprogramma'!$A$7:$C$31,2,FALSE)</f>
        <v>werkruimten</v>
      </c>
    </row>
    <row r="6" spans="1:4">
      <c r="A6" s="1" t="s">
        <v>5</v>
      </c>
      <c r="B6" s="2" t="str">
        <f>VLOOKUP(B4,'Basisgegevens Werkprogramma'!A7:C31,3,FALSE)</f>
        <v>laboratorium radioactiviteit</v>
      </c>
    </row>
    <row r="7" spans="1:4">
      <c r="A7" s="1" t="s">
        <v>6</v>
      </c>
      <c r="B7" s="2" t="str">
        <f>A12</f>
        <v>Maandelijks</v>
      </c>
    </row>
    <row r="8" spans="1:4">
      <c r="A8" s="1" t="s">
        <v>7</v>
      </c>
      <c r="B8" s="67" t="s">
        <v>160</v>
      </c>
      <c r="C8" s="67"/>
      <c r="D8" s="67"/>
    </row>
    <row r="9" spans="1:4">
      <c r="B9" s="67" t="s">
        <v>161</v>
      </c>
      <c r="C9" s="67"/>
      <c r="D9" s="67"/>
    </row>
    <row r="10" spans="1:4">
      <c r="B10" s="67" t="s">
        <v>163</v>
      </c>
      <c r="C10" s="67"/>
      <c r="D10" s="67"/>
    </row>
    <row r="12" spans="1:4" ht="15.6">
      <c r="A12" s="3" t="s">
        <v>42</v>
      </c>
    </row>
    <row r="13" spans="1:4">
      <c r="A13" s="14" t="s">
        <v>9</v>
      </c>
      <c r="B13" s="14" t="s">
        <v>10</v>
      </c>
      <c r="C13" s="14" t="s">
        <v>11</v>
      </c>
      <c r="D13" s="20" t="s">
        <v>12</v>
      </c>
    </row>
    <row r="14" spans="1:4">
      <c r="A14" s="17" t="s">
        <v>139</v>
      </c>
      <c r="B14" s="5" t="s">
        <v>21</v>
      </c>
      <c r="C14" s="5" t="s">
        <v>151</v>
      </c>
      <c r="D14" s="10">
        <v>12</v>
      </c>
    </row>
    <row r="15" spans="1:4">
      <c r="A15" s="17" t="s">
        <v>140</v>
      </c>
      <c r="B15" s="5" t="s">
        <v>43</v>
      </c>
      <c r="C15" s="5" t="s">
        <v>18</v>
      </c>
      <c r="D15" s="10">
        <v>12</v>
      </c>
    </row>
    <row r="16" spans="1:4">
      <c r="A16" s="17" t="s">
        <v>140</v>
      </c>
      <c r="B16" s="5"/>
      <c r="C16" s="5" t="s">
        <v>141</v>
      </c>
      <c r="D16" s="10">
        <v>12</v>
      </c>
    </row>
    <row r="17" spans="1:4">
      <c r="A17" s="17" t="s">
        <v>20</v>
      </c>
      <c r="B17" s="5" t="s">
        <v>21</v>
      </c>
      <c r="C17" s="5" t="s">
        <v>151</v>
      </c>
      <c r="D17" s="10">
        <v>12</v>
      </c>
    </row>
    <row r="18" spans="1:4">
      <c r="A18" s="5" t="s">
        <v>150</v>
      </c>
      <c r="B18" s="5" t="s">
        <v>21</v>
      </c>
      <c r="C18" s="13" t="s">
        <v>123</v>
      </c>
      <c r="D18" s="10">
        <v>12</v>
      </c>
    </row>
    <row r="19" spans="1:4">
      <c r="A19" s="17" t="s">
        <v>150</v>
      </c>
      <c r="B19" s="5" t="s">
        <v>21</v>
      </c>
      <c r="C19" s="5" t="s">
        <v>162</v>
      </c>
      <c r="D19" s="10">
        <v>12</v>
      </c>
    </row>
    <row r="20" spans="1:4">
      <c r="A20" s="28"/>
      <c r="B20" s="28"/>
      <c r="C20" s="28"/>
      <c r="D20" s="29"/>
    </row>
    <row r="21" spans="1:4" ht="15.6">
      <c r="A21" s="3" t="s">
        <v>54</v>
      </c>
    </row>
    <row r="22" spans="1:4">
      <c r="A22" s="14" t="s">
        <v>9</v>
      </c>
      <c r="B22" s="14" t="s">
        <v>10</v>
      </c>
      <c r="C22" s="14" t="s">
        <v>11</v>
      </c>
      <c r="D22" s="20" t="s">
        <v>12</v>
      </c>
    </row>
    <row r="23" spans="1:4">
      <c r="A23" s="5" t="s">
        <v>52</v>
      </c>
      <c r="B23" s="5" t="s">
        <v>21</v>
      </c>
      <c r="C23" s="5" t="s">
        <v>53</v>
      </c>
      <c r="D23" s="10">
        <v>6</v>
      </c>
    </row>
    <row r="24" spans="1:4">
      <c r="A24" s="5" t="s">
        <v>50</v>
      </c>
      <c r="B24" s="5" t="s">
        <v>21</v>
      </c>
      <c r="C24" s="5" t="s">
        <v>51</v>
      </c>
      <c r="D24" s="10">
        <v>6</v>
      </c>
    </row>
  </sheetData>
  <mergeCells count="3">
    <mergeCell ref="B8:D8"/>
    <mergeCell ref="B9:D9"/>
    <mergeCell ref="B10:D10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9"/>
  <sheetViews>
    <sheetView topLeftCell="A43" workbookViewId="0">
      <selection activeCell="B9" sqref="B9:D9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5">
      <c r="A1" s="1" t="s">
        <v>0</v>
      </c>
      <c r="B1" s="2" t="str">
        <f>'Basisgegevens Werkprogramma'!B1</f>
        <v>KNAW, Hubrecht Instituut</v>
      </c>
    </row>
    <row r="2" spans="1:5">
      <c r="A2" s="1" t="s">
        <v>1</v>
      </c>
      <c r="B2" s="2" t="str">
        <f>'Basisgegevens Werkprogramma'!B2&amp;" - "&amp;'Basisgegevens Werkprogramma'!B3</f>
        <v>Uppsalalaan 8 - Utrecht</v>
      </c>
    </row>
    <row r="3" spans="1:5">
      <c r="A3" s="1"/>
    </row>
    <row r="4" spans="1:5">
      <c r="A4" s="1" t="s">
        <v>110</v>
      </c>
      <c r="B4" s="2" t="s">
        <v>79</v>
      </c>
    </row>
    <row r="5" spans="1:5">
      <c r="A5" s="1" t="s">
        <v>59</v>
      </c>
      <c r="B5" s="2" t="str">
        <f>VLOOKUP(B4,'Basisgegevens Werkprogramma'!$A$7:$C$31,2,FALSE)</f>
        <v>werkruimten</v>
      </c>
    </row>
    <row r="6" spans="1:5">
      <c r="A6" s="1" t="s">
        <v>5</v>
      </c>
      <c r="B6" s="2" t="str">
        <f>VLOOKUP(B4,'Basisgegevens Werkprogramma'!A7:C31,3,FALSE)</f>
        <v>laboratorium lyofielruimte</v>
      </c>
    </row>
    <row r="7" spans="1:5">
      <c r="A7" s="1" t="s">
        <v>6</v>
      </c>
      <c r="B7" s="2" t="str">
        <f>A12</f>
        <v>Dagelijks</v>
      </c>
    </row>
    <row r="8" spans="1:5" ht="29.25" customHeight="1">
      <c r="A8" s="31" t="s">
        <v>7</v>
      </c>
      <c r="B8" s="66" t="s">
        <v>164</v>
      </c>
      <c r="C8" s="66"/>
      <c r="D8" s="66"/>
      <c r="E8" s="32"/>
    </row>
    <row r="9" spans="1:5" ht="29.25" customHeight="1">
      <c r="A9" s="1"/>
      <c r="B9" s="66"/>
      <c r="C9" s="66"/>
      <c r="D9" s="66"/>
      <c r="E9" s="30"/>
    </row>
    <row r="10" spans="1:5">
      <c r="A10" s="1" t="s">
        <v>166</v>
      </c>
      <c r="B10" s="2" t="s">
        <v>165</v>
      </c>
    </row>
    <row r="12" spans="1:5" ht="15.6">
      <c r="A12" s="3" t="s">
        <v>8</v>
      </c>
    </row>
    <row r="13" spans="1:5">
      <c r="A13" s="14" t="s">
        <v>9</v>
      </c>
      <c r="B13" s="14" t="s">
        <v>10</v>
      </c>
      <c r="C13" s="14" t="s">
        <v>11</v>
      </c>
      <c r="D13" s="20" t="s">
        <v>12</v>
      </c>
    </row>
    <row r="14" spans="1:5">
      <c r="A14" s="5" t="s">
        <v>13</v>
      </c>
      <c r="B14" s="5"/>
      <c r="C14" s="5" t="s">
        <v>14</v>
      </c>
      <c r="D14" s="10">
        <v>255</v>
      </c>
    </row>
    <row r="15" spans="1:5">
      <c r="A15" s="5" t="s">
        <v>13</v>
      </c>
      <c r="B15" s="5" t="s">
        <v>43</v>
      </c>
      <c r="C15" s="5" t="s">
        <v>18</v>
      </c>
      <c r="D15" s="10">
        <v>255</v>
      </c>
    </row>
    <row r="16" spans="1:5">
      <c r="A16" s="5" t="s">
        <v>146</v>
      </c>
      <c r="B16" s="5" t="s">
        <v>147</v>
      </c>
      <c r="C16" s="5" t="s">
        <v>18</v>
      </c>
      <c r="D16" s="10">
        <v>255</v>
      </c>
    </row>
    <row r="17" spans="1:4">
      <c r="A17" s="5" t="s">
        <v>148</v>
      </c>
      <c r="B17" s="5" t="s">
        <v>43</v>
      </c>
      <c r="C17" s="5" t="s">
        <v>44</v>
      </c>
      <c r="D17" s="10">
        <v>255</v>
      </c>
    </row>
    <row r="18" spans="1:4">
      <c r="A18" s="5" t="s">
        <v>148</v>
      </c>
      <c r="B18" s="5"/>
      <c r="C18" s="5" t="s">
        <v>141</v>
      </c>
      <c r="D18" s="10">
        <v>255</v>
      </c>
    </row>
    <row r="19" spans="1:4">
      <c r="A19" s="5" t="s">
        <v>19</v>
      </c>
      <c r="B19" s="5" t="s">
        <v>36</v>
      </c>
      <c r="C19" s="5" t="s">
        <v>18</v>
      </c>
      <c r="D19" s="10">
        <v>255</v>
      </c>
    </row>
    <row r="20" spans="1:4">
      <c r="A20" s="5" t="s">
        <v>20</v>
      </c>
      <c r="B20" s="5" t="s">
        <v>21</v>
      </c>
      <c r="C20" s="5" t="s">
        <v>18</v>
      </c>
      <c r="D20" s="10">
        <v>255</v>
      </c>
    </row>
    <row r="21" spans="1:4">
      <c r="A21" s="5" t="s">
        <v>136</v>
      </c>
      <c r="B21" s="5" t="s">
        <v>43</v>
      </c>
      <c r="C21" s="5" t="s">
        <v>18</v>
      </c>
      <c r="D21" s="10">
        <v>255</v>
      </c>
    </row>
    <row r="22" spans="1:4">
      <c r="A22" s="5" t="s">
        <v>136</v>
      </c>
      <c r="B22" s="5"/>
      <c r="C22" s="5" t="s">
        <v>137</v>
      </c>
      <c r="D22" s="10">
        <v>255</v>
      </c>
    </row>
    <row r="23" spans="1:4">
      <c r="A23" s="5" t="s">
        <v>45</v>
      </c>
      <c r="B23" s="5" t="s">
        <v>49</v>
      </c>
      <c r="C23" s="5" t="s">
        <v>18</v>
      </c>
      <c r="D23" s="10">
        <v>255</v>
      </c>
    </row>
    <row r="24" spans="1:4">
      <c r="A24" s="5" t="s">
        <v>22</v>
      </c>
      <c r="B24" s="5" t="s">
        <v>36</v>
      </c>
      <c r="C24" s="5" t="s">
        <v>18</v>
      </c>
      <c r="D24" s="10">
        <v>255</v>
      </c>
    </row>
    <row r="25" spans="1:4">
      <c r="A25" s="5" t="s">
        <v>23</v>
      </c>
      <c r="B25" s="5" t="s">
        <v>21</v>
      </c>
      <c r="C25" s="5" t="s">
        <v>18</v>
      </c>
      <c r="D25" s="10">
        <v>255</v>
      </c>
    </row>
    <row r="26" spans="1:4">
      <c r="A26" s="5" t="s">
        <v>167</v>
      </c>
      <c r="B26" s="5" t="s">
        <v>21</v>
      </c>
      <c r="C26" s="5" t="s">
        <v>168</v>
      </c>
      <c r="D26" s="10">
        <v>152</v>
      </c>
    </row>
    <row r="27" spans="1:4">
      <c r="A27" s="5" t="s">
        <v>130</v>
      </c>
      <c r="B27" s="5" t="s">
        <v>26</v>
      </c>
      <c r="C27" s="5" t="s">
        <v>18</v>
      </c>
      <c r="D27" s="10">
        <v>255</v>
      </c>
    </row>
    <row r="28" spans="1:4">
      <c r="A28" s="5" t="s">
        <v>139</v>
      </c>
      <c r="B28" s="5" t="s">
        <v>21</v>
      </c>
      <c r="C28" s="5" t="s">
        <v>44</v>
      </c>
      <c r="D28" s="10">
        <v>255</v>
      </c>
    </row>
    <row r="29" spans="1:4">
      <c r="A29" s="5" t="s">
        <v>140</v>
      </c>
      <c r="B29" s="5" t="s">
        <v>43</v>
      </c>
      <c r="C29" s="5" t="s">
        <v>18</v>
      </c>
      <c r="D29" s="10">
        <v>255</v>
      </c>
    </row>
    <row r="30" spans="1:4">
      <c r="A30" s="5" t="s">
        <v>140</v>
      </c>
      <c r="B30" s="5"/>
      <c r="C30" s="5" t="s">
        <v>141</v>
      </c>
      <c r="D30" s="10">
        <v>255</v>
      </c>
    </row>
    <row r="31" spans="1:4">
      <c r="A31" s="5"/>
      <c r="B31" s="5"/>
      <c r="C31" s="5"/>
      <c r="D31" s="6"/>
    </row>
    <row r="32" spans="1:4" ht="15.6">
      <c r="A32" s="3" t="s">
        <v>15</v>
      </c>
    </row>
    <row r="33" spans="1:4">
      <c r="A33" s="14" t="s">
        <v>9</v>
      </c>
      <c r="B33" s="14" t="s">
        <v>10</v>
      </c>
      <c r="C33" s="14" t="s">
        <v>11</v>
      </c>
      <c r="D33" s="20" t="s">
        <v>12</v>
      </c>
    </row>
    <row r="34" spans="1:4">
      <c r="A34" s="5" t="s">
        <v>40</v>
      </c>
      <c r="B34" s="5" t="s">
        <v>21</v>
      </c>
      <c r="C34" s="5" t="s">
        <v>169</v>
      </c>
      <c r="D34" s="10">
        <v>104</v>
      </c>
    </row>
    <row r="35" spans="1:4">
      <c r="A35" s="5" t="s">
        <v>40</v>
      </c>
      <c r="B35" s="5" t="s">
        <v>21</v>
      </c>
      <c r="C35" s="5" t="s">
        <v>123</v>
      </c>
      <c r="D35" s="10">
        <v>104</v>
      </c>
    </row>
    <row r="36" spans="1:4">
      <c r="A36" s="5"/>
      <c r="B36" s="5"/>
      <c r="C36" s="5"/>
      <c r="D36" s="6"/>
    </row>
    <row r="37" spans="1:4" ht="15.6">
      <c r="A37" s="3" t="s">
        <v>24</v>
      </c>
    </row>
    <row r="38" spans="1:4">
      <c r="A38" s="14" t="s">
        <v>9</v>
      </c>
      <c r="B38" s="14" t="s">
        <v>10</v>
      </c>
      <c r="C38" s="14" t="s">
        <v>11</v>
      </c>
      <c r="D38" s="20" t="s">
        <v>12</v>
      </c>
    </row>
    <row r="39" spans="1:4">
      <c r="A39" s="5" t="s">
        <v>29</v>
      </c>
      <c r="B39" s="5" t="s">
        <v>21</v>
      </c>
      <c r="C39" s="5" t="s">
        <v>18</v>
      </c>
      <c r="D39" s="10">
        <v>52</v>
      </c>
    </row>
    <row r="40" spans="1:4">
      <c r="A40" s="5" t="s">
        <v>30</v>
      </c>
      <c r="B40" s="5" t="s">
        <v>21</v>
      </c>
      <c r="C40" s="5" t="s">
        <v>18</v>
      </c>
      <c r="D40" s="10">
        <v>52</v>
      </c>
    </row>
    <row r="41" spans="1:4">
      <c r="A41" s="5" t="s">
        <v>31</v>
      </c>
      <c r="B41" s="5" t="s">
        <v>26</v>
      </c>
      <c r="C41" s="5" t="s">
        <v>18</v>
      </c>
      <c r="D41" s="10">
        <v>52</v>
      </c>
    </row>
    <row r="42" spans="1:4">
      <c r="A42" s="5" t="s">
        <v>32</v>
      </c>
      <c r="B42" s="5" t="s">
        <v>26</v>
      </c>
      <c r="C42" s="5" t="s">
        <v>18</v>
      </c>
      <c r="D42" s="10">
        <v>52</v>
      </c>
    </row>
    <row r="43" spans="1:4">
      <c r="A43" s="5" t="s">
        <v>34</v>
      </c>
      <c r="B43" s="5" t="s">
        <v>21</v>
      </c>
      <c r="C43" s="5" t="s">
        <v>18</v>
      </c>
      <c r="D43" s="10">
        <v>52</v>
      </c>
    </row>
    <row r="44" spans="1:4">
      <c r="A44" s="5" t="s">
        <v>35</v>
      </c>
      <c r="B44" s="5" t="s">
        <v>36</v>
      </c>
      <c r="C44" s="5" t="s">
        <v>18</v>
      </c>
      <c r="D44" s="10">
        <v>52</v>
      </c>
    </row>
    <row r="45" spans="1:4">
      <c r="A45" s="5"/>
      <c r="B45" s="5"/>
      <c r="C45" s="5"/>
      <c r="D45" s="6"/>
    </row>
    <row r="46" spans="1:4">
      <c r="A46" s="5"/>
      <c r="B46" s="5"/>
      <c r="C46" s="5"/>
      <c r="D46" s="6"/>
    </row>
    <row r="47" spans="1:4" ht="15.6">
      <c r="A47" s="3" t="s">
        <v>54</v>
      </c>
    </row>
    <row r="48" spans="1:4">
      <c r="A48" s="14" t="s">
        <v>9</v>
      </c>
      <c r="B48" s="14" t="s">
        <v>10</v>
      </c>
      <c r="C48" s="14" t="s">
        <v>11</v>
      </c>
      <c r="D48" s="20" t="s">
        <v>12</v>
      </c>
    </row>
    <row r="49" spans="1:4">
      <c r="A49" s="5" t="s">
        <v>13</v>
      </c>
      <c r="B49" s="5" t="s">
        <v>55</v>
      </c>
      <c r="C49" s="5" t="s">
        <v>44</v>
      </c>
      <c r="D49" s="10">
        <v>6</v>
      </c>
    </row>
    <row r="50" spans="1:4">
      <c r="A50" s="17" t="s">
        <v>20</v>
      </c>
      <c r="B50" s="17" t="s">
        <v>21</v>
      </c>
      <c r="C50" s="17" t="s">
        <v>44</v>
      </c>
      <c r="D50" s="10">
        <v>6</v>
      </c>
    </row>
    <row r="51" spans="1:4">
      <c r="A51" s="5" t="s">
        <v>45</v>
      </c>
      <c r="B51" s="5" t="s">
        <v>43</v>
      </c>
      <c r="C51" s="5" t="s">
        <v>56</v>
      </c>
      <c r="D51" s="10">
        <v>6</v>
      </c>
    </row>
    <row r="52" spans="1:4">
      <c r="A52" s="5" t="s">
        <v>22</v>
      </c>
      <c r="B52" s="5" t="s">
        <v>43</v>
      </c>
      <c r="C52" s="5" t="s">
        <v>56</v>
      </c>
      <c r="D52" s="10">
        <v>6</v>
      </c>
    </row>
    <row r="53" spans="1:4">
      <c r="A53" s="5" t="s">
        <v>170</v>
      </c>
      <c r="B53" s="5" t="s">
        <v>155</v>
      </c>
      <c r="C53" s="5" t="s">
        <v>18</v>
      </c>
      <c r="D53" s="10">
        <v>6</v>
      </c>
    </row>
    <row r="54" spans="1:4">
      <c r="A54" s="5" t="s">
        <v>47</v>
      </c>
      <c r="B54" s="5" t="s">
        <v>43</v>
      </c>
      <c r="C54" s="5" t="s">
        <v>48</v>
      </c>
      <c r="D54" s="10">
        <v>6</v>
      </c>
    </row>
    <row r="55" spans="1:4">
      <c r="A55" s="5" t="s">
        <v>35</v>
      </c>
      <c r="B55" s="5" t="s">
        <v>21</v>
      </c>
      <c r="C55" s="5" t="s">
        <v>56</v>
      </c>
      <c r="D55" s="10">
        <v>6</v>
      </c>
    </row>
    <row r="56" spans="1:4">
      <c r="A56" s="5" t="s">
        <v>130</v>
      </c>
      <c r="B56" s="5" t="s">
        <v>21</v>
      </c>
      <c r="C56" s="5" t="s">
        <v>44</v>
      </c>
      <c r="D56" s="10">
        <v>6</v>
      </c>
    </row>
    <row r="57" spans="1:4">
      <c r="A57" s="5" t="s">
        <v>50</v>
      </c>
      <c r="B57" s="5" t="s">
        <v>21</v>
      </c>
      <c r="C57" s="5" t="s">
        <v>51</v>
      </c>
      <c r="D57" s="10">
        <v>6</v>
      </c>
    </row>
    <row r="58" spans="1:4">
      <c r="A58" s="5" t="s">
        <v>171</v>
      </c>
      <c r="B58" s="5" t="s">
        <v>21</v>
      </c>
      <c r="C58" s="5" t="s">
        <v>53</v>
      </c>
      <c r="D58" s="10">
        <v>6</v>
      </c>
    </row>
    <row r="59" spans="1:4">
      <c r="A59" s="5" t="s">
        <v>172</v>
      </c>
      <c r="B59" s="5"/>
      <c r="C59" s="5" t="s">
        <v>173</v>
      </c>
      <c r="D59" s="10">
        <v>1</v>
      </c>
    </row>
  </sheetData>
  <mergeCells count="2">
    <mergeCell ref="B8:D8"/>
    <mergeCell ref="B9:D9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57"/>
  <sheetViews>
    <sheetView topLeftCell="A43" workbookViewId="0">
      <selection activeCell="E66" sqref="E6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81</v>
      </c>
    </row>
    <row r="5" spans="1:4">
      <c r="A5" s="1" t="s">
        <v>59</v>
      </c>
      <c r="B5" s="2" t="str">
        <f>VLOOKUP(B4,'Basisgegevens Werkprogramma'!$A$7:$C$31,2,FALSE)</f>
        <v>werkruimten</v>
      </c>
    </row>
    <row r="6" spans="1:4">
      <c r="A6" s="1" t="s">
        <v>5</v>
      </c>
      <c r="B6" s="2" t="str">
        <f>VLOOKUP(B4,'Basisgegevens Werkprogramma'!A7:C31,3,FALSE)</f>
        <v>mediabereiding</v>
      </c>
    </row>
    <row r="7" spans="1:4">
      <c r="A7" s="1" t="s">
        <v>6</v>
      </c>
      <c r="B7" s="2" t="str">
        <f>A12</f>
        <v>Dagelijks</v>
      </c>
    </row>
    <row r="8" spans="1:4" ht="29.25" customHeight="1">
      <c r="A8" s="31" t="s">
        <v>7</v>
      </c>
      <c r="B8" s="66" t="s">
        <v>164</v>
      </c>
      <c r="C8" s="66"/>
      <c r="D8" s="66"/>
    </row>
    <row r="9" spans="1:4" ht="29.25" customHeight="1">
      <c r="A9" s="1"/>
      <c r="B9" s="66"/>
      <c r="C9" s="66"/>
      <c r="D9" s="66"/>
    </row>
    <row r="10" spans="1:4">
      <c r="A10" s="1" t="s">
        <v>166</v>
      </c>
      <c r="B10" s="2" t="s">
        <v>174</v>
      </c>
    </row>
    <row r="12" spans="1:4" ht="15.6">
      <c r="A12" s="3" t="s">
        <v>8</v>
      </c>
    </row>
    <row r="13" spans="1:4">
      <c r="A13" s="14" t="s">
        <v>9</v>
      </c>
      <c r="B13" s="14" t="s">
        <v>10</v>
      </c>
      <c r="C13" s="14" t="s">
        <v>11</v>
      </c>
      <c r="D13" s="20" t="s">
        <v>12</v>
      </c>
    </row>
    <row r="14" spans="1:4">
      <c r="A14" s="5" t="s">
        <v>13</v>
      </c>
      <c r="B14" s="5"/>
      <c r="C14" s="5" t="s">
        <v>14</v>
      </c>
      <c r="D14" s="10">
        <v>255</v>
      </c>
    </row>
    <row r="15" spans="1:4">
      <c r="A15" s="5" t="s">
        <v>13</v>
      </c>
      <c r="B15" s="5" t="s">
        <v>43</v>
      </c>
      <c r="C15" s="5" t="s">
        <v>18</v>
      </c>
      <c r="D15" s="10">
        <v>255</v>
      </c>
    </row>
    <row r="16" spans="1:4">
      <c r="A16" s="5" t="s">
        <v>146</v>
      </c>
      <c r="B16" s="5" t="s">
        <v>147</v>
      </c>
      <c r="C16" s="5" t="s">
        <v>18</v>
      </c>
      <c r="D16" s="10">
        <v>255</v>
      </c>
    </row>
    <row r="17" spans="1:4">
      <c r="A17" s="5" t="s">
        <v>148</v>
      </c>
      <c r="B17" s="5" t="s">
        <v>43</v>
      </c>
      <c r="C17" s="5" t="s">
        <v>44</v>
      </c>
      <c r="D17" s="10">
        <v>255</v>
      </c>
    </row>
    <row r="18" spans="1:4">
      <c r="A18" s="5" t="s">
        <v>148</v>
      </c>
      <c r="B18" s="5"/>
      <c r="C18" s="5" t="s">
        <v>141</v>
      </c>
      <c r="D18" s="10">
        <v>255</v>
      </c>
    </row>
    <row r="19" spans="1:4">
      <c r="A19" s="5" t="s">
        <v>19</v>
      </c>
      <c r="B19" s="5" t="s">
        <v>36</v>
      </c>
      <c r="C19" s="5" t="s">
        <v>18</v>
      </c>
      <c r="D19" s="10">
        <v>255</v>
      </c>
    </row>
    <row r="20" spans="1:4">
      <c r="A20" s="5" t="s">
        <v>20</v>
      </c>
      <c r="B20" s="5" t="s">
        <v>21</v>
      </c>
      <c r="C20" s="5" t="s">
        <v>18</v>
      </c>
      <c r="D20" s="10">
        <v>255</v>
      </c>
    </row>
    <row r="21" spans="1:4">
      <c r="A21" s="5" t="s">
        <v>136</v>
      </c>
      <c r="B21" s="5" t="s">
        <v>43</v>
      </c>
      <c r="C21" s="5" t="s">
        <v>18</v>
      </c>
      <c r="D21" s="10">
        <v>255</v>
      </c>
    </row>
    <row r="22" spans="1:4">
      <c r="A22" s="5" t="s">
        <v>136</v>
      </c>
      <c r="B22" s="5"/>
      <c r="C22" s="5" t="s">
        <v>137</v>
      </c>
      <c r="D22" s="10">
        <v>255</v>
      </c>
    </row>
    <row r="23" spans="1:4">
      <c r="A23" s="5" t="s">
        <v>45</v>
      </c>
      <c r="B23" s="5" t="s">
        <v>49</v>
      </c>
      <c r="C23" s="5" t="s">
        <v>18</v>
      </c>
      <c r="D23" s="10">
        <v>255</v>
      </c>
    </row>
    <row r="24" spans="1:4">
      <c r="A24" s="5" t="s">
        <v>22</v>
      </c>
      <c r="B24" s="5" t="s">
        <v>36</v>
      </c>
      <c r="C24" s="5" t="s">
        <v>18</v>
      </c>
      <c r="D24" s="10">
        <v>255</v>
      </c>
    </row>
    <row r="25" spans="1:4">
      <c r="A25" s="5" t="s">
        <v>23</v>
      </c>
      <c r="B25" s="5" t="s">
        <v>21</v>
      </c>
      <c r="C25" s="5" t="s">
        <v>18</v>
      </c>
      <c r="D25" s="10">
        <v>255</v>
      </c>
    </row>
    <row r="26" spans="1:4">
      <c r="A26" s="5" t="s">
        <v>167</v>
      </c>
      <c r="B26" s="5" t="s">
        <v>21</v>
      </c>
      <c r="C26" s="5" t="s">
        <v>168</v>
      </c>
      <c r="D26" s="10">
        <v>152</v>
      </c>
    </row>
    <row r="27" spans="1:4">
      <c r="A27" s="5" t="s">
        <v>130</v>
      </c>
      <c r="B27" s="5" t="s">
        <v>26</v>
      </c>
      <c r="C27" s="5" t="s">
        <v>18</v>
      </c>
      <c r="D27" s="10">
        <v>255</v>
      </c>
    </row>
    <row r="28" spans="1:4">
      <c r="A28" s="5" t="s">
        <v>139</v>
      </c>
      <c r="B28" s="5" t="s">
        <v>21</v>
      </c>
      <c r="C28" s="5" t="s">
        <v>44</v>
      </c>
      <c r="D28" s="10">
        <v>255</v>
      </c>
    </row>
    <row r="29" spans="1:4">
      <c r="A29" s="5" t="s">
        <v>140</v>
      </c>
      <c r="B29" s="5" t="s">
        <v>43</v>
      </c>
      <c r="C29" s="5" t="s">
        <v>18</v>
      </c>
      <c r="D29" s="10">
        <v>255</v>
      </c>
    </row>
    <row r="30" spans="1:4">
      <c r="A30" s="5" t="s">
        <v>140</v>
      </c>
      <c r="B30" s="5"/>
      <c r="C30" s="5" t="s">
        <v>141</v>
      </c>
      <c r="D30" s="10">
        <v>255</v>
      </c>
    </row>
    <row r="31" spans="1:4">
      <c r="A31" s="5"/>
      <c r="B31" s="5"/>
      <c r="C31" s="5"/>
      <c r="D31" s="6"/>
    </row>
    <row r="32" spans="1:4" ht="15.6">
      <c r="A32" s="3" t="s">
        <v>15</v>
      </c>
    </row>
    <row r="33" spans="1:4">
      <c r="A33" s="14" t="s">
        <v>9</v>
      </c>
      <c r="B33" s="14" t="s">
        <v>10</v>
      </c>
      <c r="C33" s="14" t="s">
        <v>11</v>
      </c>
      <c r="D33" s="20" t="s">
        <v>12</v>
      </c>
    </row>
    <row r="34" spans="1:4">
      <c r="A34" s="5" t="s">
        <v>40</v>
      </c>
      <c r="B34" s="5" t="s">
        <v>21</v>
      </c>
      <c r="C34" s="5" t="s">
        <v>169</v>
      </c>
      <c r="D34" s="10">
        <v>104</v>
      </c>
    </row>
    <row r="35" spans="1:4">
      <c r="A35" s="5" t="s">
        <v>40</v>
      </c>
      <c r="B35" s="5" t="s">
        <v>21</v>
      </c>
      <c r="C35" s="5" t="s">
        <v>123</v>
      </c>
      <c r="D35" s="10">
        <v>104</v>
      </c>
    </row>
    <row r="36" spans="1:4">
      <c r="A36" s="5"/>
      <c r="B36" s="5"/>
      <c r="C36" s="5"/>
      <c r="D36" s="6"/>
    </row>
    <row r="37" spans="1:4" ht="15.6">
      <c r="A37" s="3" t="s">
        <v>24</v>
      </c>
    </row>
    <row r="38" spans="1:4">
      <c r="A38" s="14" t="s">
        <v>9</v>
      </c>
      <c r="B38" s="14" t="s">
        <v>10</v>
      </c>
      <c r="C38" s="14" t="s">
        <v>11</v>
      </c>
      <c r="D38" s="20" t="s">
        <v>12</v>
      </c>
    </row>
    <row r="39" spans="1:4">
      <c r="A39" s="5" t="s">
        <v>29</v>
      </c>
      <c r="B39" s="5" t="s">
        <v>21</v>
      </c>
      <c r="C39" s="5" t="s">
        <v>18</v>
      </c>
      <c r="D39" s="10">
        <v>52</v>
      </c>
    </row>
    <row r="40" spans="1:4">
      <c r="A40" s="5" t="s">
        <v>30</v>
      </c>
      <c r="B40" s="5" t="s">
        <v>21</v>
      </c>
      <c r="C40" s="5" t="s">
        <v>18</v>
      </c>
      <c r="D40" s="10">
        <v>52</v>
      </c>
    </row>
    <row r="41" spans="1:4">
      <c r="A41" s="5" t="s">
        <v>31</v>
      </c>
      <c r="B41" s="5" t="s">
        <v>26</v>
      </c>
      <c r="C41" s="5" t="s">
        <v>18</v>
      </c>
      <c r="D41" s="10">
        <v>52</v>
      </c>
    </row>
    <row r="42" spans="1:4">
      <c r="A42" s="5" t="s">
        <v>32</v>
      </c>
      <c r="B42" s="5" t="s">
        <v>26</v>
      </c>
      <c r="C42" s="5" t="s">
        <v>18</v>
      </c>
      <c r="D42" s="10">
        <v>52</v>
      </c>
    </row>
    <row r="43" spans="1:4">
      <c r="A43" s="5" t="s">
        <v>34</v>
      </c>
      <c r="B43" s="5" t="s">
        <v>21</v>
      </c>
      <c r="C43" s="5" t="s">
        <v>18</v>
      </c>
      <c r="D43" s="10">
        <v>52</v>
      </c>
    </row>
    <row r="44" spans="1:4">
      <c r="A44" s="5" t="s">
        <v>35</v>
      </c>
      <c r="B44" s="5" t="s">
        <v>36</v>
      </c>
      <c r="C44" s="5" t="s">
        <v>18</v>
      </c>
      <c r="D44" s="10">
        <v>52</v>
      </c>
    </row>
    <row r="45" spans="1:4">
      <c r="A45" s="5"/>
      <c r="B45" s="5"/>
      <c r="C45" s="5"/>
      <c r="D45" s="6"/>
    </row>
    <row r="46" spans="1:4" ht="15.6">
      <c r="A46" s="3" t="s">
        <v>54</v>
      </c>
    </row>
    <row r="47" spans="1:4">
      <c r="A47" s="14" t="s">
        <v>9</v>
      </c>
      <c r="B47" s="14" t="s">
        <v>10</v>
      </c>
      <c r="C47" s="14" t="s">
        <v>11</v>
      </c>
      <c r="D47" s="20" t="s">
        <v>12</v>
      </c>
    </row>
    <row r="48" spans="1:4">
      <c r="A48" s="5" t="s">
        <v>13</v>
      </c>
      <c r="B48" s="5" t="s">
        <v>55</v>
      </c>
      <c r="C48" s="5" t="s">
        <v>44</v>
      </c>
      <c r="D48" s="10">
        <v>6</v>
      </c>
    </row>
    <row r="49" spans="1:4">
      <c r="A49" s="17" t="s">
        <v>20</v>
      </c>
      <c r="B49" s="17" t="s">
        <v>21</v>
      </c>
      <c r="C49" s="17" t="s">
        <v>44</v>
      </c>
      <c r="D49" s="10">
        <v>6</v>
      </c>
    </row>
    <row r="50" spans="1:4">
      <c r="A50" s="5" t="s">
        <v>45</v>
      </c>
      <c r="B50" s="5" t="s">
        <v>43</v>
      </c>
      <c r="C50" s="5" t="s">
        <v>56</v>
      </c>
      <c r="D50" s="10">
        <v>6</v>
      </c>
    </row>
    <row r="51" spans="1:4">
      <c r="A51" s="5" t="s">
        <v>22</v>
      </c>
      <c r="B51" s="5" t="s">
        <v>43</v>
      </c>
      <c r="C51" s="5" t="s">
        <v>56</v>
      </c>
      <c r="D51" s="10">
        <v>6</v>
      </c>
    </row>
    <row r="52" spans="1:4">
      <c r="A52" s="5" t="s">
        <v>170</v>
      </c>
      <c r="B52" s="5" t="s">
        <v>155</v>
      </c>
      <c r="C52" s="5" t="s">
        <v>18</v>
      </c>
      <c r="D52" s="10">
        <v>6</v>
      </c>
    </row>
    <row r="53" spans="1:4">
      <c r="A53" s="5" t="s">
        <v>47</v>
      </c>
      <c r="B53" s="5" t="s">
        <v>43</v>
      </c>
      <c r="C53" s="5" t="s">
        <v>48</v>
      </c>
      <c r="D53" s="10">
        <v>6</v>
      </c>
    </row>
    <row r="54" spans="1:4">
      <c r="A54" s="5" t="s">
        <v>35</v>
      </c>
      <c r="B54" s="5" t="s">
        <v>21</v>
      </c>
      <c r="C54" s="5" t="s">
        <v>56</v>
      </c>
      <c r="D54" s="10">
        <v>6</v>
      </c>
    </row>
    <row r="55" spans="1:4">
      <c r="A55" s="5" t="s">
        <v>130</v>
      </c>
      <c r="B55" s="5" t="s">
        <v>21</v>
      </c>
      <c r="C55" s="5" t="s">
        <v>44</v>
      </c>
      <c r="D55" s="10">
        <v>6</v>
      </c>
    </row>
    <row r="56" spans="1:4">
      <c r="A56" s="5" t="s">
        <v>50</v>
      </c>
      <c r="B56" s="5" t="s">
        <v>21</v>
      </c>
      <c r="C56" s="5" t="s">
        <v>51</v>
      </c>
      <c r="D56" s="25">
        <v>12</v>
      </c>
    </row>
    <row r="57" spans="1:4">
      <c r="A57" s="5" t="s">
        <v>171</v>
      </c>
      <c r="B57" s="5" t="s">
        <v>21</v>
      </c>
      <c r="C57" s="5" t="s">
        <v>53</v>
      </c>
      <c r="D57" s="25">
        <v>12</v>
      </c>
    </row>
  </sheetData>
  <mergeCells count="2">
    <mergeCell ref="B8:D8"/>
    <mergeCell ref="B9:D9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53"/>
  <sheetViews>
    <sheetView topLeftCell="A34" workbookViewId="0">
      <selection activeCell="D34" sqref="D34:D35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83</v>
      </c>
    </row>
    <row r="5" spans="1:4">
      <c r="A5" s="1" t="s">
        <v>59</v>
      </c>
      <c r="B5" s="2" t="str">
        <f>VLOOKUP(B4,'Basisgegevens Werkprogramma'!$A$7:$C$31,2,FALSE)</f>
        <v>sanitaire ruimten</v>
      </c>
    </row>
    <row r="6" spans="1:4">
      <c r="A6" s="1" t="s">
        <v>5</v>
      </c>
      <c r="B6" s="2" t="str">
        <f>VLOOKUP(B4,'Basisgegevens Werkprogramma'!A7:C31,3,FALSE)</f>
        <v>toilet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13</v>
      </c>
      <c r="B13" s="5" t="s">
        <v>43</v>
      </c>
      <c r="C13" s="5" t="s">
        <v>18</v>
      </c>
      <c r="D13" s="10">
        <v>255</v>
      </c>
    </row>
    <row r="14" spans="1:4">
      <c r="A14" s="5" t="s">
        <v>175</v>
      </c>
      <c r="B14" s="5" t="s">
        <v>21</v>
      </c>
      <c r="C14" s="5" t="s">
        <v>44</v>
      </c>
      <c r="D14" s="10">
        <v>255</v>
      </c>
    </row>
    <row r="15" spans="1:4">
      <c r="A15" s="5" t="s">
        <v>20</v>
      </c>
      <c r="B15" s="5" t="s">
        <v>21</v>
      </c>
      <c r="C15" s="5" t="s">
        <v>18</v>
      </c>
      <c r="D15" s="10">
        <v>255</v>
      </c>
    </row>
    <row r="16" spans="1:4">
      <c r="A16" s="5" t="s">
        <v>176</v>
      </c>
      <c r="B16" s="5" t="s">
        <v>21</v>
      </c>
      <c r="C16" s="5" t="s">
        <v>44</v>
      </c>
      <c r="D16" s="10">
        <v>255</v>
      </c>
    </row>
    <row r="17" spans="1:4">
      <c r="A17" s="5" t="s">
        <v>136</v>
      </c>
      <c r="B17" s="5" t="s">
        <v>43</v>
      </c>
      <c r="C17" s="5" t="s">
        <v>18</v>
      </c>
      <c r="D17" s="10">
        <v>255</v>
      </c>
    </row>
    <row r="18" spans="1:4">
      <c r="A18" s="5" t="s">
        <v>136</v>
      </c>
      <c r="B18" s="5"/>
      <c r="C18" s="5" t="s">
        <v>137</v>
      </c>
      <c r="D18" s="10">
        <v>255</v>
      </c>
    </row>
    <row r="19" spans="1:4">
      <c r="A19" s="5" t="s">
        <v>29</v>
      </c>
      <c r="B19" s="5" t="s">
        <v>21</v>
      </c>
      <c r="C19" s="5" t="s">
        <v>18</v>
      </c>
      <c r="D19" s="10">
        <v>255</v>
      </c>
    </row>
    <row r="20" spans="1:4">
      <c r="A20" s="5" t="s">
        <v>124</v>
      </c>
      <c r="B20" s="5" t="s">
        <v>21</v>
      </c>
      <c r="C20" s="5" t="s">
        <v>18</v>
      </c>
      <c r="D20" s="10">
        <v>255</v>
      </c>
    </row>
    <row r="21" spans="1:4">
      <c r="A21" s="5" t="s">
        <v>138</v>
      </c>
      <c r="B21" s="5" t="s">
        <v>21</v>
      </c>
      <c r="C21" s="5" t="s">
        <v>44</v>
      </c>
      <c r="D21" s="10">
        <v>255</v>
      </c>
    </row>
    <row r="22" spans="1:4">
      <c r="A22" s="5" t="s">
        <v>177</v>
      </c>
      <c r="B22" s="5" t="s">
        <v>21</v>
      </c>
      <c r="C22" s="5" t="s">
        <v>44</v>
      </c>
      <c r="D22" s="10">
        <v>255</v>
      </c>
    </row>
    <row r="23" spans="1:4">
      <c r="A23" s="5" t="s">
        <v>126</v>
      </c>
      <c r="B23" s="5" t="s">
        <v>21</v>
      </c>
      <c r="C23" s="5" t="s">
        <v>18</v>
      </c>
      <c r="D23" s="10">
        <v>255</v>
      </c>
    </row>
    <row r="24" spans="1:4">
      <c r="A24" s="5" t="s">
        <v>178</v>
      </c>
      <c r="B24" s="5" t="s">
        <v>21</v>
      </c>
      <c r="C24" s="5" t="s">
        <v>44</v>
      </c>
      <c r="D24" s="10">
        <v>255</v>
      </c>
    </row>
    <row r="25" spans="1:4">
      <c r="A25" s="5" t="s">
        <v>179</v>
      </c>
      <c r="B25" s="5" t="s">
        <v>43</v>
      </c>
      <c r="C25" s="5" t="s">
        <v>18</v>
      </c>
      <c r="D25" s="10">
        <v>255</v>
      </c>
    </row>
    <row r="26" spans="1:4">
      <c r="A26" s="5" t="s">
        <v>179</v>
      </c>
      <c r="B26" s="5"/>
      <c r="C26" s="5" t="s">
        <v>141</v>
      </c>
      <c r="D26" s="10">
        <v>255</v>
      </c>
    </row>
    <row r="27" spans="1:4">
      <c r="A27" s="5" t="s">
        <v>180</v>
      </c>
      <c r="B27" s="5" t="s">
        <v>21</v>
      </c>
      <c r="C27" s="5" t="s">
        <v>44</v>
      </c>
      <c r="D27" s="10">
        <v>255</v>
      </c>
    </row>
    <row r="28" spans="1:4">
      <c r="A28" s="5" t="s">
        <v>181</v>
      </c>
      <c r="B28" s="5" t="s">
        <v>21</v>
      </c>
      <c r="C28" s="5" t="s">
        <v>123</v>
      </c>
      <c r="D28" s="10">
        <v>255</v>
      </c>
    </row>
    <row r="29" spans="1:4">
      <c r="A29" s="5" t="s">
        <v>130</v>
      </c>
      <c r="B29" s="5" t="s">
        <v>26</v>
      </c>
      <c r="C29" s="5" t="s">
        <v>18</v>
      </c>
      <c r="D29" s="10">
        <v>255</v>
      </c>
    </row>
    <row r="30" spans="1:4">
      <c r="A30" s="5" t="s">
        <v>139</v>
      </c>
      <c r="B30" s="5" t="s">
        <v>21</v>
      </c>
      <c r="C30" s="5" t="s">
        <v>44</v>
      </c>
      <c r="D30" s="10">
        <v>255</v>
      </c>
    </row>
    <row r="31" spans="1:4">
      <c r="A31" s="5" t="s">
        <v>140</v>
      </c>
      <c r="B31" s="5" t="s">
        <v>43</v>
      </c>
      <c r="C31" s="5" t="s">
        <v>18</v>
      </c>
      <c r="D31" s="10">
        <v>255</v>
      </c>
    </row>
    <row r="32" spans="1:4">
      <c r="A32" s="5" t="s">
        <v>140</v>
      </c>
      <c r="B32" s="5"/>
      <c r="C32" s="5" t="s">
        <v>141</v>
      </c>
      <c r="D32" s="10">
        <v>255</v>
      </c>
    </row>
    <row r="33" spans="1:4">
      <c r="A33" s="5" t="s">
        <v>182</v>
      </c>
      <c r="B33" s="5"/>
      <c r="C33" s="5" t="s">
        <v>141</v>
      </c>
      <c r="D33" s="10">
        <v>255</v>
      </c>
    </row>
    <row r="34" spans="1:4">
      <c r="A34" s="5" t="s">
        <v>244</v>
      </c>
      <c r="B34" s="5"/>
      <c r="C34" s="5" t="s">
        <v>141</v>
      </c>
      <c r="D34" s="10">
        <v>255</v>
      </c>
    </row>
    <row r="35" spans="1:4">
      <c r="A35" s="5" t="s">
        <v>243</v>
      </c>
      <c r="B35" s="5"/>
      <c r="C35" s="5" t="s">
        <v>14</v>
      </c>
      <c r="D35" s="10">
        <v>255</v>
      </c>
    </row>
    <row r="36" spans="1:4">
      <c r="A36" s="5"/>
      <c r="B36" s="5"/>
      <c r="C36" s="5"/>
      <c r="D36" s="6"/>
    </row>
    <row r="37" spans="1:4" ht="15.6">
      <c r="A37" s="3" t="s">
        <v>24</v>
      </c>
      <c r="B37" s="8"/>
      <c r="C37" s="11"/>
      <c r="D37" s="12"/>
    </row>
    <row r="38" spans="1:4">
      <c r="A38" s="14" t="s">
        <v>9</v>
      </c>
      <c r="B38" s="14" t="s">
        <v>10</v>
      </c>
      <c r="C38" s="14" t="s">
        <v>11</v>
      </c>
      <c r="D38" s="20" t="s">
        <v>12</v>
      </c>
    </row>
    <row r="39" spans="1:4">
      <c r="A39" s="5" t="s">
        <v>31</v>
      </c>
      <c r="B39" s="5" t="s">
        <v>26</v>
      </c>
      <c r="C39" s="5" t="s">
        <v>18</v>
      </c>
      <c r="D39" s="10">
        <v>52</v>
      </c>
    </row>
    <row r="40" spans="1:4">
      <c r="A40" s="5" t="s">
        <v>34</v>
      </c>
      <c r="B40" s="5" t="s">
        <v>21</v>
      </c>
      <c r="C40" s="5" t="s">
        <v>18</v>
      </c>
      <c r="D40" s="10">
        <v>52</v>
      </c>
    </row>
    <row r="41" spans="1:4">
      <c r="A41" s="5" t="s">
        <v>122</v>
      </c>
      <c r="B41" s="5" t="s">
        <v>26</v>
      </c>
      <c r="C41" s="5" t="s">
        <v>18</v>
      </c>
      <c r="D41" s="10">
        <v>52</v>
      </c>
    </row>
    <row r="42" spans="1:4">
      <c r="A42" s="5" t="s">
        <v>35</v>
      </c>
      <c r="B42" s="5" t="s">
        <v>36</v>
      </c>
      <c r="C42" s="5" t="s">
        <v>18</v>
      </c>
      <c r="D42" s="10">
        <v>52</v>
      </c>
    </row>
    <row r="43" spans="1:4">
      <c r="A43" s="5" t="s">
        <v>85</v>
      </c>
      <c r="B43" s="5"/>
      <c r="C43" s="5" t="s">
        <v>173</v>
      </c>
      <c r="D43" s="10">
        <v>52</v>
      </c>
    </row>
    <row r="44" spans="1:4">
      <c r="A44" s="5" t="s">
        <v>183</v>
      </c>
      <c r="B44" s="5"/>
      <c r="C44" s="5" t="s">
        <v>173</v>
      </c>
      <c r="D44" s="10">
        <v>52</v>
      </c>
    </row>
    <row r="45" spans="1:4">
      <c r="A45" s="5"/>
      <c r="B45" s="5"/>
      <c r="C45" s="5"/>
      <c r="D45" s="6"/>
    </row>
    <row r="46" spans="1:4" ht="15.6">
      <c r="A46" s="3" t="s">
        <v>54</v>
      </c>
      <c r="B46" s="8"/>
      <c r="C46" s="8"/>
      <c r="D46" s="12"/>
    </row>
    <row r="47" spans="1:4">
      <c r="A47" s="14" t="s">
        <v>9</v>
      </c>
      <c r="B47" s="14" t="s">
        <v>10</v>
      </c>
      <c r="C47" s="14" t="s">
        <v>11</v>
      </c>
      <c r="D47" s="20" t="s">
        <v>12</v>
      </c>
    </row>
    <row r="48" spans="1:4">
      <c r="A48" s="5" t="s">
        <v>13</v>
      </c>
      <c r="B48" s="5" t="s">
        <v>55</v>
      </c>
      <c r="C48" s="5" t="s">
        <v>44</v>
      </c>
      <c r="D48" s="10">
        <v>6</v>
      </c>
    </row>
    <row r="49" spans="1:4">
      <c r="A49" s="5" t="s">
        <v>20</v>
      </c>
      <c r="B49" s="5" t="s">
        <v>21</v>
      </c>
      <c r="C49" s="5" t="s">
        <v>44</v>
      </c>
      <c r="D49" s="10">
        <v>6</v>
      </c>
    </row>
    <row r="50" spans="1:4">
      <c r="A50" s="5" t="s">
        <v>47</v>
      </c>
      <c r="B50" s="5" t="s">
        <v>21</v>
      </c>
      <c r="C50" s="5" t="s">
        <v>48</v>
      </c>
      <c r="D50" s="10">
        <v>6</v>
      </c>
    </row>
    <row r="51" spans="1:4">
      <c r="A51" s="5" t="s">
        <v>35</v>
      </c>
      <c r="B51" s="5" t="s">
        <v>21</v>
      </c>
      <c r="C51" s="5" t="s">
        <v>56</v>
      </c>
      <c r="D51" s="10">
        <v>6</v>
      </c>
    </row>
    <row r="52" spans="1:4">
      <c r="A52" s="5" t="s">
        <v>181</v>
      </c>
      <c r="B52" s="5" t="s">
        <v>21</v>
      </c>
      <c r="C52" s="5" t="s">
        <v>53</v>
      </c>
      <c r="D52" s="10">
        <v>6</v>
      </c>
    </row>
    <row r="53" spans="1:4">
      <c r="A53" s="5" t="s">
        <v>130</v>
      </c>
      <c r="B53" s="5" t="s">
        <v>21</v>
      </c>
      <c r="C53" s="5" t="s">
        <v>44</v>
      </c>
      <c r="D53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47"/>
  <sheetViews>
    <sheetView topLeftCell="A31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86</v>
      </c>
    </row>
    <row r="5" spans="1:4">
      <c r="A5" s="1" t="s">
        <v>59</v>
      </c>
      <c r="B5" s="2" t="str">
        <f>VLOOKUP(B4,'Basisgegevens Werkprogramma'!$A$7:$C$31,2,FALSE)</f>
        <v>sanitaire ruimten</v>
      </c>
    </row>
    <row r="6" spans="1:4">
      <c r="A6" s="1" t="s">
        <v>5</v>
      </c>
      <c r="B6" s="2" t="str">
        <f>VLOOKUP(B4,'Basisgegevens Werkprogramma'!A7:C31,3,FALSE)</f>
        <v>douche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13</v>
      </c>
      <c r="B13" s="5" t="s">
        <v>43</v>
      </c>
      <c r="C13" s="5" t="s">
        <v>18</v>
      </c>
      <c r="D13" s="10">
        <v>255</v>
      </c>
    </row>
    <row r="14" spans="1:4">
      <c r="A14" s="5" t="s">
        <v>20</v>
      </c>
      <c r="B14" s="5" t="s">
        <v>21</v>
      </c>
      <c r="C14" s="5" t="s">
        <v>18</v>
      </c>
      <c r="D14" s="10">
        <v>255</v>
      </c>
    </row>
    <row r="15" spans="1:4">
      <c r="A15" s="5" t="s">
        <v>185</v>
      </c>
      <c r="B15" s="5" t="s">
        <v>21</v>
      </c>
      <c r="C15" s="5" t="s">
        <v>56</v>
      </c>
      <c r="D15" s="10">
        <v>255</v>
      </c>
    </row>
    <row r="16" spans="1:4">
      <c r="A16" s="5" t="s">
        <v>136</v>
      </c>
      <c r="B16" s="5" t="s">
        <v>43</v>
      </c>
      <c r="C16" s="5" t="s">
        <v>18</v>
      </c>
      <c r="D16" s="10">
        <v>255</v>
      </c>
    </row>
    <row r="17" spans="1:4">
      <c r="A17" s="5" t="s">
        <v>136</v>
      </c>
      <c r="B17" s="5"/>
      <c r="C17" s="5" t="s">
        <v>137</v>
      </c>
      <c r="D17" s="10">
        <v>255</v>
      </c>
    </row>
    <row r="18" spans="1:4">
      <c r="A18" s="5" t="s">
        <v>29</v>
      </c>
      <c r="B18" s="5" t="s">
        <v>21</v>
      </c>
      <c r="C18" s="5" t="s">
        <v>18</v>
      </c>
      <c r="D18" s="10">
        <v>255</v>
      </c>
    </row>
    <row r="19" spans="1:4">
      <c r="A19" s="5" t="s">
        <v>124</v>
      </c>
      <c r="B19" s="5" t="s">
        <v>21</v>
      </c>
      <c r="C19" s="5" t="s">
        <v>18</v>
      </c>
      <c r="D19" s="10">
        <v>255</v>
      </c>
    </row>
    <row r="20" spans="1:4">
      <c r="A20" s="5" t="s">
        <v>138</v>
      </c>
      <c r="B20" s="5" t="s">
        <v>21</v>
      </c>
      <c r="C20" s="5" t="s">
        <v>44</v>
      </c>
      <c r="D20" s="10">
        <v>255</v>
      </c>
    </row>
    <row r="21" spans="1:4">
      <c r="A21" s="5" t="s">
        <v>126</v>
      </c>
      <c r="B21" s="5" t="s">
        <v>21</v>
      </c>
      <c r="C21" s="5" t="s">
        <v>18</v>
      </c>
      <c r="D21" s="10">
        <v>255</v>
      </c>
    </row>
    <row r="22" spans="1:4">
      <c r="A22" s="5" t="s">
        <v>186</v>
      </c>
      <c r="B22" s="5" t="s">
        <v>21</v>
      </c>
      <c r="C22" s="5" t="s">
        <v>44</v>
      </c>
      <c r="D22" s="10">
        <v>255</v>
      </c>
    </row>
    <row r="23" spans="1:4">
      <c r="A23" s="5" t="s">
        <v>181</v>
      </c>
      <c r="B23" s="5" t="s">
        <v>21</v>
      </c>
      <c r="C23" s="5" t="s">
        <v>123</v>
      </c>
      <c r="D23" s="10">
        <v>255</v>
      </c>
    </row>
    <row r="24" spans="1:4">
      <c r="A24" s="5" t="s">
        <v>130</v>
      </c>
      <c r="B24" s="5" t="s">
        <v>26</v>
      </c>
      <c r="C24" s="5" t="s">
        <v>18</v>
      </c>
      <c r="D24" s="10">
        <v>255</v>
      </c>
    </row>
    <row r="25" spans="1:4">
      <c r="A25" s="5" t="s">
        <v>139</v>
      </c>
      <c r="B25" s="5" t="s">
        <v>21</v>
      </c>
      <c r="C25" s="5" t="s">
        <v>44</v>
      </c>
      <c r="D25" s="10">
        <v>255</v>
      </c>
    </row>
    <row r="26" spans="1:4">
      <c r="A26" s="5" t="s">
        <v>140</v>
      </c>
      <c r="B26" s="5" t="s">
        <v>43</v>
      </c>
      <c r="C26" s="5" t="s">
        <v>18</v>
      </c>
      <c r="D26" s="10">
        <v>255</v>
      </c>
    </row>
    <row r="27" spans="1:4">
      <c r="A27" s="5" t="s">
        <v>140</v>
      </c>
      <c r="B27" s="5"/>
      <c r="C27" s="5" t="s">
        <v>141</v>
      </c>
      <c r="D27" s="10">
        <v>255</v>
      </c>
    </row>
    <row r="28" spans="1:4">
      <c r="A28" s="5"/>
      <c r="B28" s="5"/>
      <c r="C28" s="5"/>
      <c r="D28" s="6"/>
    </row>
    <row r="29" spans="1:4" ht="15.6">
      <c r="A29" s="3" t="s">
        <v>24</v>
      </c>
      <c r="B29" s="8"/>
      <c r="C29" s="11"/>
      <c r="D29" s="12"/>
    </row>
    <row r="30" spans="1:4">
      <c r="A30" s="14" t="s">
        <v>9</v>
      </c>
      <c r="B30" s="14" t="s">
        <v>10</v>
      </c>
      <c r="C30" s="14" t="s">
        <v>11</v>
      </c>
      <c r="D30" s="20" t="s">
        <v>12</v>
      </c>
    </row>
    <row r="31" spans="1:4">
      <c r="A31" s="5" t="s">
        <v>187</v>
      </c>
      <c r="B31" s="5" t="s">
        <v>21</v>
      </c>
      <c r="C31" s="5" t="s">
        <v>18</v>
      </c>
      <c r="D31" s="10">
        <v>52</v>
      </c>
    </row>
    <row r="32" spans="1:4">
      <c r="A32" s="5" t="s">
        <v>31</v>
      </c>
      <c r="B32" s="5" t="s">
        <v>26</v>
      </c>
      <c r="C32" s="5" t="s">
        <v>18</v>
      </c>
      <c r="D32" s="10">
        <v>52</v>
      </c>
    </row>
    <row r="33" spans="1:4">
      <c r="A33" s="5" t="s">
        <v>34</v>
      </c>
      <c r="B33" s="5" t="s">
        <v>21</v>
      </c>
      <c r="C33" s="5" t="s">
        <v>18</v>
      </c>
      <c r="D33" s="10">
        <v>52</v>
      </c>
    </row>
    <row r="34" spans="1:4">
      <c r="A34" s="5" t="s">
        <v>122</v>
      </c>
      <c r="B34" s="5" t="s">
        <v>26</v>
      </c>
      <c r="C34" s="5" t="s">
        <v>18</v>
      </c>
      <c r="D34" s="10">
        <v>52</v>
      </c>
    </row>
    <row r="35" spans="1:4">
      <c r="A35" s="5" t="s">
        <v>35</v>
      </c>
      <c r="B35" s="5" t="s">
        <v>36</v>
      </c>
      <c r="C35" s="5" t="s">
        <v>18</v>
      </c>
      <c r="D35" s="10">
        <v>52</v>
      </c>
    </row>
    <row r="36" spans="1:4">
      <c r="A36" s="5" t="s">
        <v>188</v>
      </c>
      <c r="B36" s="5" t="s">
        <v>21</v>
      </c>
      <c r="C36" s="5" t="s">
        <v>44</v>
      </c>
      <c r="D36" s="10">
        <v>52</v>
      </c>
    </row>
    <row r="37" spans="1:4">
      <c r="A37" s="5"/>
      <c r="B37" s="5"/>
      <c r="C37" s="5"/>
      <c r="D37" s="6"/>
    </row>
    <row r="38" spans="1:4" ht="15.6">
      <c r="A38" s="3" t="s">
        <v>54</v>
      </c>
      <c r="B38" s="8"/>
      <c r="C38" s="8"/>
      <c r="D38" s="12"/>
    </row>
    <row r="39" spans="1:4">
      <c r="A39" s="14" t="s">
        <v>9</v>
      </c>
      <c r="B39" s="14" t="s">
        <v>10</v>
      </c>
      <c r="C39" s="14" t="s">
        <v>11</v>
      </c>
      <c r="D39" s="20" t="s">
        <v>12</v>
      </c>
    </row>
    <row r="40" spans="1:4">
      <c r="A40" s="5" t="s">
        <v>13</v>
      </c>
      <c r="B40" s="5" t="s">
        <v>55</v>
      </c>
      <c r="C40" s="5" t="s">
        <v>44</v>
      </c>
      <c r="D40" s="10">
        <v>6</v>
      </c>
    </row>
    <row r="41" spans="1:4">
      <c r="A41" s="5" t="s">
        <v>20</v>
      </c>
      <c r="B41" s="5" t="s">
        <v>21</v>
      </c>
      <c r="C41" s="5" t="s">
        <v>44</v>
      </c>
      <c r="D41" s="10">
        <v>6</v>
      </c>
    </row>
    <row r="42" spans="1:4">
      <c r="A42" s="5" t="s">
        <v>47</v>
      </c>
      <c r="B42" s="5" t="s">
        <v>21</v>
      </c>
      <c r="C42" s="5" t="s">
        <v>132</v>
      </c>
      <c r="D42" s="10">
        <v>6</v>
      </c>
    </row>
    <row r="43" spans="1:4">
      <c r="A43" s="5" t="s">
        <v>35</v>
      </c>
      <c r="B43" s="5" t="s">
        <v>21</v>
      </c>
      <c r="C43" s="5" t="s">
        <v>56</v>
      </c>
      <c r="D43" s="10">
        <v>6</v>
      </c>
    </row>
    <row r="44" spans="1:4">
      <c r="A44" s="5" t="s">
        <v>181</v>
      </c>
      <c r="B44" s="5" t="s">
        <v>21</v>
      </c>
      <c r="C44" s="5" t="s">
        <v>53</v>
      </c>
      <c r="D44" s="10">
        <v>6</v>
      </c>
    </row>
    <row r="45" spans="1:4">
      <c r="A45" s="5" t="s">
        <v>130</v>
      </c>
      <c r="B45" s="5" t="s">
        <v>21</v>
      </c>
      <c r="C45" s="5" t="s">
        <v>44</v>
      </c>
      <c r="D45" s="10">
        <v>6</v>
      </c>
    </row>
    <row r="46" spans="1:4">
      <c r="A46" s="5" t="s">
        <v>189</v>
      </c>
      <c r="B46" s="5" t="s">
        <v>21</v>
      </c>
      <c r="C46" s="5" t="s">
        <v>173</v>
      </c>
      <c r="D46" s="10">
        <v>6</v>
      </c>
    </row>
    <row r="47" spans="1:4">
      <c r="A47" s="5"/>
      <c r="B47" s="5"/>
      <c r="C47" s="5"/>
      <c r="D47" s="6"/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53"/>
  <sheetViews>
    <sheetView topLeftCell="A37" workbookViewId="0">
      <selection activeCell="D34" sqref="D34:D35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88</v>
      </c>
    </row>
    <row r="5" spans="1:4">
      <c r="A5" s="1" t="s">
        <v>59</v>
      </c>
      <c r="B5" s="2" t="str">
        <f>VLOOKUP(B4,'Basisgegevens Werkprogramma'!$A$7:$C$31,2,FALSE)</f>
        <v>sanitaire ruimten</v>
      </c>
    </row>
    <row r="6" spans="1:4">
      <c r="A6" s="1" t="s">
        <v>5</v>
      </c>
      <c r="B6" s="2" t="str">
        <f>VLOOKUP(B4,'Basisgegevens Werkprogramma'!A7:C31,3,FALSE)</f>
        <v>toilet 2 x daags</v>
      </c>
    </row>
    <row r="7" spans="1:4">
      <c r="A7" s="1" t="s">
        <v>6</v>
      </c>
      <c r="B7" s="2" t="str">
        <f>A10</f>
        <v>Dagelijks</v>
      </c>
    </row>
    <row r="8" spans="1:4" ht="29.25" customHeight="1">
      <c r="A8" s="1" t="s">
        <v>7</v>
      </c>
      <c r="B8" s="66" t="s">
        <v>184</v>
      </c>
      <c r="C8" s="66"/>
      <c r="D8" s="66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510</v>
      </c>
    </row>
    <row r="13" spans="1:4">
      <c r="A13" s="5" t="s">
        <v>13</v>
      </c>
      <c r="B13" s="5" t="s">
        <v>43</v>
      </c>
      <c r="C13" s="5" t="s">
        <v>18</v>
      </c>
      <c r="D13" s="10">
        <v>510</v>
      </c>
    </row>
    <row r="14" spans="1:4">
      <c r="A14" s="5" t="s">
        <v>175</v>
      </c>
      <c r="B14" s="5" t="s">
        <v>21</v>
      </c>
      <c r="C14" s="5" t="s">
        <v>44</v>
      </c>
      <c r="D14" s="10">
        <v>255</v>
      </c>
    </row>
    <row r="15" spans="1:4">
      <c r="A15" s="5" t="s">
        <v>20</v>
      </c>
      <c r="B15" s="5" t="s">
        <v>21</v>
      </c>
      <c r="C15" s="5" t="s">
        <v>18</v>
      </c>
      <c r="D15" s="10">
        <v>510</v>
      </c>
    </row>
    <row r="16" spans="1:4">
      <c r="A16" s="5" t="s">
        <v>176</v>
      </c>
      <c r="B16" s="5" t="s">
        <v>21</v>
      </c>
      <c r="C16" s="5" t="s">
        <v>44</v>
      </c>
      <c r="D16" s="10">
        <v>510</v>
      </c>
    </row>
    <row r="17" spans="1:4">
      <c r="A17" s="5" t="s">
        <v>136</v>
      </c>
      <c r="B17" s="5" t="s">
        <v>43</v>
      </c>
      <c r="C17" s="5" t="s">
        <v>18</v>
      </c>
      <c r="D17" s="10">
        <v>510</v>
      </c>
    </row>
    <row r="18" spans="1:4">
      <c r="A18" s="5" t="s">
        <v>136</v>
      </c>
      <c r="B18" s="5"/>
      <c r="C18" s="5" t="s">
        <v>137</v>
      </c>
      <c r="D18" s="10">
        <v>510</v>
      </c>
    </row>
    <row r="19" spans="1:4">
      <c r="A19" s="5" t="s">
        <v>29</v>
      </c>
      <c r="B19" s="5" t="s">
        <v>21</v>
      </c>
      <c r="C19" s="5" t="s">
        <v>18</v>
      </c>
      <c r="D19" s="10">
        <v>255</v>
      </c>
    </row>
    <row r="20" spans="1:4">
      <c r="A20" s="5" t="s">
        <v>124</v>
      </c>
      <c r="B20" s="5" t="s">
        <v>21</v>
      </c>
      <c r="C20" s="5" t="s">
        <v>18</v>
      </c>
      <c r="D20" s="10">
        <v>510</v>
      </c>
    </row>
    <row r="21" spans="1:4">
      <c r="A21" s="5" t="s">
        <v>138</v>
      </c>
      <c r="B21" s="5" t="s">
        <v>21</v>
      </c>
      <c r="C21" s="5" t="s">
        <v>44</v>
      </c>
      <c r="D21" s="10">
        <v>255</v>
      </c>
    </row>
    <row r="22" spans="1:4">
      <c r="A22" s="5" t="s">
        <v>177</v>
      </c>
      <c r="B22" s="5" t="s">
        <v>21</v>
      </c>
      <c r="C22" s="5" t="s">
        <v>44</v>
      </c>
      <c r="D22" s="10">
        <v>510</v>
      </c>
    </row>
    <row r="23" spans="1:4">
      <c r="A23" s="5" t="s">
        <v>126</v>
      </c>
      <c r="B23" s="5" t="s">
        <v>21</v>
      </c>
      <c r="C23" s="5" t="s">
        <v>18</v>
      </c>
      <c r="D23" s="10">
        <v>510</v>
      </c>
    </row>
    <row r="24" spans="1:4">
      <c r="A24" s="5" t="s">
        <v>178</v>
      </c>
      <c r="B24" s="5" t="s">
        <v>21</v>
      </c>
      <c r="C24" s="5" t="s">
        <v>44</v>
      </c>
      <c r="D24" s="10">
        <v>510</v>
      </c>
    </row>
    <row r="25" spans="1:4">
      <c r="A25" s="5" t="s">
        <v>179</v>
      </c>
      <c r="B25" s="5" t="s">
        <v>43</v>
      </c>
      <c r="C25" s="5" t="s">
        <v>18</v>
      </c>
      <c r="D25" s="10">
        <v>510</v>
      </c>
    </row>
    <row r="26" spans="1:4">
      <c r="A26" s="5" t="s">
        <v>179</v>
      </c>
      <c r="B26" s="5"/>
      <c r="C26" s="5" t="s">
        <v>141</v>
      </c>
      <c r="D26" s="10">
        <v>510</v>
      </c>
    </row>
    <row r="27" spans="1:4">
      <c r="A27" s="5" t="s">
        <v>180</v>
      </c>
      <c r="B27" s="5" t="s">
        <v>21</v>
      </c>
      <c r="C27" s="5" t="s">
        <v>44</v>
      </c>
      <c r="D27" s="10">
        <v>510</v>
      </c>
    </row>
    <row r="28" spans="1:4">
      <c r="A28" s="5" t="s">
        <v>181</v>
      </c>
      <c r="B28" s="5" t="s">
        <v>21</v>
      </c>
      <c r="C28" s="5" t="s">
        <v>123</v>
      </c>
      <c r="D28" s="10">
        <v>510</v>
      </c>
    </row>
    <row r="29" spans="1:4">
      <c r="A29" s="5" t="s">
        <v>130</v>
      </c>
      <c r="B29" s="5" t="s">
        <v>26</v>
      </c>
      <c r="C29" s="5" t="s">
        <v>18</v>
      </c>
      <c r="D29" s="10">
        <v>255</v>
      </c>
    </row>
    <row r="30" spans="1:4">
      <c r="A30" s="5" t="s">
        <v>139</v>
      </c>
      <c r="B30" s="5" t="s">
        <v>21</v>
      </c>
      <c r="C30" s="5" t="s">
        <v>44</v>
      </c>
      <c r="D30" s="10">
        <v>510</v>
      </c>
    </row>
    <row r="31" spans="1:4">
      <c r="A31" s="5" t="s">
        <v>140</v>
      </c>
      <c r="B31" s="5" t="s">
        <v>43</v>
      </c>
      <c r="C31" s="5" t="s">
        <v>18</v>
      </c>
      <c r="D31" s="10">
        <v>510</v>
      </c>
    </row>
    <row r="32" spans="1:4">
      <c r="A32" s="5" t="s">
        <v>140</v>
      </c>
      <c r="B32" s="5"/>
      <c r="C32" s="5" t="s">
        <v>141</v>
      </c>
      <c r="D32" s="10">
        <v>510</v>
      </c>
    </row>
    <row r="33" spans="1:4">
      <c r="A33" s="5" t="s">
        <v>182</v>
      </c>
      <c r="B33" s="5"/>
      <c r="C33" s="5" t="s">
        <v>141</v>
      </c>
      <c r="D33" s="10">
        <v>255</v>
      </c>
    </row>
    <row r="34" spans="1:4">
      <c r="A34" s="5" t="s">
        <v>242</v>
      </c>
      <c r="B34" s="5"/>
      <c r="C34" s="5" t="s">
        <v>141</v>
      </c>
      <c r="D34" s="10">
        <v>255</v>
      </c>
    </row>
    <row r="35" spans="1:4">
      <c r="A35" s="5" t="s">
        <v>243</v>
      </c>
      <c r="B35" s="5"/>
      <c r="C35" s="5" t="s">
        <v>14</v>
      </c>
      <c r="D35" s="10">
        <v>255</v>
      </c>
    </row>
    <row r="36" spans="1:4">
      <c r="A36" s="5"/>
      <c r="B36" s="5"/>
      <c r="C36" s="5"/>
      <c r="D36" s="6"/>
    </row>
    <row r="37" spans="1:4" ht="15.6">
      <c r="A37" s="3" t="s">
        <v>24</v>
      </c>
      <c r="B37" s="8"/>
      <c r="C37" s="11"/>
      <c r="D37" s="12"/>
    </row>
    <row r="38" spans="1:4">
      <c r="A38" s="14" t="s">
        <v>9</v>
      </c>
      <c r="B38" s="14" t="s">
        <v>10</v>
      </c>
      <c r="C38" s="14" t="s">
        <v>11</v>
      </c>
      <c r="D38" s="20" t="s">
        <v>12</v>
      </c>
    </row>
    <row r="39" spans="1:4">
      <c r="A39" s="5" t="s">
        <v>31</v>
      </c>
      <c r="B39" s="5" t="s">
        <v>26</v>
      </c>
      <c r="C39" s="5" t="s">
        <v>18</v>
      </c>
      <c r="D39" s="10">
        <v>52</v>
      </c>
    </row>
    <row r="40" spans="1:4">
      <c r="A40" s="5" t="s">
        <v>34</v>
      </c>
      <c r="B40" s="5" t="s">
        <v>21</v>
      </c>
      <c r="C40" s="5" t="s">
        <v>18</v>
      </c>
      <c r="D40" s="10">
        <v>52</v>
      </c>
    </row>
    <row r="41" spans="1:4">
      <c r="A41" s="5" t="s">
        <v>122</v>
      </c>
      <c r="B41" s="5" t="s">
        <v>26</v>
      </c>
      <c r="C41" s="5" t="s">
        <v>18</v>
      </c>
      <c r="D41" s="10">
        <v>52</v>
      </c>
    </row>
    <row r="42" spans="1:4">
      <c r="A42" s="5" t="s">
        <v>35</v>
      </c>
      <c r="B42" s="5" t="s">
        <v>36</v>
      </c>
      <c r="C42" s="5" t="s">
        <v>18</v>
      </c>
      <c r="D42" s="10">
        <v>52</v>
      </c>
    </row>
    <row r="43" spans="1:4">
      <c r="A43" s="5" t="s">
        <v>85</v>
      </c>
      <c r="B43" s="5"/>
      <c r="C43" s="5" t="s">
        <v>173</v>
      </c>
      <c r="D43" s="10">
        <v>52</v>
      </c>
    </row>
    <row r="44" spans="1:4">
      <c r="A44" s="5" t="s">
        <v>183</v>
      </c>
      <c r="B44" s="5"/>
      <c r="C44" s="5" t="s">
        <v>173</v>
      </c>
      <c r="D44" s="10">
        <v>52</v>
      </c>
    </row>
    <row r="45" spans="1:4">
      <c r="A45" s="5"/>
      <c r="B45" s="5"/>
      <c r="C45" s="5"/>
      <c r="D45" s="6"/>
    </row>
    <row r="46" spans="1:4" ht="15.6">
      <c r="A46" s="3" t="s">
        <v>54</v>
      </c>
      <c r="B46" s="8"/>
      <c r="C46" s="8"/>
      <c r="D46" s="12"/>
    </row>
    <row r="47" spans="1:4">
      <c r="A47" s="14" t="s">
        <v>9</v>
      </c>
      <c r="B47" s="14" t="s">
        <v>10</v>
      </c>
      <c r="C47" s="14" t="s">
        <v>11</v>
      </c>
      <c r="D47" s="20" t="s">
        <v>12</v>
      </c>
    </row>
    <row r="48" spans="1:4">
      <c r="A48" s="5" t="s">
        <v>13</v>
      </c>
      <c r="B48" s="5" t="s">
        <v>55</v>
      </c>
      <c r="C48" s="5" t="s">
        <v>44</v>
      </c>
      <c r="D48" s="10">
        <v>6</v>
      </c>
    </row>
    <row r="49" spans="1:4">
      <c r="A49" s="5" t="s">
        <v>20</v>
      </c>
      <c r="B49" s="5" t="s">
        <v>21</v>
      </c>
      <c r="C49" s="5" t="s">
        <v>44</v>
      </c>
      <c r="D49" s="10">
        <v>6</v>
      </c>
    </row>
    <row r="50" spans="1:4">
      <c r="A50" s="5" t="s">
        <v>47</v>
      </c>
      <c r="B50" s="5" t="s">
        <v>21</v>
      </c>
      <c r="C50" s="5" t="s">
        <v>48</v>
      </c>
      <c r="D50" s="10">
        <v>6</v>
      </c>
    </row>
    <row r="51" spans="1:4">
      <c r="A51" s="5" t="s">
        <v>35</v>
      </c>
      <c r="B51" s="5" t="s">
        <v>21</v>
      </c>
      <c r="C51" s="5" t="s">
        <v>56</v>
      </c>
      <c r="D51" s="10">
        <v>6</v>
      </c>
    </row>
    <row r="52" spans="1:4">
      <c r="A52" s="5" t="s">
        <v>181</v>
      </c>
      <c r="B52" s="5" t="s">
        <v>21</v>
      </c>
      <c r="C52" s="5" t="s">
        <v>53</v>
      </c>
      <c r="D52" s="10">
        <v>6</v>
      </c>
    </row>
    <row r="53" spans="1:4">
      <c r="A53" s="5" t="s">
        <v>130</v>
      </c>
      <c r="B53" s="5" t="s">
        <v>21</v>
      </c>
      <c r="C53" s="5" t="s">
        <v>44</v>
      </c>
      <c r="D53" s="10">
        <v>6</v>
      </c>
    </row>
  </sheetData>
  <mergeCells count="1">
    <mergeCell ref="B8:D8"/>
  </mergeCells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58"/>
  <sheetViews>
    <sheetView topLeftCell="A55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90</v>
      </c>
    </row>
    <row r="5" spans="1:4">
      <c r="A5" s="1" t="s">
        <v>59</v>
      </c>
      <c r="B5" s="2" t="str">
        <f>VLOOKUP(B4,'Basisgegevens Werkprogramma'!$A$7:$C$31,2,FALSE)</f>
        <v>restauratieve ruimten</v>
      </c>
    </row>
    <row r="6" spans="1:4">
      <c r="A6" s="1" t="s">
        <v>5</v>
      </c>
      <c r="B6" s="2" t="str">
        <f>VLOOKUP(B4,'Basisgegevens Werkprogramma'!A7:C31,3,FALSE)</f>
        <v>restaurant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16</v>
      </c>
      <c r="B13" s="5" t="s">
        <v>17</v>
      </c>
      <c r="C13" s="5" t="s">
        <v>18</v>
      </c>
      <c r="D13" s="10">
        <v>255</v>
      </c>
    </row>
    <row r="14" spans="1:4">
      <c r="A14" s="5" t="s">
        <v>33</v>
      </c>
      <c r="B14" s="5" t="s">
        <v>21</v>
      </c>
      <c r="C14" s="5" t="s">
        <v>18</v>
      </c>
      <c r="D14" s="10">
        <v>255</v>
      </c>
    </row>
    <row r="15" spans="1:4">
      <c r="A15" s="5" t="s">
        <v>144</v>
      </c>
      <c r="B15" s="5" t="s">
        <v>17</v>
      </c>
      <c r="C15" s="5" t="s">
        <v>18</v>
      </c>
      <c r="D15" s="10">
        <v>255</v>
      </c>
    </row>
    <row r="16" spans="1:4">
      <c r="A16" s="5" t="s">
        <v>20</v>
      </c>
      <c r="B16" s="5" t="s">
        <v>21</v>
      </c>
      <c r="C16" s="5" t="s">
        <v>18</v>
      </c>
      <c r="D16" s="10">
        <v>255</v>
      </c>
    </row>
    <row r="17" spans="1:4">
      <c r="A17" s="5" t="s">
        <v>22</v>
      </c>
      <c r="B17" s="5" t="s">
        <v>17</v>
      </c>
      <c r="C17" s="5" t="s">
        <v>18</v>
      </c>
      <c r="D17" s="10">
        <v>255</v>
      </c>
    </row>
    <row r="18" spans="1:4">
      <c r="A18" s="5" t="s">
        <v>23</v>
      </c>
      <c r="B18" s="5" t="s">
        <v>21</v>
      </c>
      <c r="C18" s="5" t="s">
        <v>18</v>
      </c>
      <c r="D18" s="10">
        <v>255</v>
      </c>
    </row>
    <row r="19" spans="1:4">
      <c r="A19" s="5" t="s">
        <v>40</v>
      </c>
      <c r="B19" s="5" t="s">
        <v>21</v>
      </c>
      <c r="C19" s="5" t="s">
        <v>41</v>
      </c>
      <c r="D19" s="10">
        <v>255</v>
      </c>
    </row>
    <row r="20" spans="1:4">
      <c r="A20" s="5" t="s">
        <v>40</v>
      </c>
      <c r="B20" s="5" t="s">
        <v>190</v>
      </c>
      <c r="C20" s="5" t="s">
        <v>123</v>
      </c>
      <c r="D20" s="10">
        <v>204</v>
      </c>
    </row>
    <row r="21" spans="1:4">
      <c r="A21" s="5" t="s">
        <v>191</v>
      </c>
      <c r="B21" s="5" t="s">
        <v>21</v>
      </c>
      <c r="C21" s="5" t="s">
        <v>41</v>
      </c>
      <c r="D21" s="10">
        <v>255</v>
      </c>
    </row>
    <row r="22" spans="1:4">
      <c r="A22" s="5"/>
      <c r="B22" s="5"/>
      <c r="C22" s="5"/>
      <c r="D22" s="6"/>
    </row>
    <row r="23" spans="1:4" ht="15.6">
      <c r="A23" s="3" t="s">
        <v>24</v>
      </c>
    </row>
    <row r="24" spans="1:4">
      <c r="A24" s="14" t="s">
        <v>9</v>
      </c>
      <c r="B24" s="14" t="s">
        <v>10</v>
      </c>
      <c r="C24" s="14" t="s">
        <v>11</v>
      </c>
      <c r="D24" s="20" t="s">
        <v>12</v>
      </c>
    </row>
    <row r="25" spans="1:4">
      <c r="A25" s="5" t="s">
        <v>25</v>
      </c>
      <c r="B25" s="5" t="s">
        <v>26</v>
      </c>
      <c r="C25" s="5" t="s">
        <v>18</v>
      </c>
      <c r="D25" s="10">
        <v>52</v>
      </c>
    </row>
    <row r="26" spans="1:4">
      <c r="A26" s="5" t="s">
        <v>27</v>
      </c>
      <c r="B26" s="5" t="s">
        <v>21</v>
      </c>
      <c r="C26" s="5" t="s">
        <v>18</v>
      </c>
      <c r="D26" s="10">
        <v>52</v>
      </c>
    </row>
    <row r="27" spans="1:4">
      <c r="A27" s="5" t="s">
        <v>28</v>
      </c>
      <c r="B27" s="5" t="s">
        <v>21</v>
      </c>
      <c r="C27" s="5" t="s">
        <v>18</v>
      </c>
      <c r="D27" s="10">
        <v>52</v>
      </c>
    </row>
    <row r="28" spans="1:4">
      <c r="A28" s="5" t="s">
        <v>29</v>
      </c>
      <c r="B28" s="5" t="s">
        <v>21</v>
      </c>
      <c r="C28" s="5" t="s">
        <v>18</v>
      </c>
      <c r="D28" s="10">
        <v>52</v>
      </c>
    </row>
    <row r="29" spans="1:4">
      <c r="A29" s="5" t="s">
        <v>30</v>
      </c>
      <c r="B29" s="5" t="s">
        <v>21</v>
      </c>
      <c r="C29" s="5" t="s">
        <v>18</v>
      </c>
      <c r="D29" s="10">
        <v>52</v>
      </c>
    </row>
    <row r="30" spans="1:4">
      <c r="A30" s="5" t="s">
        <v>31</v>
      </c>
      <c r="B30" s="5" t="s">
        <v>26</v>
      </c>
      <c r="C30" s="5" t="s">
        <v>18</v>
      </c>
      <c r="D30" s="10">
        <v>52</v>
      </c>
    </row>
    <row r="31" spans="1:4">
      <c r="A31" s="5" t="s">
        <v>32</v>
      </c>
      <c r="B31" s="5" t="s">
        <v>26</v>
      </c>
      <c r="C31" s="5" t="s">
        <v>18</v>
      </c>
      <c r="D31" s="10">
        <v>52</v>
      </c>
    </row>
    <row r="32" spans="1:4">
      <c r="A32" s="5" t="s">
        <v>34</v>
      </c>
      <c r="B32" s="5" t="s">
        <v>21</v>
      </c>
      <c r="C32" s="5" t="s">
        <v>18</v>
      </c>
      <c r="D32" s="10">
        <v>52</v>
      </c>
    </row>
    <row r="33" spans="1:4">
      <c r="A33" s="5" t="s">
        <v>35</v>
      </c>
      <c r="B33" s="5" t="s">
        <v>36</v>
      </c>
      <c r="C33" s="5" t="s">
        <v>18</v>
      </c>
      <c r="D33" s="10">
        <v>52</v>
      </c>
    </row>
    <row r="34" spans="1:4">
      <c r="A34" s="5" t="s">
        <v>40</v>
      </c>
      <c r="B34" s="5" t="s">
        <v>21</v>
      </c>
      <c r="C34" s="5" t="s">
        <v>123</v>
      </c>
      <c r="D34" s="10">
        <v>52</v>
      </c>
    </row>
    <row r="35" spans="1:4">
      <c r="A35" s="5" t="s">
        <v>191</v>
      </c>
      <c r="B35" s="5" t="s">
        <v>21</v>
      </c>
      <c r="C35" s="5" t="s">
        <v>123</v>
      </c>
      <c r="D35" s="10">
        <v>52</v>
      </c>
    </row>
    <row r="36" spans="1:4">
      <c r="A36" s="5" t="s">
        <v>192</v>
      </c>
      <c r="B36" s="5" t="s">
        <v>21</v>
      </c>
      <c r="C36" s="5" t="s">
        <v>151</v>
      </c>
      <c r="D36" s="10">
        <v>52</v>
      </c>
    </row>
    <row r="37" spans="1:4">
      <c r="A37" s="5"/>
      <c r="B37" s="5"/>
      <c r="C37" s="5"/>
      <c r="D37" s="6"/>
    </row>
    <row r="38" spans="1:4" ht="15.6">
      <c r="A38" s="3" t="s">
        <v>42</v>
      </c>
    </row>
    <row r="39" spans="1:4">
      <c r="A39" s="14" t="s">
        <v>9</v>
      </c>
      <c r="B39" s="14" t="s">
        <v>10</v>
      </c>
      <c r="C39" s="14" t="s">
        <v>11</v>
      </c>
      <c r="D39" s="20" t="s">
        <v>12</v>
      </c>
    </row>
    <row r="40" spans="1:4">
      <c r="A40" s="5" t="s">
        <v>13</v>
      </c>
      <c r="B40" s="5" t="s">
        <v>43</v>
      </c>
      <c r="C40" s="5" t="s">
        <v>18</v>
      </c>
      <c r="D40" s="10">
        <v>12</v>
      </c>
    </row>
    <row r="41" spans="1:4">
      <c r="A41" s="5" t="s">
        <v>20</v>
      </c>
      <c r="B41" s="5" t="s">
        <v>21</v>
      </c>
      <c r="C41" s="5" t="s">
        <v>44</v>
      </c>
      <c r="D41" s="10">
        <v>12</v>
      </c>
    </row>
    <row r="42" spans="1:4">
      <c r="A42" s="5" t="s">
        <v>45</v>
      </c>
      <c r="B42" s="5" t="s">
        <v>17</v>
      </c>
      <c r="C42" s="5" t="s">
        <v>18</v>
      </c>
      <c r="D42" s="10">
        <v>12</v>
      </c>
    </row>
    <row r="43" spans="1:4">
      <c r="A43" s="13" t="s">
        <v>33</v>
      </c>
      <c r="B43" s="13" t="s">
        <v>21</v>
      </c>
      <c r="C43" s="13" t="s">
        <v>46</v>
      </c>
      <c r="D43" s="10">
        <v>12</v>
      </c>
    </row>
    <row r="44" spans="1:4">
      <c r="A44" s="5" t="s">
        <v>47</v>
      </c>
      <c r="B44" s="5" t="s">
        <v>43</v>
      </c>
      <c r="C44" s="5" t="s">
        <v>48</v>
      </c>
      <c r="D44" s="10">
        <v>12</v>
      </c>
    </row>
    <row r="45" spans="1:4">
      <c r="A45" s="5" t="s">
        <v>144</v>
      </c>
      <c r="B45" s="5" t="s">
        <v>49</v>
      </c>
      <c r="C45" s="5" t="s">
        <v>18</v>
      </c>
      <c r="D45" s="10">
        <v>12</v>
      </c>
    </row>
    <row r="46" spans="1:4">
      <c r="A46" s="5" t="s">
        <v>22</v>
      </c>
      <c r="B46" s="5" t="s">
        <v>49</v>
      </c>
      <c r="C46" s="5" t="s">
        <v>18</v>
      </c>
      <c r="D46" s="10">
        <v>12</v>
      </c>
    </row>
    <row r="47" spans="1:4">
      <c r="A47" s="5" t="s">
        <v>45</v>
      </c>
      <c r="B47" s="5" t="s">
        <v>49</v>
      </c>
      <c r="C47" s="5" t="s">
        <v>18</v>
      </c>
      <c r="D47" s="10">
        <v>12</v>
      </c>
    </row>
    <row r="48" spans="1:4">
      <c r="A48" s="5" t="s">
        <v>52</v>
      </c>
      <c r="B48" s="5" t="s">
        <v>21</v>
      </c>
      <c r="C48" s="5" t="s">
        <v>53</v>
      </c>
      <c r="D48" s="10">
        <v>12</v>
      </c>
    </row>
    <row r="49" spans="1:4">
      <c r="A49" s="5"/>
      <c r="B49" s="5"/>
      <c r="C49" s="5"/>
      <c r="D49" s="6"/>
    </row>
    <row r="50" spans="1:4" ht="15.6">
      <c r="A50" s="3" t="s">
        <v>54</v>
      </c>
    </row>
    <row r="51" spans="1:4">
      <c r="A51" s="14" t="s">
        <v>9</v>
      </c>
      <c r="B51" s="14" t="s">
        <v>10</v>
      </c>
      <c r="C51" s="14" t="s">
        <v>11</v>
      </c>
      <c r="D51" s="20" t="s">
        <v>12</v>
      </c>
    </row>
    <row r="52" spans="1:4">
      <c r="A52" s="13" t="s">
        <v>13</v>
      </c>
      <c r="B52" s="13" t="s">
        <v>55</v>
      </c>
      <c r="C52" s="13" t="s">
        <v>44</v>
      </c>
      <c r="D52" s="10">
        <v>6</v>
      </c>
    </row>
    <row r="53" spans="1:4">
      <c r="A53" s="5" t="s">
        <v>16</v>
      </c>
      <c r="B53" s="5" t="s">
        <v>21</v>
      </c>
      <c r="C53" s="5" t="s">
        <v>44</v>
      </c>
      <c r="D53" s="10">
        <v>6</v>
      </c>
    </row>
    <row r="54" spans="1:4">
      <c r="A54" s="5" t="s">
        <v>144</v>
      </c>
      <c r="B54" s="5" t="s">
        <v>21</v>
      </c>
      <c r="C54" s="5" t="s">
        <v>56</v>
      </c>
      <c r="D54" s="10">
        <v>6</v>
      </c>
    </row>
    <row r="55" spans="1:4">
      <c r="A55" s="5" t="s">
        <v>28</v>
      </c>
      <c r="B55" s="5" t="s">
        <v>21</v>
      </c>
      <c r="C55" s="5" t="s">
        <v>44</v>
      </c>
      <c r="D55" s="10">
        <v>6</v>
      </c>
    </row>
    <row r="56" spans="1:4">
      <c r="A56" s="5" t="s">
        <v>45</v>
      </c>
      <c r="B56" s="5" t="s">
        <v>43</v>
      </c>
      <c r="C56" s="5" t="s">
        <v>56</v>
      </c>
      <c r="D56" s="10">
        <v>6</v>
      </c>
    </row>
    <row r="57" spans="1:4">
      <c r="A57" s="5" t="s">
        <v>22</v>
      </c>
      <c r="B57" s="5" t="s">
        <v>43</v>
      </c>
      <c r="C57" s="5" t="s">
        <v>56</v>
      </c>
      <c r="D57" s="10">
        <v>6</v>
      </c>
    </row>
    <row r="58" spans="1:4">
      <c r="A58" s="5" t="s">
        <v>35</v>
      </c>
      <c r="B58" s="5" t="s">
        <v>21</v>
      </c>
      <c r="C58" s="5" t="s">
        <v>56</v>
      </c>
      <c r="D58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52"/>
  <sheetViews>
    <sheetView topLeftCell="A40" workbookViewId="0">
      <selection activeCell="C36" sqref="C36"/>
    </sheetView>
  </sheetViews>
  <sheetFormatPr defaultRowHeight="14.4"/>
  <cols>
    <col min="1" max="1" width="20.8867187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93</v>
      </c>
    </row>
    <row r="5" spans="1:4">
      <c r="A5" s="1" t="s">
        <v>59</v>
      </c>
      <c r="B5" s="2" t="str">
        <f>VLOOKUP(B4,'Basisgegevens Werkprogramma'!$A$7:$C$31,2,FALSE)</f>
        <v>restauratieve ruimten</v>
      </c>
    </row>
    <row r="6" spans="1:4">
      <c r="A6" s="1" t="s">
        <v>5</v>
      </c>
      <c r="B6" s="2" t="str">
        <f>VLOOKUP(B4,'Basisgegevens Werkprogramma'!A7:C31,3,FALSE)</f>
        <v>pantry en koffiecorner</v>
      </c>
    </row>
    <row r="7" spans="1:4">
      <c r="A7" s="1" t="s">
        <v>6</v>
      </c>
      <c r="B7" s="2" t="str">
        <f>A10</f>
        <v>Dagelijks</v>
      </c>
    </row>
    <row r="8" spans="1:4">
      <c r="A8" s="1" t="s">
        <v>7</v>
      </c>
      <c r="B8" s="2"/>
    </row>
    <row r="10" spans="1:4" ht="15.6">
      <c r="A10" s="3" t="s">
        <v>8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13</v>
      </c>
      <c r="B12" s="5"/>
      <c r="C12" s="5" t="s">
        <v>14</v>
      </c>
      <c r="D12" s="10">
        <v>255</v>
      </c>
    </row>
    <row r="13" spans="1:4">
      <c r="A13" s="5" t="s">
        <v>13</v>
      </c>
      <c r="B13" s="5" t="s">
        <v>43</v>
      </c>
      <c r="C13" s="5" t="s">
        <v>18</v>
      </c>
      <c r="D13" s="10">
        <v>255</v>
      </c>
    </row>
    <row r="14" spans="1:4">
      <c r="A14" s="5" t="s">
        <v>146</v>
      </c>
      <c r="B14" s="5" t="s">
        <v>147</v>
      </c>
      <c r="C14" s="5" t="s">
        <v>18</v>
      </c>
      <c r="D14" s="10">
        <v>255</v>
      </c>
    </row>
    <row r="15" spans="1:4">
      <c r="A15" s="5" t="s">
        <v>16</v>
      </c>
      <c r="B15" s="5" t="s">
        <v>17</v>
      </c>
      <c r="C15" s="5" t="s">
        <v>18</v>
      </c>
      <c r="D15" s="10">
        <v>255</v>
      </c>
    </row>
    <row r="16" spans="1:4">
      <c r="A16" s="5" t="s">
        <v>20</v>
      </c>
      <c r="B16" s="5" t="s">
        <v>21</v>
      </c>
      <c r="C16" s="5" t="s">
        <v>18</v>
      </c>
      <c r="D16" s="10">
        <v>255</v>
      </c>
    </row>
    <row r="17" spans="1:4">
      <c r="A17" s="5" t="s">
        <v>45</v>
      </c>
      <c r="B17" s="5" t="s">
        <v>49</v>
      </c>
      <c r="C17" s="5" t="s">
        <v>18</v>
      </c>
      <c r="D17" s="10">
        <v>255</v>
      </c>
    </row>
    <row r="18" spans="1:4">
      <c r="A18" s="5" t="s">
        <v>22</v>
      </c>
      <c r="B18" s="5" t="s">
        <v>36</v>
      </c>
      <c r="C18" s="5" t="s">
        <v>18</v>
      </c>
      <c r="D18" s="10">
        <v>255</v>
      </c>
    </row>
    <row r="19" spans="1:4">
      <c r="A19" s="5" t="s">
        <v>40</v>
      </c>
      <c r="B19" s="5" t="s">
        <v>21</v>
      </c>
      <c r="C19" s="5" t="s">
        <v>168</v>
      </c>
      <c r="D19" s="10">
        <v>255</v>
      </c>
    </row>
    <row r="20" spans="1:4">
      <c r="A20" s="5" t="s">
        <v>40</v>
      </c>
      <c r="B20" s="5" t="s">
        <v>21</v>
      </c>
      <c r="C20" s="5" t="s">
        <v>123</v>
      </c>
      <c r="D20" s="10">
        <v>255</v>
      </c>
    </row>
    <row r="21" spans="1:4">
      <c r="A21" s="17" t="s">
        <v>130</v>
      </c>
      <c r="B21" s="5" t="s">
        <v>26</v>
      </c>
      <c r="C21" s="5" t="s">
        <v>18</v>
      </c>
      <c r="D21" s="10">
        <v>255</v>
      </c>
    </row>
    <row r="22" spans="1:4">
      <c r="A22" s="5"/>
      <c r="B22" s="5"/>
      <c r="C22" s="5"/>
      <c r="D22" s="6"/>
    </row>
    <row r="23" spans="1:4" ht="15.6">
      <c r="A23" s="7" t="s">
        <v>24</v>
      </c>
      <c r="B23" s="8"/>
      <c r="C23" s="11"/>
      <c r="D23" s="12"/>
    </row>
    <row r="24" spans="1:4">
      <c r="A24" s="14" t="s">
        <v>9</v>
      </c>
      <c r="B24" s="14" t="s">
        <v>10</v>
      </c>
      <c r="C24" s="14" t="s">
        <v>11</v>
      </c>
      <c r="D24" s="20" t="s">
        <v>12</v>
      </c>
    </row>
    <row r="25" spans="1:4">
      <c r="A25" s="5" t="s">
        <v>27</v>
      </c>
      <c r="B25" s="5" t="s">
        <v>21</v>
      </c>
      <c r="C25" s="5" t="s">
        <v>18</v>
      </c>
      <c r="D25" s="10">
        <v>52</v>
      </c>
    </row>
    <row r="26" spans="1:4">
      <c r="A26" s="5" t="s">
        <v>29</v>
      </c>
      <c r="B26" s="5" t="s">
        <v>21</v>
      </c>
      <c r="C26" s="5" t="s">
        <v>18</v>
      </c>
      <c r="D26" s="10">
        <v>52</v>
      </c>
    </row>
    <row r="27" spans="1:4">
      <c r="A27" s="5" t="s">
        <v>30</v>
      </c>
      <c r="B27" s="5" t="s">
        <v>21</v>
      </c>
      <c r="C27" s="5" t="s">
        <v>18</v>
      </c>
      <c r="D27" s="10">
        <v>52</v>
      </c>
    </row>
    <row r="28" spans="1:4">
      <c r="A28" s="5" t="s">
        <v>31</v>
      </c>
      <c r="B28" s="5" t="s">
        <v>26</v>
      </c>
      <c r="C28" s="5" t="s">
        <v>18</v>
      </c>
      <c r="D28" s="10">
        <v>52</v>
      </c>
    </row>
    <row r="29" spans="1:4">
      <c r="A29" s="5" t="s">
        <v>32</v>
      </c>
      <c r="B29" s="5" t="s">
        <v>26</v>
      </c>
      <c r="C29" s="5" t="s">
        <v>18</v>
      </c>
      <c r="D29" s="10">
        <v>52</v>
      </c>
    </row>
    <row r="30" spans="1:4">
      <c r="A30" s="5" t="s">
        <v>33</v>
      </c>
      <c r="B30" s="5" t="s">
        <v>21</v>
      </c>
      <c r="C30" s="5" t="s">
        <v>18</v>
      </c>
      <c r="D30" s="10">
        <v>52</v>
      </c>
    </row>
    <row r="31" spans="1:4">
      <c r="A31" s="5" t="s">
        <v>34</v>
      </c>
      <c r="B31" s="5" t="s">
        <v>21</v>
      </c>
      <c r="C31" s="5" t="s">
        <v>18</v>
      </c>
      <c r="D31" s="10">
        <v>52</v>
      </c>
    </row>
    <row r="32" spans="1:4">
      <c r="A32" s="5" t="s">
        <v>122</v>
      </c>
      <c r="B32" s="5" t="s">
        <v>26</v>
      </c>
      <c r="C32" s="5" t="s">
        <v>18</v>
      </c>
      <c r="D32" s="10">
        <v>52</v>
      </c>
    </row>
    <row r="33" spans="1:4">
      <c r="A33" s="5" t="s">
        <v>35</v>
      </c>
      <c r="B33" s="5" t="s">
        <v>36</v>
      </c>
      <c r="C33" s="5" t="s">
        <v>18</v>
      </c>
      <c r="D33" s="10">
        <v>52</v>
      </c>
    </row>
    <row r="34" spans="1:4">
      <c r="A34" s="5"/>
      <c r="B34" s="5"/>
      <c r="C34" s="5"/>
      <c r="D34" s="6"/>
    </row>
    <row r="35" spans="1:4" ht="15.6">
      <c r="A35" s="7" t="s">
        <v>42</v>
      </c>
      <c r="B35" s="8"/>
      <c r="C35" s="8"/>
      <c r="D35" s="12"/>
    </row>
    <row r="36" spans="1:4">
      <c r="A36" s="14" t="s">
        <v>9</v>
      </c>
      <c r="B36" s="14" t="s">
        <v>10</v>
      </c>
      <c r="C36" s="14" t="s">
        <v>11</v>
      </c>
      <c r="D36" s="20" t="s">
        <v>12</v>
      </c>
    </row>
    <row r="37" spans="1:4">
      <c r="A37" s="5" t="s">
        <v>146</v>
      </c>
      <c r="B37" s="5" t="s">
        <v>43</v>
      </c>
      <c r="C37" s="5" t="s">
        <v>44</v>
      </c>
      <c r="D37" s="10">
        <v>12</v>
      </c>
    </row>
    <row r="38" spans="1:4">
      <c r="A38" s="5" t="s">
        <v>20</v>
      </c>
      <c r="B38" s="5" t="s">
        <v>21</v>
      </c>
      <c r="C38" s="5" t="s">
        <v>44</v>
      </c>
      <c r="D38" s="10">
        <v>12</v>
      </c>
    </row>
    <row r="39" spans="1:4">
      <c r="A39" s="5" t="s">
        <v>45</v>
      </c>
      <c r="B39" s="5" t="s">
        <v>17</v>
      </c>
      <c r="C39" s="5" t="s">
        <v>18</v>
      </c>
      <c r="D39" s="10">
        <v>12</v>
      </c>
    </row>
    <row r="40" spans="1:4">
      <c r="A40" s="5" t="s">
        <v>33</v>
      </c>
      <c r="B40" s="5" t="s">
        <v>21</v>
      </c>
      <c r="C40" s="5" t="s">
        <v>46</v>
      </c>
      <c r="D40" s="10">
        <v>12</v>
      </c>
    </row>
    <row r="41" spans="1:4">
      <c r="A41" s="5" t="s">
        <v>47</v>
      </c>
      <c r="B41" s="5" t="s">
        <v>21</v>
      </c>
      <c r="C41" s="17" t="s">
        <v>48</v>
      </c>
      <c r="D41" s="10">
        <v>12</v>
      </c>
    </row>
    <row r="42" spans="1:4">
      <c r="A42" s="5" t="s">
        <v>50</v>
      </c>
      <c r="B42" s="5" t="s">
        <v>21</v>
      </c>
      <c r="C42" s="5" t="s">
        <v>51</v>
      </c>
      <c r="D42" s="10">
        <v>12</v>
      </c>
    </row>
    <row r="43" spans="1:4">
      <c r="A43" s="5" t="s">
        <v>52</v>
      </c>
      <c r="B43" s="5" t="s">
        <v>21</v>
      </c>
      <c r="C43" s="5" t="s">
        <v>53</v>
      </c>
      <c r="D43" s="10">
        <v>12</v>
      </c>
    </row>
    <row r="44" spans="1:4">
      <c r="A44" s="5" t="s">
        <v>130</v>
      </c>
      <c r="B44" s="5" t="s">
        <v>21</v>
      </c>
      <c r="C44" s="5" t="s">
        <v>44</v>
      </c>
      <c r="D44" s="10">
        <v>12</v>
      </c>
    </row>
    <row r="45" spans="1:4">
      <c r="A45" s="5"/>
      <c r="B45" s="5"/>
      <c r="C45" s="5"/>
      <c r="D45" s="6"/>
    </row>
    <row r="46" spans="1:4" ht="15.6">
      <c r="A46" s="7" t="s">
        <v>54</v>
      </c>
      <c r="B46" s="8"/>
      <c r="C46" s="8"/>
      <c r="D46" s="12"/>
    </row>
    <row r="47" spans="1:4">
      <c r="A47" s="14" t="s">
        <v>9</v>
      </c>
      <c r="B47" s="14" t="s">
        <v>10</v>
      </c>
      <c r="C47" s="14" t="s">
        <v>11</v>
      </c>
      <c r="D47" s="20" t="s">
        <v>12</v>
      </c>
    </row>
    <row r="48" spans="1:4">
      <c r="A48" s="5" t="s">
        <v>13</v>
      </c>
      <c r="B48" s="5" t="s">
        <v>55</v>
      </c>
      <c r="C48" s="5" t="s">
        <v>44</v>
      </c>
      <c r="D48" s="10">
        <v>6</v>
      </c>
    </row>
    <row r="49" spans="1:4">
      <c r="A49" s="5" t="s">
        <v>16</v>
      </c>
      <c r="B49" s="5" t="s">
        <v>21</v>
      </c>
      <c r="C49" s="5" t="s">
        <v>44</v>
      </c>
      <c r="D49" s="10">
        <v>6</v>
      </c>
    </row>
    <row r="50" spans="1:4">
      <c r="A50" s="5" t="s">
        <v>45</v>
      </c>
      <c r="B50" s="5" t="s">
        <v>43</v>
      </c>
      <c r="C50" s="5" t="s">
        <v>56</v>
      </c>
      <c r="D50" s="10">
        <v>6</v>
      </c>
    </row>
    <row r="51" spans="1:4">
      <c r="A51" s="5" t="s">
        <v>22</v>
      </c>
      <c r="B51" s="5" t="s">
        <v>43</v>
      </c>
      <c r="C51" s="5" t="s">
        <v>56</v>
      </c>
      <c r="D51" s="10">
        <v>6</v>
      </c>
    </row>
    <row r="52" spans="1:4">
      <c r="A52" s="5" t="s">
        <v>35</v>
      </c>
      <c r="B52" s="5" t="s">
        <v>21</v>
      </c>
      <c r="C52" s="5" t="s">
        <v>56</v>
      </c>
      <c r="D52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D57"/>
  <sheetViews>
    <sheetView topLeftCell="A43" workbookViewId="0">
      <selection activeCell="C36" sqref="C36"/>
    </sheetView>
  </sheetViews>
  <sheetFormatPr defaultRowHeight="14.4"/>
  <cols>
    <col min="1" max="1" width="22.6640625" bestFit="1" customWidth="1"/>
    <col min="2" max="2" width="22" customWidth="1"/>
    <col min="3" max="3" width="38.33203125" customWidth="1"/>
    <col min="4" max="4" width="9.109375" style="4"/>
  </cols>
  <sheetData>
    <row r="1" spans="1:4">
      <c r="A1" s="1" t="s">
        <v>0</v>
      </c>
      <c r="B1" s="2" t="str">
        <f>'Basisgegevens Werkprogramma'!B1</f>
        <v>KNAW, Hubrecht Instituut</v>
      </c>
    </row>
    <row r="2" spans="1:4">
      <c r="A2" s="1" t="s">
        <v>1</v>
      </c>
      <c r="B2" s="2" t="str">
        <f>'Basisgegevens Werkprogramma'!B2&amp;" - "&amp;'Basisgegevens Werkprogramma'!B3</f>
        <v>Uppsalalaan 8 - Utrecht</v>
      </c>
    </row>
    <row r="3" spans="1:4">
      <c r="A3" s="1"/>
    </row>
    <row r="4" spans="1:4">
      <c r="A4" s="1" t="s">
        <v>110</v>
      </c>
      <c r="B4" s="2" t="s">
        <v>96</v>
      </c>
    </row>
    <row r="5" spans="1:4">
      <c r="A5" s="1" t="s">
        <v>59</v>
      </c>
      <c r="B5" s="2" t="str">
        <f>VLOOKUP(B4,'Basisgegevens Werkprogramma'!$A$7:$C$31,2,FALSE)</f>
        <v>behandelruimten</v>
      </c>
    </row>
    <row r="6" spans="1:4">
      <c r="A6" s="1" t="s">
        <v>5</v>
      </c>
      <c r="B6" s="2" t="str">
        <f>VLOOKUP(B4,'Basisgegevens Werkprogramma'!A7:C31,3,FALSE)</f>
        <v>EHBO ruimte</v>
      </c>
    </row>
    <row r="7" spans="1:4">
      <c r="A7" s="1" t="s">
        <v>6</v>
      </c>
      <c r="B7" s="2" t="str">
        <f>A10</f>
        <v>Wekelijks</v>
      </c>
    </row>
    <row r="8" spans="1:4">
      <c r="A8" s="1" t="s">
        <v>7</v>
      </c>
      <c r="B8" s="2"/>
    </row>
    <row r="10" spans="1:4" ht="15.6">
      <c r="A10" s="3" t="s">
        <v>24</v>
      </c>
    </row>
    <row r="11" spans="1:4">
      <c r="A11" s="14" t="s">
        <v>9</v>
      </c>
      <c r="B11" s="14" t="s">
        <v>10</v>
      </c>
      <c r="C11" s="14" t="s">
        <v>11</v>
      </c>
      <c r="D11" s="20" t="s">
        <v>12</v>
      </c>
    </row>
    <row r="12" spans="1:4">
      <c r="A12" s="5" t="s">
        <v>146</v>
      </c>
      <c r="B12" s="5" t="s">
        <v>147</v>
      </c>
      <c r="C12" s="5" t="s">
        <v>18</v>
      </c>
      <c r="D12" s="10">
        <v>40</v>
      </c>
    </row>
    <row r="13" spans="1:4">
      <c r="A13" s="5" t="s">
        <v>13</v>
      </c>
      <c r="B13" s="5"/>
      <c r="C13" s="5" t="s">
        <v>14</v>
      </c>
      <c r="D13" s="10">
        <v>52</v>
      </c>
    </row>
    <row r="14" spans="1:4">
      <c r="A14" s="13" t="s">
        <v>13</v>
      </c>
      <c r="B14" s="13" t="s">
        <v>43</v>
      </c>
      <c r="C14" s="13" t="s">
        <v>18</v>
      </c>
      <c r="D14" s="10">
        <v>52</v>
      </c>
    </row>
    <row r="15" spans="1:4">
      <c r="A15" s="13" t="s">
        <v>193</v>
      </c>
      <c r="B15" s="13" t="s">
        <v>21</v>
      </c>
      <c r="C15" s="13" t="s">
        <v>18</v>
      </c>
      <c r="D15" s="10">
        <v>40</v>
      </c>
    </row>
    <row r="16" spans="1:4">
      <c r="A16" s="5" t="s">
        <v>20</v>
      </c>
      <c r="B16" s="5" t="s">
        <v>21</v>
      </c>
      <c r="C16" s="5" t="s">
        <v>18</v>
      </c>
      <c r="D16" s="10">
        <v>40</v>
      </c>
    </row>
    <row r="17" spans="1:4">
      <c r="A17" s="5" t="s">
        <v>136</v>
      </c>
      <c r="B17" s="5" t="s">
        <v>43</v>
      </c>
      <c r="C17" s="5" t="s">
        <v>18</v>
      </c>
      <c r="D17" s="10">
        <v>52</v>
      </c>
    </row>
    <row r="18" spans="1:4">
      <c r="A18" s="5" t="s">
        <v>136</v>
      </c>
      <c r="B18" s="5"/>
      <c r="C18" s="5" t="s">
        <v>137</v>
      </c>
      <c r="D18" s="10">
        <v>52</v>
      </c>
    </row>
    <row r="19" spans="1:4">
      <c r="A19" s="5" t="s">
        <v>126</v>
      </c>
      <c r="B19" s="5" t="s">
        <v>21</v>
      </c>
      <c r="C19" s="5" t="s">
        <v>18</v>
      </c>
      <c r="D19" s="10">
        <v>52</v>
      </c>
    </row>
    <row r="20" spans="1:4">
      <c r="A20" s="5" t="s">
        <v>149</v>
      </c>
      <c r="B20" s="5" t="s">
        <v>17</v>
      </c>
      <c r="C20" s="5" t="s">
        <v>18</v>
      </c>
      <c r="D20" s="10">
        <v>52</v>
      </c>
    </row>
    <row r="21" spans="1:4">
      <c r="A21" s="5" t="s">
        <v>23</v>
      </c>
      <c r="B21" s="5" t="s">
        <v>21</v>
      </c>
      <c r="C21" s="5" t="s">
        <v>18</v>
      </c>
      <c r="D21" s="10">
        <v>52</v>
      </c>
    </row>
    <row r="22" spans="1:4">
      <c r="A22" s="5" t="s">
        <v>34</v>
      </c>
      <c r="B22" s="5" t="s">
        <v>21</v>
      </c>
      <c r="C22" s="5" t="s">
        <v>18</v>
      </c>
      <c r="D22" s="10">
        <v>52</v>
      </c>
    </row>
    <row r="23" spans="1:4">
      <c r="A23" s="5" t="s">
        <v>236</v>
      </c>
      <c r="B23" s="5" t="s">
        <v>21</v>
      </c>
      <c r="C23" s="5" t="s">
        <v>41</v>
      </c>
      <c r="D23" s="10">
        <v>52</v>
      </c>
    </row>
    <row r="24" spans="1:4">
      <c r="A24" s="5" t="s">
        <v>130</v>
      </c>
      <c r="B24" s="5" t="s">
        <v>26</v>
      </c>
      <c r="C24" s="5" t="s">
        <v>18</v>
      </c>
      <c r="D24" s="10">
        <v>52</v>
      </c>
    </row>
    <row r="25" spans="1:4">
      <c r="A25" s="5" t="s">
        <v>139</v>
      </c>
      <c r="B25" s="5" t="s">
        <v>21</v>
      </c>
      <c r="C25" s="5" t="s">
        <v>44</v>
      </c>
      <c r="D25" s="10">
        <v>52</v>
      </c>
    </row>
    <row r="26" spans="1:4">
      <c r="A26" s="5" t="s">
        <v>140</v>
      </c>
      <c r="B26" s="5" t="s">
        <v>43</v>
      </c>
      <c r="C26" s="5" t="s">
        <v>18</v>
      </c>
      <c r="D26" s="10">
        <v>52</v>
      </c>
    </row>
    <row r="27" spans="1:4">
      <c r="A27" s="5" t="s">
        <v>140</v>
      </c>
      <c r="B27" s="5"/>
      <c r="C27" s="5" t="s">
        <v>141</v>
      </c>
      <c r="D27" s="10">
        <v>52</v>
      </c>
    </row>
    <row r="28" spans="1:4">
      <c r="A28" s="5" t="s">
        <v>45</v>
      </c>
      <c r="B28" s="5" t="s">
        <v>49</v>
      </c>
      <c r="C28" s="5" t="s">
        <v>18</v>
      </c>
      <c r="D28" s="10">
        <v>52</v>
      </c>
    </row>
    <row r="29" spans="1:4">
      <c r="A29" s="5" t="s">
        <v>22</v>
      </c>
      <c r="B29" s="5" t="s">
        <v>36</v>
      </c>
      <c r="C29" s="5" t="s">
        <v>18</v>
      </c>
      <c r="D29" s="10">
        <v>52</v>
      </c>
    </row>
    <row r="30" spans="1:4">
      <c r="A30" s="5" t="s">
        <v>29</v>
      </c>
      <c r="B30" s="5" t="s">
        <v>21</v>
      </c>
      <c r="C30" s="5" t="s">
        <v>18</v>
      </c>
      <c r="D30" s="10">
        <v>52</v>
      </c>
    </row>
    <row r="31" spans="1:4">
      <c r="A31" s="5" t="s">
        <v>30</v>
      </c>
      <c r="B31" s="5" t="s">
        <v>21</v>
      </c>
      <c r="C31" s="5" t="s">
        <v>18</v>
      </c>
      <c r="D31" s="10">
        <v>52</v>
      </c>
    </row>
    <row r="32" spans="1:4">
      <c r="A32" s="5" t="s">
        <v>31</v>
      </c>
      <c r="B32" s="5" t="s">
        <v>26</v>
      </c>
      <c r="C32" s="5" t="s">
        <v>18</v>
      </c>
      <c r="D32" s="10">
        <v>52</v>
      </c>
    </row>
    <row r="33" spans="1:4">
      <c r="A33" s="5" t="s">
        <v>32</v>
      </c>
      <c r="B33" s="5" t="s">
        <v>26</v>
      </c>
      <c r="C33" s="5" t="s">
        <v>18</v>
      </c>
      <c r="D33" s="10">
        <v>52</v>
      </c>
    </row>
    <row r="34" spans="1:4">
      <c r="A34" s="5" t="s">
        <v>33</v>
      </c>
      <c r="B34" s="5" t="s">
        <v>21</v>
      </c>
      <c r="C34" s="5" t="s">
        <v>18</v>
      </c>
      <c r="D34" s="10">
        <v>40</v>
      </c>
    </row>
    <row r="35" spans="1:4">
      <c r="A35" s="5" t="s">
        <v>122</v>
      </c>
      <c r="B35" s="5" t="s">
        <v>26</v>
      </c>
      <c r="C35" s="5" t="s">
        <v>18</v>
      </c>
      <c r="D35" s="10">
        <v>52</v>
      </c>
    </row>
    <row r="36" spans="1:4">
      <c r="A36" s="5" t="s">
        <v>35</v>
      </c>
      <c r="B36" s="5" t="s">
        <v>36</v>
      </c>
      <c r="C36" s="5" t="s">
        <v>18</v>
      </c>
      <c r="D36" s="10">
        <v>52</v>
      </c>
    </row>
    <row r="37" spans="1:4">
      <c r="A37" s="5" t="s">
        <v>236</v>
      </c>
      <c r="B37" s="13" t="s">
        <v>21</v>
      </c>
      <c r="C37" s="13" t="s">
        <v>123</v>
      </c>
      <c r="D37" s="10">
        <v>52</v>
      </c>
    </row>
    <row r="38" spans="1:4">
      <c r="A38" s="5"/>
      <c r="B38" s="5"/>
      <c r="C38" s="5"/>
      <c r="D38" s="6"/>
    </row>
    <row r="39" spans="1:4" ht="15.6">
      <c r="A39" s="7" t="s">
        <v>42</v>
      </c>
      <c r="B39" s="8"/>
      <c r="C39" s="8"/>
      <c r="D39" s="12"/>
    </row>
    <row r="40" spans="1:4">
      <c r="A40" s="14" t="s">
        <v>9</v>
      </c>
      <c r="B40" s="14" t="s">
        <v>10</v>
      </c>
      <c r="C40" s="14" t="s">
        <v>11</v>
      </c>
      <c r="D40" s="20" t="s">
        <v>12</v>
      </c>
    </row>
    <row r="41" spans="1:4">
      <c r="A41" s="5" t="s">
        <v>146</v>
      </c>
      <c r="B41" s="5" t="s">
        <v>43</v>
      </c>
      <c r="C41" s="5" t="s">
        <v>44</v>
      </c>
      <c r="D41" s="10">
        <v>12</v>
      </c>
    </row>
    <row r="42" spans="1:4">
      <c r="A42" s="5" t="s">
        <v>193</v>
      </c>
      <c r="B42" s="5" t="s">
        <v>21</v>
      </c>
      <c r="C42" s="5" t="s">
        <v>44</v>
      </c>
      <c r="D42" s="10">
        <v>12</v>
      </c>
    </row>
    <row r="43" spans="1:4">
      <c r="A43" s="5" t="s">
        <v>20</v>
      </c>
      <c r="B43" s="5" t="s">
        <v>21</v>
      </c>
      <c r="C43" s="5" t="s">
        <v>44</v>
      </c>
      <c r="D43" s="10">
        <v>12</v>
      </c>
    </row>
    <row r="44" spans="1:4">
      <c r="A44" s="5" t="s">
        <v>45</v>
      </c>
      <c r="B44" s="5" t="s">
        <v>17</v>
      </c>
      <c r="C44" s="5" t="s">
        <v>18</v>
      </c>
      <c r="D44" s="10">
        <v>12</v>
      </c>
    </row>
    <row r="45" spans="1:4">
      <c r="A45" s="5" t="s">
        <v>33</v>
      </c>
      <c r="B45" s="5" t="s">
        <v>21</v>
      </c>
      <c r="C45" s="5" t="s">
        <v>46</v>
      </c>
      <c r="D45" s="10">
        <v>12</v>
      </c>
    </row>
    <row r="46" spans="1:4">
      <c r="A46" s="5" t="s">
        <v>47</v>
      </c>
      <c r="B46" s="5" t="s">
        <v>43</v>
      </c>
      <c r="C46" s="5" t="s">
        <v>132</v>
      </c>
      <c r="D46" s="10">
        <v>12</v>
      </c>
    </row>
    <row r="47" spans="1:4">
      <c r="A47" s="5"/>
      <c r="B47" s="5"/>
      <c r="C47" s="5"/>
      <c r="D47" s="6"/>
    </row>
    <row r="48" spans="1:4" ht="15.6">
      <c r="A48" s="7" t="s">
        <v>54</v>
      </c>
      <c r="B48" s="8"/>
      <c r="C48" s="8"/>
      <c r="D48" s="12"/>
    </row>
    <row r="49" spans="1:4">
      <c r="A49" s="14" t="s">
        <v>9</v>
      </c>
      <c r="B49" s="14" t="s">
        <v>10</v>
      </c>
      <c r="C49" s="14" t="s">
        <v>11</v>
      </c>
      <c r="D49" s="20" t="s">
        <v>12</v>
      </c>
    </row>
    <row r="50" spans="1:4">
      <c r="A50" s="5" t="s">
        <v>13</v>
      </c>
      <c r="B50" s="5" t="s">
        <v>55</v>
      </c>
      <c r="C50" s="5" t="s">
        <v>44</v>
      </c>
      <c r="D50" s="10">
        <v>6</v>
      </c>
    </row>
    <row r="51" spans="1:4">
      <c r="A51" s="5" t="s">
        <v>28</v>
      </c>
      <c r="B51" s="5" t="s">
        <v>21</v>
      </c>
      <c r="C51" s="5" t="s">
        <v>44</v>
      </c>
      <c r="D51" s="10">
        <v>6</v>
      </c>
    </row>
    <row r="52" spans="1:4">
      <c r="A52" s="5" t="s">
        <v>45</v>
      </c>
      <c r="B52" s="5" t="s">
        <v>43</v>
      </c>
      <c r="C52" s="5" t="s">
        <v>56</v>
      </c>
      <c r="D52" s="10">
        <v>6</v>
      </c>
    </row>
    <row r="53" spans="1:4">
      <c r="A53" s="5" t="s">
        <v>22</v>
      </c>
      <c r="B53" s="5" t="s">
        <v>43</v>
      </c>
      <c r="C53" s="5" t="s">
        <v>56</v>
      </c>
      <c r="D53" s="10">
        <v>6</v>
      </c>
    </row>
    <row r="54" spans="1:4">
      <c r="A54" s="5" t="s">
        <v>149</v>
      </c>
      <c r="B54" s="5" t="s">
        <v>21</v>
      </c>
      <c r="C54" s="5" t="s">
        <v>56</v>
      </c>
      <c r="D54" s="10">
        <v>6</v>
      </c>
    </row>
    <row r="55" spans="1:4">
      <c r="A55" s="5" t="s">
        <v>35</v>
      </c>
      <c r="B55" s="5" t="s">
        <v>21</v>
      </c>
      <c r="C55" s="5" t="s">
        <v>56</v>
      </c>
      <c r="D55" s="10">
        <v>6</v>
      </c>
    </row>
    <row r="56" spans="1:4">
      <c r="A56" s="5" t="s">
        <v>130</v>
      </c>
      <c r="B56" s="5" t="s">
        <v>21</v>
      </c>
      <c r="C56" s="5" t="s">
        <v>44</v>
      </c>
      <c r="D56" s="10">
        <v>6</v>
      </c>
    </row>
    <row r="57" spans="1:4">
      <c r="A57" s="17" t="s">
        <v>50</v>
      </c>
      <c r="B57" s="13" t="s">
        <v>21</v>
      </c>
      <c r="C57" s="13" t="s">
        <v>51</v>
      </c>
      <c r="D57" s="10">
        <v>6</v>
      </c>
    </row>
  </sheetData>
  <pageMargins left="0.59055118110236227" right="0.31496062992125984" top="0.74803149606299213" bottom="0.74803149606299213" header="0.31496062992125984" footer="0.31496062992125984"/>
  <pageSetup paperSize="9" fitToHeight="0" orientation="portrait" r:id="rId1"/>
  <rowBreaks count="1" manualBreakCount="1">
    <brk id="4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44"/>
  <sheetViews>
    <sheetView topLeftCell="A20" workbookViewId="0">
      <selection activeCell="I47" sqref="I47"/>
    </sheetView>
  </sheetViews>
  <sheetFormatPr defaultRowHeight="14.4"/>
  <cols>
    <col min="1" max="1" width="40.109375" style="36" bestFit="1" customWidth="1"/>
    <col min="2" max="2" width="20.33203125" style="36" customWidth="1"/>
    <col min="3" max="3" width="23.5546875" style="36" bestFit="1" customWidth="1"/>
    <col min="4" max="4" width="28.88671875" style="37" bestFit="1" customWidth="1"/>
    <col min="5" max="5" width="18.6640625" style="36" bestFit="1" customWidth="1"/>
    <col min="6" max="6" width="9.109375" style="4"/>
  </cols>
  <sheetData>
    <row r="1" spans="1:6">
      <c r="A1" s="35" t="s">
        <v>0</v>
      </c>
      <c r="B1" s="68" t="str">
        <f>'Basisgegevens Werkprogramma'!B1</f>
        <v>KNAW, Hubrecht Instituut</v>
      </c>
      <c r="C1" s="68"/>
      <c r="D1" s="68"/>
      <c r="E1" s="68"/>
    </row>
    <row r="2" spans="1:6">
      <c r="A2" s="35" t="s">
        <v>1</v>
      </c>
      <c r="B2" s="68" t="str">
        <f>'Basisgegevens Werkprogramma'!B2&amp;" - "&amp;'Basisgegevens Werkprogramma'!B3</f>
        <v>Uppsalalaan 8 - Utrecht</v>
      </c>
      <c r="C2" s="68"/>
      <c r="D2" s="68"/>
    </row>
    <row r="3" spans="1:6">
      <c r="A3" s="35"/>
    </row>
    <row r="4" spans="1:6">
      <c r="A4" s="35" t="s">
        <v>110</v>
      </c>
      <c r="B4" s="38" t="s">
        <v>102</v>
      </c>
    </row>
    <row r="5" spans="1:6">
      <c r="A5" s="35" t="s">
        <v>59</v>
      </c>
      <c r="B5" s="38" t="str">
        <f>VLOOKUP(B4,'Basisgegevens Werkprogramma'!$A$7:$C$31,2,FALSE)</f>
        <v>dierengebied</v>
      </c>
    </row>
    <row r="6" spans="1:6">
      <c r="A6" s="35" t="s">
        <v>5</v>
      </c>
      <c r="B6" s="38" t="str">
        <f>VLOOKUP(B4,'Basisgegevens Werkprogramma'!A7:C31,3,FALSE)</f>
        <v>knaagdieren</v>
      </c>
    </row>
    <row r="7" spans="1:6">
      <c r="A7" s="35" t="s">
        <v>6</v>
      </c>
      <c r="B7" s="38" t="str">
        <f>A12</f>
        <v>Dagelijks</v>
      </c>
    </row>
    <row r="8" spans="1:6">
      <c r="A8" s="35" t="s">
        <v>7</v>
      </c>
      <c r="B8" s="38" t="s">
        <v>226</v>
      </c>
    </row>
    <row r="9" spans="1:6">
      <c r="A9"/>
      <c r="B9" s="66" t="s">
        <v>237</v>
      </c>
      <c r="C9" s="66"/>
      <c r="D9" s="66"/>
      <c r="E9" s="66"/>
      <c r="F9" s="66"/>
    </row>
    <row r="10" spans="1:6">
      <c r="B10" s="69" t="s">
        <v>239</v>
      </c>
      <c r="C10" s="69"/>
      <c r="D10" s="69"/>
      <c r="E10" s="69"/>
      <c r="F10" s="69"/>
    </row>
    <row r="12" spans="1:6" ht="15.6">
      <c r="A12" s="39" t="s">
        <v>8</v>
      </c>
    </row>
    <row r="13" spans="1:6">
      <c r="A13" s="40" t="s">
        <v>225</v>
      </c>
      <c r="B13" s="40" t="s">
        <v>9</v>
      </c>
      <c r="C13" s="40" t="s">
        <v>10</v>
      </c>
      <c r="D13" s="40" t="s">
        <v>11</v>
      </c>
      <c r="E13" s="41" t="s">
        <v>203</v>
      </c>
      <c r="F13" s="33" t="s">
        <v>12</v>
      </c>
    </row>
    <row r="14" spans="1:6">
      <c r="A14" s="5" t="s">
        <v>195</v>
      </c>
      <c r="B14" s="5" t="s">
        <v>139</v>
      </c>
      <c r="C14" s="5" t="s">
        <v>21</v>
      </c>
      <c r="D14" s="5" t="s">
        <v>151</v>
      </c>
      <c r="E14" s="5" t="s">
        <v>196</v>
      </c>
      <c r="F14" s="10">
        <v>255</v>
      </c>
    </row>
    <row r="15" spans="1:6">
      <c r="A15" s="42" t="s">
        <v>197</v>
      </c>
      <c r="B15" s="5" t="s">
        <v>34</v>
      </c>
      <c r="C15" s="5" t="s">
        <v>21</v>
      </c>
      <c r="D15" s="5" t="s">
        <v>18</v>
      </c>
      <c r="E15" s="5" t="s">
        <v>198</v>
      </c>
      <c r="F15" s="10">
        <v>255</v>
      </c>
    </row>
    <row r="16" spans="1:6">
      <c r="A16" s="42" t="s">
        <v>199</v>
      </c>
      <c r="B16" s="13" t="s">
        <v>200</v>
      </c>
      <c r="C16" s="42" t="s">
        <v>21</v>
      </c>
      <c r="D16" s="42" t="s">
        <v>201</v>
      </c>
      <c r="E16" s="13" t="s">
        <v>202</v>
      </c>
      <c r="F16" s="47">
        <v>255</v>
      </c>
    </row>
    <row r="17" spans="1:6">
      <c r="A17" s="42" t="s">
        <v>199</v>
      </c>
      <c r="B17" s="5" t="s">
        <v>20</v>
      </c>
      <c r="C17" s="5" t="s">
        <v>21</v>
      </c>
      <c r="D17" s="5" t="s">
        <v>151</v>
      </c>
      <c r="E17" s="6"/>
      <c r="F17" s="47">
        <v>255</v>
      </c>
    </row>
    <row r="18" spans="1:6">
      <c r="A18" s="42"/>
      <c r="B18" s="5"/>
      <c r="C18" s="5"/>
      <c r="D18" s="5"/>
      <c r="E18" s="6"/>
      <c r="F18" s="34"/>
    </row>
    <row r="19" spans="1:6" ht="15.6">
      <c r="A19" s="45" t="s">
        <v>15</v>
      </c>
      <c r="B19" s="46"/>
      <c r="C19" s="5"/>
      <c r="D19" s="5"/>
      <c r="E19" s="5"/>
      <c r="F19" s="6"/>
    </row>
    <row r="20" spans="1:6">
      <c r="A20" s="40" t="s">
        <v>225</v>
      </c>
      <c r="B20" s="40" t="s">
        <v>9</v>
      </c>
      <c r="C20" s="40" t="s">
        <v>10</v>
      </c>
      <c r="D20" s="40" t="s">
        <v>11</v>
      </c>
      <c r="E20" s="41" t="s">
        <v>203</v>
      </c>
      <c r="F20" s="33" t="s">
        <v>12</v>
      </c>
    </row>
    <row r="21" spans="1:6">
      <c r="A21" s="42" t="s">
        <v>204</v>
      </c>
      <c r="B21" s="42" t="s">
        <v>205</v>
      </c>
      <c r="C21" s="42" t="s">
        <v>21</v>
      </c>
      <c r="D21" s="42" t="s">
        <v>151</v>
      </c>
      <c r="E21" s="42"/>
      <c r="F21" s="47">
        <v>104</v>
      </c>
    </row>
    <row r="22" spans="1:6">
      <c r="A22" s="42" t="s">
        <v>204</v>
      </c>
      <c r="B22" s="42" t="s">
        <v>28</v>
      </c>
      <c r="C22" s="42" t="s">
        <v>21</v>
      </c>
      <c r="D22" s="42" t="s">
        <v>151</v>
      </c>
      <c r="E22" s="42"/>
      <c r="F22" s="47">
        <v>104</v>
      </c>
    </row>
    <row r="23" spans="1:6">
      <c r="A23" s="43"/>
      <c r="B23" s="43"/>
      <c r="C23" s="43"/>
      <c r="D23" s="44"/>
      <c r="E23" s="43"/>
      <c r="F23" s="27"/>
    </row>
    <row r="24" spans="1:6" ht="15.6">
      <c r="A24" s="45" t="s">
        <v>24</v>
      </c>
      <c r="B24" s="46"/>
      <c r="C24" s="5"/>
      <c r="D24" s="5"/>
      <c r="E24" s="5"/>
      <c r="F24" s="6"/>
    </row>
    <row r="25" spans="1:6">
      <c r="A25" s="40" t="s">
        <v>225</v>
      </c>
      <c r="B25" s="40" t="s">
        <v>9</v>
      </c>
      <c r="C25" s="40" t="s">
        <v>10</v>
      </c>
      <c r="D25" s="40" t="s">
        <v>11</v>
      </c>
      <c r="E25" s="41" t="s">
        <v>203</v>
      </c>
      <c r="F25" s="33" t="s">
        <v>12</v>
      </c>
    </row>
    <row r="26" spans="1:6">
      <c r="A26" s="42" t="s">
        <v>206</v>
      </c>
      <c r="B26" s="42" t="s">
        <v>207</v>
      </c>
      <c r="C26" s="42" t="s">
        <v>21</v>
      </c>
      <c r="D26" s="42" t="s">
        <v>201</v>
      </c>
      <c r="E26" s="42" t="s">
        <v>208</v>
      </c>
      <c r="F26" s="47">
        <v>255</v>
      </c>
    </row>
    <row r="27" spans="1:6">
      <c r="A27" s="42" t="s">
        <v>209</v>
      </c>
      <c r="B27" s="42" t="s">
        <v>210</v>
      </c>
      <c r="C27" s="42" t="s">
        <v>21</v>
      </c>
      <c r="D27" s="42" t="s">
        <v>169</v>
      </c>
      <c r="E27" s="42"/>
      <c r="F27" s="47">
        <v>52</v>
      </c>
    </row>
    <row r="28" spans="1:6">
      <c r="A28" s="42" t="s">
        <v>209</v>
      </c>
      <c r="B28" s="42" t="s">
        <v>210</v>
      </c>
      <c r="C28" s="42" t="s">
        <v>21</v>
      </c>
      <c r="D28" s="42" t="s">
        <v>211</v>
      </c>
      <c r="E28" s="42" t="s">
        <v>208</v>
      </c>
      <c r="F28" s="47">
        <v>104</v>
      </c>
    </row>
    <row r="29" spans="1:6">
      <c r="A29" s="42" t="s">
        <v>212</v>
      </c>
      <c r="B29" s="5" t="s">
        <v>35</v>
      </c>
      <c r="C29" s="5" t="s">
        <v>213</v>
      </c>
      <c r="D29" s="5" t="s">
        <v>18</v>
      </c>
      <c r="E29" s="6"/>
      <c r="F29" s="47">
        <v>52</v>
      </c>
    </row>
    <row r="30" spans="1:6">
      <c r="A30" s="42" t="s">
        <v>214</v>
      </c>
      <c r="B30" s="5" t="s">
        <v>34</v>
      </c>
      <c r="C30" s="5" t="s">
        <v>21</v>
      </c>
      <c r="D30" s="5" t="s">
        <v>18</v>
      </c>
      <c r="E30" s="48" t="s">
        <v>198</v>
      </c>
      <c r="F30" s="47">
        <v>52</v>
      </c>
    </row>
    <row r="31" spans="1:6">
      <c r="A31" s="42" t="s">
        <v>215</v>
      </c>
      <c r="B31" s="42" t="s">
        <v>210</v>
      </c>
      <c r="C31" s="42" t="s">
        <v>21</v>
      </c>
      <c r="D31" s="42" t="s">
        <v>201</v>
      </c>
      <c r="E31" s="42" t="s">
        <v>208</v>
      </c>
      <c r="F31" s="47">
        <v>104</v>
      </c>
    </row>
    <row r="32" spans="1:6">
      <c r="A32" s="43"/>
      <c r="B32" s="43"/>
      <c r="C32" s="43"/>
      <c r="D32" s="44"/>
      <c r="E32" s="43"/>
      <c r="F32" s="27"/>
    </row>
    <row r="33" spans="1:6" ht="15.6">
      <c r="A33" s="45" t="s">
        <v>42</v>
      </c>
      <c r="B33" s="46"/>
      <c r="C33" s="5"/>
      <c r="D33" s="5"/>
      <c r="E33" s="5"/>
      <c r="F33" s="6"/>
    </row>
    <row r="34" spans="1:6">
      <c r="A34" s="40" t="s">
        <v>225</v>
      </c>
      <c r="B34" s="40" t="s">
        <v>9</v>
      </c>
      <c r="C34" s="40" t="s">
        <v>10</v>
      </c>
      <c r="D34" s="40" t="s">
        <v>11</v>
      </c>
      <c r="E34" s="41" t="s">
        <v>203</v>
      </c>
      <c r="F34" s="33" t="s">
        <v>12</v>
      </c>
    </row>
    <row r="35" spans="1:6">
      <c r="A35" s="42" t="s">
        <v>216</v>
      </c>
      <c r="B35" s="42" t="s">
        <v>217</v>
      </c>
      <c r="C35" s="42" t="s">
        <v>21</v>
      </c>
      <c r="D35" s="42" t="s">
        <v>218</v>
      </c>
      <c r="E35" s="42"/>
      <c r="F35" s="47">
        <v>24</v>
      </c>
    </row>
    <row r="36" spans="1:6">
      <c r="A36" s="42" t="s">
        <v>219</v>
      </c>
      <c r="B36" s="42" t="s">
        <v>220</v>
      </c>
      <c r="C36" s="42" t="s">
        <v>21</v>
      </c>
      <c r="D36" s="5" t="s">
        <v>18</v>
      </c>
      <c r="E36" s="42" t="s">
        <v>198</v>
      </c>
      <c r="F36" s="47">
        <v>24</v>
      </c>
    </row>
    <row r="37" spans="1:6">
      <c r="A37" s="42" t="s">
        <v>219</v>
      </c>
      <c r="B37" s="5" t="s">
        <v>27</v>
      </c>
      <c r="C37" s="5" t="s">
        <v>21</v>
      </c>
      <c r="D37" s="5" t="s">
        <v>18</v>
      </c>
      <c r="E37" s="6"/>
      <c r="F37" s="47">
        <v>24</v>
      </c>
    </row>
    <row r="38" spans="1:6">
      <c r="A38" s="43"/>
      <c r="B38" s="43"/>
      <c r="C38" s="43"/>
      <c r="D38" s="44"/>
      <c r="E38" s="43"/>
      <c r="F38" s="27"/>
    </row>
    <row r="39" spans="1:6" ht="15.6">
      <c r="A39" s="45" t="s">
        <v>54</v>
      </c>
      <c r="B39" s="46"/>
      <c r="C39" s="5"/>
      <c r="D39" s="5"/>
      <c r="E39" s="5"/>
      <c r="F39" s="6"/>
    </row>
    <row r="40" spans="1:6">
      <c r="A40" s="40" t="s">
        <v>225</v>
      </c>
      <c r="B40" s="40" t="s">
        <v>9</v>
      </c>
      <c r="C40" s="40" t="s">
        <v>10</v>
      </c>
      <c r="D40" s="40" t="s">
        <v>11</v>
      </c>
      <c r="E40" s="41" t="s">
        <v>203</v>
      </c>
      <c r="F40" s="33" t="s">
        <v>12</v>
      </c>
    </row>
    <row r="41" spans="1:6">
      <c r="A41" s="42" t="s">
        <v>216</v>
      </c>
      <c r="B41" s="42" t="s">
        <v>221</v>
      </c>
      <c r="C41" s="42" t="s">
        <v>21</v>
      </c>
      <c r="D41" s="42" t="s">
        <v>218</v>
      </c>
      <c r="E41" s="42"/>
      <c r="F41" s="47">
        <v>4</v>
      </c>
    </row>
    <row r="42" spans="1:6">
      <c r="A42" s="42" t="s">
        <v>216</v>
      </c>
      <c r="B42" s="42" t="s">
        <v>222</v>
      </c>
      <c r="C42" s="42" t="s">
        <v>21</v>
      </c>
      <c r="D42" s="42" t="s">
        <v>218</v>
      </c>
      <c r="E42" s="42"/>
      <c r="F42" s="47">
        <v>4</v>
      </c>
    </row>
    <row r="43" spans="1:6">
      <c r="A43" s="42" t="s">
        <v>219</v>
      </c>
      <c r="B43" s="42" t="s">
        <v>223</v>
      </c>
      <c r="C43" s="42" t="s">
        <v>21</v>
      </c>
      <c r="D43" s="42" t="s">
        <v>151</v>
      </c>
      <c r="E43" s="42" t="s">
        <v>224</v>
      </c>
      <c r="F43" s="47">
        <v>4</v>
      </c>
    </row>
    <row r="44" spans="1:6">
      <c r="A44" s="58" t="s">
        <v>247</v>
      </c>
      <c r="B44" s="55" t="s">
        <v>246</v>
      </c>
      <c r="C44" s="55" t="s">
        <v>21</v>
      </c>
      <c r="D44" s="56" t="s">
        <v>51</v>
      </c>
      <c r="F44" s="57">
        <v>2</v>
      </c>
    </row>
  </sheetData>
  <mergeCells count="4">
    <mergeCell ref="B1:E1"/>
    <mergeCell ref="B2:D2"/>
    <mergeCell ref="B10:F10"/>
    <mergeCell ref="B9:F9"/>
  </mergeCells>
  <pageMargins left="0.59055118110236227" right="0.31496062992125984" top="0.74803149606299213" bottom="0.74803149606299213" header="0.31496062992125984" footer="0.31496062992125984"/>
  <pageSetup paperSize="9" scale="97" fitToHeight="0" orientation="landscape" r:id="rId1"/>
  <rowBreaks count="1" manualBreakCount="1">
    <brk id="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22"/>
  <sheetViews>
    <sheetView topLeftCell="A7" workbookViewId="0">
      <selection activeCell="B10" sqref="B10:F10"/>
    </sheetView>
  </sheetViews>
  <sheetFormatPr defaultRowHeight="14.4"/>
  <cols>
    <col min="1" max="1" width="32.5546875" bestFit="1" customWidth="1"/>
    <col min="2" max="2" width="25" bestFit="1" customWidth="1"/>
    <col min="3" max="3" width="14.88671875" bestFit="1" customWidth="1"/>
    <col min="4" max="4" width="21.6640625" style="4" bestFit="1" customWidth="1"/>
    <col min="5" max="5" width="19.109375" bestFit="1" customWidth="1"/>
    <col min="6" max="6" width="9.109375" style="4"/>
  </cols>
  <sheetData>
    <row r="1" spans="1:6">
      <c r="A1" s="1" t="s">
        <v>0</v>
      </c>
      <c r="B1" s="66" t="str">
        <f>'Basisgegevens Werkprogramma'!B1</f>
        <v>KNAW, Hubrecht Instituut</v>
      </c>
      <c r="C1" s="66"/>
      <c r="D1" s="66"/>
      <c r="E1" s="66"/>
      <c r="F1" s="66"/>
    </row>
    <row r="2" spans="1:6">
      <c r="A2" s="1" t="s">
        <v>1</v>
      </c>
      <c r="B2" s="66" t="str">
        <f>'Basisgegevens Werkprogramma'!B2&amp;" - "&amp;'Basisgegevens Werkprogramma'!B3</f>
        <v>Uppsalalaan 8 - Utrecht</v>
      </c>
      <c r="C2" s="70"/>
      <c r="D2" s="70"/>
      <c r="E2" s="70"/>
    </row>
    <row r="3" spans="1:6">
      <c r="A3" s="1"/>
    </row>
    <row r="4" spans="1:6">
      <c r="A4" s="1" t="s">
        <v>110</v>
      </c>
      <c r="B4" s="2" t="s">
        <v>106</v>
      </c>
    </row>
    <row r="5" spans="1:6">
      <c r="A5" s="1" t="s">
        <v>59</v>
      </c>
      <c r="B5" s="2" t="str">
        <f>VLOOKUP(B4,'Basisgegevens Werkprogramma'!$A$7:$C$31,2,FALSE)</f>
        <v>dierengebied</v>
      </c>
    </row>
    <row r="6" spans="1:6">
      <c r="A6" s="1" t="s">
        <v>5</v>
      </c>
      <c r="B6" s="2" t="str">
        <f>VLOOKUP(B4,'Basisgegevens Werkprogramma'!A7:C31,3,FALSE)</f>
        <v>wasstraat</v>
      </c>
    </row>
    <row r="7" spans="1:6">
      <c r="A7" s="1" t="s">
        <v>6</v>
      </c>
      <c r="B7" s="2" t="str">
        <f>A12</f>
        <v>Wekelijks</v>
      </c>
    </row>
    <row r="8" spans="1:6">
      <c r="A8" s="1" t="s">
        <v>7</v>
      </c>
      <c r="B8" s="38" t="s">
        <v>226</v>
      </c>
      <c r="C8" s="36"/>
      <c r="D8" s="37"/>
      <c r="E8" s="36"/>
    </row>
    <row r="9" spans="1:6">
      <c r="B9" s="66" t="s">
        <v>237</v>
      </c>
      <c r="C9" s="66"/>
      <c r="D9" s="66"/>
      <c r="E9" s="66"/>
      <c r="F9" s="66"/>
    </row>
    <row r="10" spans="1:6">
      <c r="B10" s="69" t="s">
        <v>239</v>
      </c>
      <c r="C10" s="69"/>
      <c r="D10" s="69"/>
      <c r="E10" s="69"/>
      <c r="F10" s="69"/>
    </row>
    <row r="11" spans="1:6">
      <c r="B11" s="49"/>
      <c r="C11" s="49"/>
      <c r="D11" s="49"/>
      <c r="E11" s="49"/>
      <c r="F11" s="50"/>
    </row>
    <row r="12" spans="1:6" ht="15.6">
      <c r="A12" s="3" t="s">
        <v>24</v>
      </c>
    </row>
    <row r="13" spans="1:6">
      <c r="A13" s="40" t="s">
        <v>225</v>
      </c>
      <c r="B13" s="40" t="s">
        <v>9</v>
      </c>
      <c r="C13" s="40" t="s">
        <v>10</v>
      </c>
      <c r="D13" s="40" t="s">
        <v>11</v>
      </c>
      <c r="E13" s="41" t="s">
        <v>203</v>
      </c>
      <c r="F13" s="33" t="s">
        <v>12</v>
      </c>
    </row>
    <row r="14" spans="1:6">
      <c r="A14" s="8" t="s">
        <v>206</v>
      </c>
      <c r="B14" s="8" t="s">
        <v>207</v>
      </c>
      <c r="C14" s="8" t="s">
        <v>21</v>
      </c>
      <c r="D14" s="8" t="s">
        <v>201</v>
      </c>
      <c r="E14" s="53" t="s">
        <v>208</v>
      </c>
      <c r="F14" s="47">
        <v>52</v>
      </c>
    </row>
    <row r="15" spans="1:6">
      <c r="A15" s="8" t="s">
        <v>227</v>
      </c>
      <c r="B15" s="8" t="s">
        <v>210</v>
      </c>
      <c r="C15" s="8" t="s">
        <v>21</v>
      </c>
      <c r="D15" s="8" t="s">
        <v>211</v>
      </c>
      <c r="E15" s="52" t="s">
        <v>208</v>
      </c>
      <c r="F15" s="47">
        <v>52</v>
      </c>
    </row>
    <row r="16" spans="1:6">
      <c r="A16" s="8"/>
      <c r="B16" s="5"/>
      <c r="C16" s="5"/>
      <c r="D16" s="5"/>
      <c r="E16" s="48"/>
      <c r="F16" s="34"/>
    </row>
    <row r="17" spans="1:6" ht="15.6">
      <c r="A17" s="7" t="s">
        <v>54</v>
      </c>
      <c r="B17" s="9"/>
      <c r="C17" s="5"/>
      <c r="D17" s="5"/>
      <c r="E17" s="48"/>
      <c r="F17" s="6"/>
    </row>
    <row r="18" spans="1:6">
      <c r="A18" s="40" t="s">
        <v>225</v>
      </c>
      <c r="B18" s="40" t="s">
        <v>9</v>
      </c>
      <c r="C18" s="40" t="s">
        <v>10</v>
      </c>
      <c r="D18" s="40" t="s">
        <v>11</v>
      </c>
      <c r="E18" s="41" t="s">
        <v>203</v>
      </c>
      <c r="F18" s="33" t="s">
        <v>12</v>
      </c>
    </row>
    <row r="19" spans="1:6">
      <c r="A19" s="8" t="s">
        <v>228</v>
      </c>
      <c r="B19" s="8" t="s">
        <v>229</v>
      </c>
      <c r="C19" s="8" t="s">
        <v>230</v>
      </c>
      <c r="D19" s="8" t="s">
        <v>231</v>
      </c>
      <c r="E19" s="52" t="s">
        <v>196</v>
      </c>
      <c r="F19" s="47">
        <v>4</v>
      </c>
    </row>
    <row r="20" spans="1:6">
      <c r="A20" s="8" t="s">
        <v>232</v>
      </c>
      <c r="B20" s="5" t="s">
        <v>233</v>
      </c>
      <c r="C20" s="5" t="s">
        <v>230</v>
      </c>
      <c r="D20" s="5" t="s">
        <v>151</v>
      </c>
      <c r="E20" s="48" t="s">
        <v>234</v>
      </c>
      <c r="F20" s="47">
        <v>4</v>
      </c>
    </row>
    <row r="21" spans="1:6">
      <c r="A21" s="8" t="s">
        <v>216</v>
      </c>
      <c r="B21" s="8" t="s">
        <v>221</v>
      </c>
      <c r="C21" s="8" t="s">
        <v>21</v>
      </c>
      <c r="D21" s="8" t="s">
        <v>218</v>
      </c>
      <c r="E21" s="52"/>
      <c r="F21" s="47">
        <v>4</v>
      </c>
    </row>
    <row r="22" spans="1:6">
      <c r="A22" s="8" t="s">
        <v>216</v>
      </c>
      <c r="B22" s="8" t="s">
        <v>222</v>
      </c>
      <c r="C22" s="8" t="s">
        <v>21</v>
      </c>
      <c r="D22" s="8" t="s">
        <v>218</v>
      </c>
      <c r="E22" s="53"/>
      <c r="F22" s="47">
        <v>4</v>
      </c>
    </row>
  </sheetData>
  <mergeCells count="4">
    <mergeCell ref="B1:F1"/>
    <mergeCell ref="B2:E2"/>
    <mergeCell ref="B10:F10"/>
    <mergeCell ref="B9:F9"/>
  </mergeCells>
  <pageMargins left="0.59055118110236227" right="0.31496062992125984" top="0.74803149606299213" bottom="0.74803149606299213" header="0.31496062992125984" footer="0.31496062992125984"/>
  <pageSetup paperSize="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56"/>
  <sheetViews>
    <sheetView topLeftCell="A43" workbookViewId="0">
      <selection activeCell="B11" sqref="B11:D11"/>
    </sheetView>
  </sheetViews>
  <sheetFormatPr defaultRowHeight="14.4"/>
  <cols>
    <col min="1" max="1" width="20.109375" bestFit="1" customWidth="1"/>
    <col min="2" max="2" width="25" bestFit="1" customWidth="1"/>
    <col min="3" max="3" width="33.5546875" bestFit="1" customWidth="1"/>
    <col min="4" max="4" width="9.109375" style="4"/>
  </cols>
  <sheetData>
    <row r="1" spans="1:6">
      <c r="A1" s="1" t="s">
        <v>0</v>
      </c>
      <c r="B1" s="66" t="str">
        <f>'Basisgegevens Werkprogramma'!B1</f>
        <v>KNAW, Hubrecht Instituut</v>
      </c>
      <c r="C1" s="66"/>
      <c r="D1" s="66"/>
      <c r="E1" s="66"/>
      <c r="F1" s="66"/>
    </row>
    <row r="2" spans="1:6">
      <c r="A2" s="1" t="s">
        <v>1</v>
      </c>
      <c r="B2" s="66" t="str">
        <f>'Basisgegevens Werkprogramma'!B2&amp;" - "&amp;'Basisgegevens Werkprogramma'!B3</f>
        <v>Uppsalalaan 8 - Utrecht</v>
      </c>
      <c r="C2" s="70"/>
      <c r="D2" s="70"/>
      <c r="E2" s="70"/>
    </row>
    <row r="3" spans="1:6">
      <c r="A3" s="1"/>
    </row>
    <row r="4" spans="1:6">
      <c r="A4" s="1" t="s">
        <v>110</v>
      </c>
      <c r="B4" s="2" t="s">
        <v>108</v>
      </c>
    </row>
    <row r="5" spans="1:6">
      <c r="A5" s="1" t="s">
        <v>59</v>
      </c>
      <c r="B5" s="2" t="str">
        <f>VLOOKUP(B4,'Basisgegevens Werkprogramma'!$A$7:$C$31,2,FALSE)</f>
        <v>dierengebied</v>
      </c>
    </row>
    <row r="6" spans="1:6">
      <c r="A6" s="1" t="s">
        <v>5</v>
      </c>
      <c r="B6" s="2" t="str">
        <f>VLOOKUP(B4,'Basisgegevens Werkprogramma'!A7:C31,3,FALSE)</f>
        <v>toilet</v>
      </c>
    </row>
    <row r="7" spans="1:6">
      <c r="A7" s="1" t="s">
        <v>6</v>
      </c>
      <c r="B7" s="2" t="str">
        <f>A13</f>
        <v>Dagelijks</v>
      </c>
    </row>
    <row r="8" spans="1:6">
      <c r="A8" s="1" t="s">
        <v>7</v>
      </c>
      <c r="B8" s="68" t="s">
        <v>226</v>
      </c>
      <c r="C8" s="71"/>
      <c r="D8" s="71"/>
      <c r="E8" s="36"/>
      <c r="F8" s="4"/>
    </row>
    <row r="9" spans="1:6" ht="29.25" customHeight="1">
      <c r="B9" s="66" t="s">
        <v>237</v>
      </c>
      <c r="C9" s="66"/>
      <c r="D9" s="66"/>
    </row>
    <row r="10" spans="1:6" ht="30.75" customHeight="1">
      <c r="B10" s="69" t="s">
        <v>238</v>
      </c>
      <c r="C10" s="69"/>
      <c r="D10" s="69"/>
      <c r="E10" s="51"/>
      <c r="F10" s="51"/>
    </row>
    <row r="11" spans="1:6">
      <c r="B11" s="68" t="s">
        <v>245</v>
      </c>
      <c r="C11" s="68"/>
      <c r="D11" s="68"/>
      <c r="E11" s="49"/>
      <c r="F11" s="49"/>
    </row>
    <row r="12" spans="1:6">
      <c r="B12" s="54"/>
      <c r="C12" s="54"/>
      <c r="D12" s="54"/>
      <c r="E12" s="49"/>
      <c r="F12" s="49"/>
    </row>
    <row r="13" spans="1:6" ht="15.6">
      <c r="A13" s="3" t="s">
        <v>8</v>
      </c>
    </row>
    <row r="14" spans="1:6">
      <c r="A14" s="14" t="s">
        <v>9</v>
      </c>
      <c r="B14" s="14" t="s">
        <v>10</v>
      </c>
      <c r="C14" s="14" t="s">
        <v>11</v>
      </c>
      <c r="D14" s="20" t="s">
        <v>12</v>
      </c>
      <c r="E14" s="41"/>
      <c r="F14" s="33"/>
    </row>
    <row r="15" spans="1:6">
      <c r="A15" s="5" t="s">
        <v>13</v>
      </c>
      <c r="B15" s="5"/>
      <c r="C15" s="5" t="s">
        <v>14</v>
      </c>
      <c r="D15" s="10">
        <v>255</v>
      </c>
    </row>
    <row r="16" spans="1:6">
      <c r="A16" s="5" t="s">
        <v>13</v>
      </c>
      <c r="B16" s="5" t="s">
        <v>43</v>
      </c>
      <c r="C16" s="5" t="s">
        <v>18</v>
      </c>
      <c r="D16" s="10">
        <v>255</v>
      </c>
    </row>
    <row r="17" spans="1:4">
      <c r="A17" s="5" t="s">
        <v>175</v>
      </c>
      <c r="B17" s="5" t="s">
        <v>21</v>
      </c>
      <c r="C17" s="5" t="s">
        <v>44</v>
      </c>
      <c r="D17" s="10">
        <v>255</v>
      </c>
    </row>
    <row r="18" spans="1:4">
      <c r="A18" s="5" t="s">
        <v>20</v>
      </c>
      <c r="B18" s="5" t="s">
        <v>21</v>
      </c>
      <c r="C18" s="5" t="s">
        <v>18</v>
      </c>
      <c r="D18" s="10">
        <v>255</v>
      </c>
    </row>
    <row r="19" spans="1:4">
      <c r="A19" s="5" t="s">
        <v>176</v>
      </c>
      <c r="B19" s="5" t="s">
        <v>21</v>
      </c>
      <c r="C19" s="5" t="s">
        <v>44</v>
      </c>
      <c r="D19" s="10">
        <v>255</v>
      </c>
    </row>
    <row r="20" spans="1:4">
      <c r="A20" s="5" t="s">
        <v>136</v>
      </c>
      <c r="B20" s="5" t="s">
        <v>43</v>
      </c>
      <c r="C20" s="5" t="s">
        <v>18</v>
      </c>
      <c r="D20" s="10">
        <v>255</v>
      </c>
    </row>
    <row r="21" spans="1:4">
      <c r="A21" s="5" t="s">
        <v>136</v>
      </c>
      <c r="B21" s="5"/>
      <c r="C21" s="5" t="s">
        <v>137</v>
      </c>
      <c r="D21" s="10">
        <v>255</v>
      </c>
    </row>
    <row r="22" spans="1:4">
      <c r="A22" s="5" t="s">
        <v>29</v>
      </c>
      <c r="B22" s="5" t="s">
        <v>21</v>
      </c>
      <c r="C22" s="5" t="s">
        <v>18</v>
      </c>
      <c r="D22" s="10">
        <v>255</v>
      </c>
    </row>
    <row r="23" spans="1:4">
      <c r="A23" s="5" t="s">
        <v>124</v>
      </c>
      <c r="B23" s="5" t="s">
        <v>21</v>
      </c>
      <c r="C23" s="5" t="s">
        <v>18</v>
      </c>
      <c r="D23" s="10">
        <v>255</v>
      </c>
    </row>
    <row r="24" spans="1:4">
      <c r="A24" s="5" t="s">
        <v>138</v>
      </c>
      <c r="B24" s="5" t="s">
        <v>21</v>
      </c>
      <c r="C24" s="5" t="s">
        <v>44</v>
      </c>
      <c r="D24" s="10">
        <v>255</v>
      </c>
    </row>
    <row r="25" spans="1:4">
      <c r="A25" s="5" t="s">
        <v>177</v>
      </c>
      <c r="B25" s="5" t="s">
        <v>21</v>
      </c>
      <c r="C25" s="5" t="s">
        <v>44</v>
      </c>
      <c r="D25" s="10">
        <v>255</v>
      </c>
    </row>
    <row r="26" spans="1:4">
      <c r="A26" s="5" t="s">
        <v>126</v>
      </c>
      <c r="B26" s="5" t="s">
        <v>21</v>
      </c>
      <c r="C26" s="5" t="s">
        <v>18</v>
      </c>
      <c r="D26" s="10">
        <v>255</v>
      </c>
    </row>
    <row r="27" spans="1:4">
      <c r="A27" s="5" t="s">
        <v>178</v>
      </c>
      <c r="B27" s="5" t="s">
        <v>21</v>
      </c>
      <c r="C27" s="5" t="s">
        <v>44</v>
      </c>
      <c r="D27" s="10">
        <v>255</v>
      </c>
    </row>
    <row r="28" spans="1:4">
      <c r="A28" s="5" t="s">
        <v>179</v>
      </c>
      <c r="B28" s="5" t="s">
        <v>43</v>
      </c>
      <c r="C28" s="5" t="s">
        <v>18</v>
      </c>
      <c r="D28" s="10">
        <v>255</v>
      </c>
    </row>
    <row r="29" spans="1:4">
      <c r="A29" s="5" t="s">
        <v>179</v>
      </c>
      <c r="B29" s="5"/>
      <c r="C29" s="5" t="s">
        <v>141</v>
      </c>
      <c r="D29" s="10">
        <v>255</v>
      </c>
    </row>
    <row r="30" spans="1:4">
      <c r="A30" s="5" t="s">
        <v>180</v>
      </c>
      <c r="B30" s="5" t="s">
        <v>21</v>
      </c>
      <c r="C30" s="5" t="s">
        <v>44</v>
      </c>
      <c r="D30" s="10">
        <v>255</v>
      </c>
    </row>
    <row r="31" spans="1:4">
      <c r="A31" s="5" t="s">
        <v>181</v>
      </c>
      <c r="B31" s="5" t="s">
        <v>21</v>
      </c>
      <c r="C31" s="5" t="s">
        <v>123</v>
      </c>
      <c r="D31" s="10">
        <v>255</v>
      </c>
    </row>
    <row r="32" spans="1:4">
      <c r="A32" s="5" t="s">
        <v>130</v>
      </c>
      <c r="B32" s="5" t="s">
        <v>26</v>
      </c>
      <c r="C32" s="5" t="s">
        <v>18</v>
      </c>
      <c r="D32" s="10">
        <v>255</v>
      </c>
    </row>
    <row r="33" spans="1:4">
      <c r="A33" s="5" t="s">
        <v>139</v>
      </c>
      <c r="B33" s="5" t="s">
        <v>21</v>
      </c>
      <c r="C33" s="5" t="s">
        <v>44</v>
      </c>
      <c r="D33" s="10">
        <v>255</v>
      </c>
    </row>
    <row r="34" spans="1:4">
      <c r="A34" s="5" t="s">
        <v>140</v>
      </c>
      <c r="B34" s="5" t="s">
        <v>43</v>
      </c>
      <c r="C34" s="5" t="s">
        <v>18</v>
      </c>
      <c r="D34" s="10">
        <v>255</v>
      </c>
    </row>
    <row r="35" spans="1:4">
      <c r="A35" s="5" t="s">
        <v>140</v>
      </c>
      <c r="B35" s="5"/>
      <c r="C35" s="5" t="s">
        <v>141</v>
      </c>
      <c r="D35" s="10">
        <v>255</v>
      </c>
    </row>
    <row r="36" spans="1:4">
      <c r="A36" s="5" t="s">
        <v>182</v>
      </c>
      <c r="B36" s="5"/>
      <c r="C36" s="5" t="s">
        <v>141</v>
      </c>
      <c r="D36" s="10">
        <v>255</v>
      </c>
    </row>
    <row r="37" spans="1:4">
      <c r="A37" s="5" t="s">
        <v>240</v>
      </c>
      <c r="B37" s="5"/>
      <c r="C37" s="5" t="s">
        <v>141</v>
      </c>
      <c r="D37" s="10">
        <v>255</v>
      </c>
    </row>
    <row r="38" spans="1:4">
      <c r="A38" s="5" t="s">
        <v>241</v>
      </c>
      <c r="B38" s="5"/>
      <c r="C38" s="5" t="s">
        <v>14</v>
      </c>
      <c r="D38" s="10">
        <v>255</v>
      </c>
    </row>
    <row r="39" spans="1:4">
      <c r="A39" s="5"/>
      <c r="B39" s="5"/>
      <c r="C39" s="5"/>
      <c r="D39" s="6"/>
    </row>
    <row r="40" spans="1:4" ht="15.6">
      <c r="A40" s="7" t="s">
        <v>24</v>
      </c>
      <c r="B40" s="8"/>
      <c r="C40" s="11"/>
      <c r="D40" s="12"/>
    </row>
    <row r="41" spans="1:4">
      <c r="A41" s="14" t="s">
        <v>9</v>
      </c>
      <c r="B41" s="14" t="s">
        <v>10</v>
      </c>
      <c r="C41" s="14" t="s">
        <v>11</v>
      </c>
      <c r="D41" s="20" t="s">
        <v>12</v>
      </c>
    </row>
    <row r="42" spans="1:4">
      <c r="A42" s="5" t="s">
        <v>31</v>
      </c>
      <c r="B42" s="5" t="s">
        <v>26</v>
      </c>
      <c r="C42" s="5" t="s">
        <v>18</v>
      </c>
      <c r="D42" s="10">
        <v>52</v>
      </c>
    </row>
    <row r="43" spans="1:4">
      <c r="A43" s="5" t="s">
        <v>34</v>
      </c>
      <c r="B43" s="5" t="s">
        <v>21</v>
      </c>
      <c r="C43" s="5" t="s">
        <v>18</v>
      </c>
      <c r="D43" s="10">
        <v>52</v>
      </c>
    </row>
    <row r="44" spans="1:4">
      <c r="A44" s="5" t="s">
        <v>122</v>
      </c>
      <c r="B44" s="5" t="s">
        <v>26</v>
      </c>
      <c r="C44" s="5" t="s">
        <v>18</v>
      </c>
      <c r="D44" s="10">
        <v>52</v>
      </c>
    </row>
    <row r="45" spans="1:4">
      <c r="A45" s="5" t="s">
        <v>35</v>
      </c>
      <c r="B45" s="5" t="s">
        <v>36</v>
      </c>
      <c r="C45" s="5" t="s">
        <v>18</v>
      </c>
      <c r="D45" s="10">
        <v>52</v>
      </c>
    </row>
    <row r="46" spans="1:4">
      <c r="A46" s="5" t="s">
        <v>85</v>
      </c>
      <c r="B46" s="5"/>
      <c r="C46" s="5" t="s">
        <v>173</v>
      </c>
      <c r="D46" s="10">
        <v>52</v>
      </c>
    </row>
    <row r="47" spans="1:4">
      <c r="A47" s="5" t="s">
        <v>183</v>
      </c>
      <c r="B47" s="5"/>
      <c r="C47" s="5" t="s">
        <v>173</v>
      </c>
      <c r="D47" s="10">
        <v>52</v>
      </c>
    </row>
    <row r="48" spans="1:4">
      <c r="A48" s="5"/>
      <c r="B48" s="5"/>
      <c r="C48" s="5"/>
      <c r="D48" s="6"/>
    </row>
    <row r="49" spans="1:4" ht="15.6">
      <c r="A49" s="7" t="s">
        <v>54</v>
      </c>
      <c r="B49" s="8"/>
      <c r="C49" s="8"/>
      <c r="D49" s="12"/>
    </row>
    <row r="50" spans="1:4">
      <c r="A50" s="14" t="s">
        <v>9</v>
      </c>
      <c r="B50" s="14" t="s">
        <v>10</v>
      </c>
      <c r="C50" s="14" t="s">
        <v>11</v>
      </c>
      <c r="D50" s="20" t="s">
        <v>12</v>
      </c>
    </row>
    <row r="51" spans="1:4">
      <c r="A51" s="5" t="s">
        <v>13</v>
      </c>
      <c r="B51" s="5" t="s">
        <v>55</v>
      </c>
      <c r="C51" s="5" t="s">
        <v>44</v>
      </c>
      <c r="D51" s="10">
        <v>6</v>
      </c>
    </row>
    <row r="52" spans="1:4">
      <c r="A52" s="5" t="s">
        <v>20</v>
      </c>
      <c r="B52" s="5" t="s">
        <v>21</v>
      </c>
      <c r="C52" s="5" t="s">
        <v>44</v>
      </c>
      <c r="D52" s="10">
        <v>6</v>
      </c>
    </row>
    <row r="53" spans="1:4">
      <c r="A53" s="5" t="s">
        <v>47</v>
      </c>
      <c r="B53" s="5" t="s">
        <v>21</v>
      </c>
      <c r="C53" s="5" t="s">
        <v>48</v>
      </c>
      <c r="D53" s="10">
        <v>6</v>
      </c>
    </row>
    <row r="54" spans="1:4">
      <c r="A54" s="5" t="s">
        <v>35</v>
      </c>
      <c r="B54" s="5" t="s">
        <v>21</v>
      </c>
      <c r="C54" s="5" t="s">
        <v>56</v>
      </c>
      <c r="D54" s="10">
        <v>6</v>
      </c>
    </row>
    <row r="55" spans="1:4">
      <c r="A55" s="5" t="s">
        <v>181</v>
      </c>
      <c r="B55" s="5" t="s">
        <v>21</v>
      </c>
      <c r="C55" s="5" t="s">
        <v>53</v>
      </c>
      <c r="D55" s="10">
        <v>6</v>
      </c>
    </row>
    <row r="56" spans="1:4">
      <c r="A56" s="5" t="s">
        <v>130</v>
      </c>
      <c r="B56" s="5" t="s">
        <v>21</v>
      </c>
      <c r="C56" s="5" t="s">
        <v>44</v>
      </c>
      <c r="D56" s="10">
        <v>6</v>
      </c>
    </row>
  </sheetData>
  <mergeCells count="6">
    <mergeCell ref="B1:F1"/>
    <mergeCell ref="B2:E2"/>
    <mergeCell ref="B11:D11"/>
    <mergeCell ref="B10:D10"/>
    <mergeCell ref="B8:D8"/>
    <mergeCell ref="B9:D9"/>
  </mergeCells>
  <pageMargins left="0.59055118110236227" right="0.31496062992125984" top="0.74803149606299213" bottom="0.74803149606299213" header="0.31496062992125984" footer="0.31496062992125984"/>
  <pageSetup paperSize="9" scale="88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9"/>
  <sheetViews>
    <sheetView topLeftCell="A37" workbookViewId="0">
      <selection activeCell="D57" sqref="D57"/>
    </sheetView>
  </sheetViews>
  <sheetFormatPr defaultRowHeight="14.4"/>
  <cols>
    <col min="1" max="1" width="20.109375" bestFit="1" customWidth="1"/>
    <col min="2" max="2" width="25" bestFit="1" customWidth="1"/>
    <col min="3" max="3" width="33.5546875" bestFit="1" customWidth="1"/>
    <col min="4" max="4" width="7" style="4" customWidth="1"/>
  </cols>
  <sheetData>
    <row r="1" spans="1:6">
      <c r="A1" s="1" t="s">
        <v>0</v>
      </c>
      <c r="B1" s="66" t="str">
        <f>'Basisgegevens Werkprogramma'!B1</f>
        <v>KNAW, Hubrecht Instituut</v>
      </c>
      <c r="C1" s="66"/>
      <c r="D1" s="66"/>
      <c r="E1" s="66"/>
      <c r="F1" s="66"/>
    </row>
    <row r="2" spans="1:6">
      <c r="A2" s="1" t="s">
        <v>1</v>
      </c>
      <c r="B2" s="66" t="str">
        <f>'Basisgegevens Werkprogramma'!B2&amp;" - "&amp;'Basisgegevens Werkprogramma'!B3</f>
        <v>Uppsalalaan 8 - Utrecht</v>
      </c>
      <c r="C2" s="70"/>
      <c r="D2" s="70"/>
      <c r="E2" s="70"/>
    </row>
    <row r="3" spans="1:6">
      <c r="A3" s="1"/>
    </row>
    <row r="4" spans="1:6">
      <c r="A4" s="1" t="s">
        <v>110</v>
      </c>
      <c r="B4" s="2" t="s">
        <v>98</v>
      </c>
    </row>
    <row r="5" spans="1:6">
      <c r="A5" s="1" t="s">
        <v>59</v>
      </c>
      <c r="B5" s="2" t="str">
        <f>VLOOKUP(B4,'Basisgegevens Werkprogramma'!$A$7:$C$31,2,FALSE)</f>
        <v>verkeersruimten</v>
      </c>
    </row>
    <row r="6" spans="1:6">
      <c r="A6" s="1" t="s">
        <v>5</v>
      </c>
      <c r="B6" s="2" t="str">
        <f>VLOOKUP(B4,'Basisgegevens Werkprogramma'!A7:C31,3,FALSE)</f>
        <v>kleedruimte</v>
      </c>
    </row>
    <row r="7" spans="1:6">
      <c r="A7" s="1" t="s">
        <v>6</v>
      </c>
      <c r="B7" s="2" t="str">
        <f>A12</f>
        <v>Dagelijks</v>
      </c>
    </row>
    <row r="8" spans="1:6">
      <c r="A8" s="1" t="s">
        <v>7</v>
      </c>
      <c r="B8" s="38" t="s">
        <v>226</v>
      </c>
      <c r="C8" s="36"/>
      <c r="D8" s="37"/>
      <c r="E8" s="36"/>
      <c r="F8" s="4"/>
    </row>
    <row r="9" spans="1:6" ht="29.25" customHeight="1">
      <c r="B9" s="66" t="s">
        <v>237</v>
      </c>
      <c r="C9" s="66"/>
      <c r="D9" s="66"/>
    </row>
    <row r="10" spans="1:6" ht="15" customHeight="1">
      <c r="B10" s="68" t="s">
        <v>238</v>
      </c>
      <c r="C10" s="68"/>
      <c r="D10" s="68"/>
      <c r="E10" s="51"/>
      <c r="F10" s="51"/>
    </row>
    <row r="11" spans="1:6">
      <c r="B11" s="68" t="s">
        <v>235</v>
      </c>
      <c r="C11" s="68"/>
      <c r="D11" s="68"/>
      <c r="E11" s="49"/>
      <c r="F11" s="49"/>
    </row>
    <row r="12" spans="1:6" ht="15.6">
      <c r="A12" s="3" t="s">
        <v>8</v>
      </c>
      <c r="B12" s="54"/>
      <c r="C12" s="54"/>
      <c r="D12" s="54"/>
    </row>
    <row r="13" spans="1:6">
      <c r="A13" s="14" t="s">
        <v>9</v>
      </c>
      <c r="E13" s="41"/>
      <c r="F13" s="33"/>
    </row>
    <row r="14" spans="1:6">
      <c r="A14" s="5" t="s">
        <v>13</v>
      </c>
      <c r="B14" s="14" t="s">
        <v>10</v>
      </c>
      <c r="C14" s="14" t="s">
        <v>11</v>
      </c>
      <c r="D14" s="20" t="s">
        <v>12</v>
      </c>
    </row>
    <row r="15" spans="1:6">
      <c r="A15" s="5" t="s">
        <v>13</v>
      </c>
      <c r="B15" s="5"/>
      <c r="C15" s="5" t="s">
        <v>14</v>
      </c>
      <c r="D15" s="10">
        <v>255</v>
      </c>
    </row>
    <row r="16" spans="1:6">
      <c r="A16" s="5" t="s">
        <v>20</v>
      </c>
      <c r="B16" s="5" t="s">
        <v>43</v>
      </c>
      <c r="C16" s="5" t="s">
        <v>18</v>
      </c>
      <c r="D16" s="10">
        <v>255</v>
      </c>
    </row>
    <row r="17" spans="1:4">
      <c r="A17" s="5" t="s">
        <v>185</v>
      </c>
      <c r="B17" s="5" t="s">
        <v>21</v>
      </c>
      <c r="C17" s="5" t="s">
        <v>18</v>
      </c>
      <c r="D17" s="10">
        <v>255</v>
      </c>
    </row>
    <row r="18" spans="1:4">
      <c r="A18" s="5" t="s">
        <v>136</v>
      </c>
      <c r="B18" s="5" t="s">
        <v>21</v>
      </c>
      <c r="C18" s="5" t="s">
        <v>56</v>
      </c>
      <c r="D18" s="10">
        <v>255</v>
      </c>
    </row>
    <row r="19" spans="1:4">
      <c r="A19" s="5" t="s">
        <v>136</v>
      </c>
      <c r="B19" s="5" t="s">
        <v>43</v>
      </c>
      <c r="C19" s="5" t="s">
        <v>18</v>
      </c>
      <c r="D19" s="10">
        <v>255</v>
      </c>
    </row>
    <row r="20" spans="1:4">
      <c r="A20" s="5" t="s">
        <v>29</v>
      </c>
      <c r="B20" s="5"/>
      <c r="C20" s="5" t="s">
        <v>137</v>
      </c>
      <c r="D20" s="10">
        <v>255</v>
      </c>
    </row>
    <row r="21" spans="1:4">
      <c r="A21" s="5" t="s">
        <v>124</v>
      </c>
      <c r="B21" s="5" t="s">
        <v>21</v>
      </c>
      <c r="C21" s="5" t="s">
        <v>18</v>
      </c>
      <c r="D21" s="10">
        <v>255</v>
      </c>
    </row>
    <row r="22" spans="1:4">
      <c r="A22" s="5" t="s">
        <v>138</v>
      </c>
      <c r="B22" s="5" t="s">
        <v>21</v>
      </c>
      <c r="C22" s="5" t="s">
        <v>18</v>
      </c>
      <c r="D22" s="10">
        <v>255</v>
      </c>
    </row>
    <row r="23" spans="1:4">
      <c r="A23" s="5" t="s">
        <v>126</v>
      </c>
      <c r="B23" s="5" t="s">
        <v>21</v>
      </c>
      <c r="C23" s="5" t="s">
        <v>44</v>
      </c>
      <c r="D23" s="10">
        <v>255</v>
      </c>
    </row>
    <row r="24" spans="1:4">
      <c r="A24" s="5" t="s">
        <v>186</v>
      </c>
      <c r="B24" s="5" t="s">
        <v>21</v>
      </c>
      <c r="C24" s="5" t="s">
        <v>18</v>
      </c>
      <c r="D24" s="10">
        <v>255</v>
      </c>
    </row>
    <row r="25" spans="1:4">
      <c r="A25" s="5" t="s">
        <v>181</v>
      </c>
      <c r="B25" s="5" t="s">
        <v>21</v>
      </c>
      <c r="C25" s="5" t="s">
        <v>44</v>
      </c>
      <c r="D25" s="10">
        <v>255</v>
      </c>
    </row>
    <row r="26" spans="1:4">
      <c r="A26" s="5" t="s">
        <v>130</v>
      </c>
      <c r="B26" s="5" t="s">
        <v>21</v>
      </c>
      <c r="C26" s="5" t="s">
        <v>123</v>
      </c>
      <c r="D26" s="10">
        <v>255</v>
      </c>
    </row>
    <row r="27" spans="1:4">
      <c r="A27" s="5" t="s">
        <v>139</v>
      </c>
      <c r="B27" s="5" t="s">
        <v>26</v>
      </c>
      <c r="C27" s="5" t="s">
        <v>18</v>
      </c>
      <c r="D27" s="10">
        <v>255</v>
      </c>
    </row>
    <row r="28" spans="1:4">
      <c r="A28" s="5" t="s">
        <v>140</v>
      </c>
      <c r="B28" s="5" t="s">
        <v>21</v>
      </c>
      <c r="C28" s="5" t="s">
        <v>44</v>
      </c>
      <c r="D28" s="10">
        <v>255</v>
      </c>
    </row>
    <row r="29" spans="1:4">
      <c r="A29" s="5" t="s">
        <v>140</v>
      </c>
      <c r="B29" s="5" t="s">
        <v>43</v>
      </c>
      <c r="C29" s="5" t="s">
        <v>18</v>
      </c>
      <c r="D29" s="10">
        <v>255</v>
      </c>
    </row>
    <row r="30" spans="1:4">
      <c r="A30" s="5"/>
      <c r="B30" s="5"/>
      <c r="C30" s="5" t="s">
        <v>141</v>
      </c>
      <c r="D30" s="10">
        <v>255</v>
      </c>
    </row>
    <row r="31" spans="1:4" ht="15.6">
      <c r="A31" s="7" t="s">
        <v>24</v>
      </c>
      <c r="B31" s="5"/>
      <c r="C31" s="5"/>
      <c r="D31" s="6"/>
    </row>
    <row r="32" spans="1:4">
      <c r="A32" s="14" t="s">
        <v>9</v>
      </c>
      <c r="B32" s="8"/>
      <c r="C32" s="11"/>
      <c r="D32" s="12"/>
    </row>
    <row r="33" spans="1:4">
      <c r="A33" s="5" t="s">
        <v>187</v>
      </c>
      <c r="B33" s="14" t="s">
        <v>10</v>
      </c>
      <c r="C33" s="14" t="s">
        <v>11</v>
      </c>
      <c r="D33" s="20" t="s">
        <v>12</v>
      </c>
    </row>
    <row r="34" spans="1:4">
      <c r="A34" s="5" t="s">
        <v>31</v>
      </c>
      <c r="B34" s="5" t="s">
        <v>21</v>
      </c>
      <c r="C34" s="5" t="s">
        <v>18</v>
      </c>
      <c r="D34" s="10">
        <v>52</v>
      </c>
    </row>
    <row r="35" spans="1:4">
      <c r="A35" s="5" t="s">
        <v>34</v>
      </c>
      <c r="B35" s="5" t="s">
        <v>26</v>
      </c>
      <c r="C35" s="5" t="s">
        <v>18</v>
      </c>
      <c r="D35" s="10">
        <v>52</v>
      </c>
    </row>
    <row r="36" spans="1:4">
      <c r="A36" s="5" t="s">
        <v>122</v>
      </c>
      <c r="B36" s="5" t="s">
        <v>21</v>
      </c>
      <c r="C36" s="5" t="s">
        <v>18</v>
      </c>
      <c r="D36" s="10">
        <v>52</v>
      </c>
    </row>
    <row r="37" spans="1:4">
      <c r="A37" s="5" t="s">
        <v>35</v>
      </c>
      <c r="B37" s="5" t="s">
        <v>26</v>
      </c>
      <c r="C37" s="5" t="s">
        <v>18</v>
      </c>
      <c r="D37" s="10">
        <v>52</v>
      </c>
    </row>
    <row r="38" spans="1:4">
      <c r="A38" s="5" t="s">
        <v>188</v>
      </c>
      <c r="B38" s="5" t="s">
        <v>36</v>
      </c>
      <c r="C38" s="5" t="s">
        <v>18</v>
      </c>
      <c r="D38" s="10">
        <v>52</v>
      </c>
    </row>
    <row r="39" spans="1:4">
      <c r="A39" s="5"/>
      <c r="B39" s="5" t="s">
        <v>21</v>
      </c>
      <c r="C39" s="5" t="s">
        <v>44</v>
      </c>
      <c r="D39" s="10">
        <v>52</v>
      </c>
    </row>
    <row r="40" spans="1:4" ht="15.6">
      <c r="A40" s="7" t="s">
        <v>54</v>
      </c>
      <c r="B40" s="5"/>
      <c r="C40" s="5"/>
      <c r="D40" s="6"/>
    </row>
    <row r="41" spans="1:4">
      <c r="A41" s="14" t="s">
        <v>9</v>
      </c>
      <c r="B41" s="8"/>
      <c r="C41" s="8"/>
      <c r="D41" s="12"/>
    </row>
    <row r="42" spans="1:4">
      <c r="A42" s="5" t="s">
        <v>13</v>
      </c>
      <c r="B42" s="14" t="s">
        <v>10</v>
      </c>
      <c r="C42" s="14" t="s">
        <v>11</v>
      </c>
      <c r="D42" s="20" t="s">
        <v>12</v>
      </c>
    </row>
    <row r="43" spans="1:4">
      <c r="A43" s="5" t="s">
        <v>20</v>
      </c>
      <c r="B43" s="5" t="s">
        <v>55</v>
      </c>
      <c r="C43" s="5" t="s">
        <v>44</v>
      </c>
      <c r="D43" s="10">
        <v>8</v>
      </c>
    </row>
    <row r="44" spans="1:4">
      <c r="A44" s="5" t="s">
        <v>47</v>
      </c>
      <c r="B44" s="5" t="s">
        <v>21</v>
      </c>
      <c r="C44" s="5" t="s">
        <v>44</v>
      </c>
      <c r="D44" s="10">
        <v>8</v>
      </c>
    </row>
    <row r="45" spans="1:4">
      <c r="A45" s="5" t="s">
        <v>35</v>
      </c>
      <c r="B45" s="5" t="s">
        <v>21</v>
      </c>
      <c r="C45" s="5" t="s">
        <v>132</v>
      </c>
      <c r="D45" s="10">
        <v>8</v>
      </c>
    </row>
    <row r="46" spans="1:4">
      <c r="A46" s="5" t="s">
        <v>181</v>
      </c>
      <c r="B46" s="5" t="s">
        <v>21</v>
      </c>
      <c r="C46" s="5" t="s">
        <v>56</v>
      </c>
      <c r="D46" s="10">
        <v>8</v>
      </c>
    </row>
    <row r="47" spans="1:4">
      <c r="A47" s="5" t="s">
        <v>130</v>
      </c>
      <c r="B47" s="5" t="s">
        <v>21</v>
      </c>
      <c r="C47" s="5" t="s">
        <v>53</v>
      </c>
      <c r="D47" s="10">
        <v>8</v>
      </c>
    </row>
    <row r="48" spans="1:4">
      <c r="A48" s="5" t="s">
        <v>189</v>
      </c>
      <c r="B48" s="5" t="s">
        <v>21</v>
      </c>
      <c r="C48" s="5" t="s">
        <v>44</v>
      </c>
      <c r="D48" s="10">
        <v>8</v>
      </c>
    </row>
    <row r="49" spans="2:4">
      <c r="B49" s="5" t="s">
        <v>21</v>
      </c>
      <c r="C49" s="5" t="s">
        <v>173</v>
      </c>
      <c r="D49" s="10">
        <v>8</v>
      </c>
    </row>
  </sheetData>
  <mergeCells count="5">
    <mergeCell ref="B1:F1"/>
    <mergeCell ref="B2:E2"/>
    <mergeCell ref="B10:D10"/>
    <mergeCell ref="B11:D11"/>
    <mergeCell ref="B9:D9"/>
  </mergeCells>
  <pageMargins left="0.59055118110236227" right="0.31496062992125984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24</vt:i4>
      </vt:variant>
      <vt:variant>
        <vt:lpstr>Benoemde bereiken</vt:lpstr>
      </vt:variant>
      <vt:variant>
        <vt:i4>12</vt:i4>
      </vt:variant>
    </vt:vector>
  </HeadingPairs>
  <TitlesOfParts>
    <vt:vector size="36" baseType="lpstr">
      <vt:lpstr>Basisgegevens Werkprogramma</vt:lpstr>
      <vt:lpstr>1.0 kantoor en zitkamer</vt:lpstr>
      <vt:lpstr>1.1 vergaderruimte</vt:lpstr>
      <vt:lpstr>2.0 entrée</vt:lpstr>
      <vt:lpstr>2.1 gang en hal</vt:lpstr>
      <vt:lpstr>2.2 lift</vt:lpstr>
      <vt:lpstr>2.3 trappenhuis</vt:lpstr>
      <vt:lpstr>2.4 kleedruimte</vt:lpstr>
      <vt:lpstr>2.5 opslagrmt &amp; apparatuurkmr</vt:lpstr>
      <vt:lpstr>3.0 laboratorium algemeen</vt:lpstr>
      <vt:lpstr>3.1 laboratorium bijzonder</vt:lpstr>
      <vt:lpstr>3.2 laboratorium RA</vt:lpstr>
      <vt:lpstr>3.3 lyofielruimte</vt:lpstr>
      <vt:lpstr>3.4 mediabereiding</vt:lpstr>
      <vt:lpstr>4.0 toilet</vt:lpstr>
      <vt:lpstr>4.1 douche</vt:lpstr>
      <vt:lpstr>4.2 toilet 2 x daags</vt:lpstr>
      <vt:lpstr>5.0 restaurant</vt:lpstr>
      <vt:lpstr>5.1 pantry en coffeecorner</vt:lpstr>
      <vt:lpstr>6.0 EHBO ruimte</vt:lpstr>
      <vt:lpstr>7.0 dierengebied-knaagdieren</vt:lpstr>
      <vt:lpstr>7.1 dierengebied-wasstraat</vt:lpstr>
      <vt:lpstr>7.2 dierengebied-toilet</vt:lpstr>
      <vt:lpstr>7.3 dierengebied-douche</vt:lpstr>
      <vt:lpstr>'1.0 kantoor en zitkamer'!Afdruktitels</vt:lpstr>
      <vt:lpstr>'1.1 vergaderruimte'!Afdruktitels</vt:lpstr>
      <vt:lpstr>'2.0 entrée'!Afdruktitels</vt:lpstr>
      <vt:lpstr>'2.1 gang en hal'!Afdruktitels</vt:lpstr>
      <vt:lpstr>'3.3 lyofielruimte'!Afdruktitels</vt:lpstr>
      <vt:lpstr>'3.4 mediabereiding'!Afdruktitels</vt:lpstr>
      <vt:lpstr>'4.1 douche'!Afdruktitels</vt:lpstr>
      <vt:lpstr>'4.2 toilet 2 x daags'!Afdruktitels</vt:lpstr>
      <vt:lpstr>'5.0 restaurant'!Afdruktitels</vt:lpstr>
      <vt:lpstr>'5.1 pantry en coffeecorner'!Afdruktitels</vt:lpstr>
      <vt:lpstr>'6.0 EHBO ruimte'!Afdruktitels</vt:lpstr>
      <vt:lpstr>'7.0 dierengebied-knaagdieren'!Afdruktitels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Roel Dijkstra</cp:lastModifiedBy>
  <cp:lastPrinted>2015-03-11T07:20:59Z</cp:lastPrinted>
  <dcterms:created xsi:type="dcterms:W3CDTF">2015-01-21T10:08:31Z</dcterms:created>
  <dcterms:modified xsi:type="dcterms:W3CDTF">2022-02-17T07:41:58Z</dcterms:modified>
</cp:coreProperties>
</file>