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66925"/>
  <mc:AlternateContent xmlns:mc="http://schemas.openxmlformats.org/markup-compatibility/2006">
    <mc:Choice Requires="x15">
      <x15ac:absPath xmlns:x15ac="http://schemas.microsoft.com/office/spreadsheetml/2010/11/ac" url="G:\afd\FZ\AenS\Inkoop\Lopende projecten\CVS MZ (clientvolgsysteem)\Aanbestedingsdocs def\"/>
    </mc:Choice>
  </mc:AlternateContent>
  <xr:revisionPtr revIDLastSave="0" documentId="8_{18EB7990-A5FF-4107-A705-00178E16F8F1}" xr6:coauthVersionLast="47" xr6:coauthVersionMax="47" xr10:uidLastSave="{00000000-0000-0000-0000-000000000000}"/>
  <bookViews>
    <workbookView xWindow="19090" yWindow="-110" windowWidth="19420" windowHeight="10420" xr2:uid="{00000000-000D-0000-FFFF-FFFF00000000}"/>
  </bookViews>
  <sheets>
    <sheet name="Blad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6" i="1" l="1"/>
  <c r="I26" i="1" s="1"/>
  <c r="G22" i="1"/>
  <c r="I22" i="1" s="1"/>
  <c r="G20" i="1"/>
  <c r="I20" i="1" s="1"/>
  <c r="G27" i="1"/>
  <c r="I27" i="1" s="1"/>
  <c r="G25" i="1"/>
  <c r="I25" i="1" s="1"/>
  <c r="G24" i="1"/>
  <c r="I24" i="1" s="1"/>
  <c r="G23" i="1"/>
  <c r="I23" i="1" s="1"/>
  <c r="G21" i="1"/>
  <c r="I21" i="1" s="1"/>
  <c r="G19" i="1"/>
  <c r="I19" i="1" s="1"/>
  <c r="G18" i="1"/>
  <c r="I18" i="1" s="1"/>
  <c r="G17" i="1"/>
  <c r="I17" i="1" s="1"/>
  <c r="G16" i="1"/>
  <c r="I16" i="1" s="1"/>
  <c r="G15" i="1"/>
  <c r="I15" i="1" s="1"/>
  <c r="G14" i="1"/>
  <c r="I14" i="1" s="1"/>
  <c r="G13" i="1"/>
  <c r="I13" i="1" s="1"/>
  <c r="G12" i="1"/>
  <c r="I12" i="1" s="1"/>
  <c r="G11" i="1"/>
  <c r="I11" i="1" s="1"/>
  <c r="G10" i="1"/>
  <c r="I10" i="1" s="1"/>
  <c r="G9" i="1"/>
  <c r="I9" i="1" s="1"/>
  <c r="G8" i="1"/>
  <c r="I8" i="1" s="1"/>
  <c r="G7" i="1"/>
  <c r="I7" i="1" s="1"/>
  <c r="I28" i="1" l="1"/>
  <c r="G28" i="1"/>
  <c r="I30" i="1" s="1"/>
  <c r="I31" i="1" l="1"/>
</calcChain>
</file>

<file path=xl/sharedStrings.xml><?xml version="1.0" encoding="utf-8"?>
<sst xmlns="http://schemas.openxmlformats.org/spreadsheetml/2006/main" count="89" uniqueCount="70">
  <si>
    <t>Naam Inschrijver:</t>
  </si>
  <si>
    <t>Naam Beoordelaar:</t>
  </si>
  <si>
    <t>Scoretabel wensen</t>
  </si>
  <si>
    <t>Nr</t>
  </si>
  <si>
    <t>Omschrijving</t>
  </si>
  <si>
    <t>Antwoord met Ja/Nee</t>
  </si>
  <si>
    <t>Max</t>
  </si>
  <si>
    <t>Weging</t>
  </si>
  <si>
    <t>Max. score</t>
  </si>
  <si>
    <t>Oordeel</t>
  </si>
  <si>
    <t>Score</t>
  </si>
  <si>
    <t>Wens 1</t>
  </si>
  <si>
    <t>pop-up met alle acties</t>
  </si>
  <si>
    <t>JA</t>
  </si>
  <si>
    <t>Wens 2</t>
  </si>
  <si>
    <t>hyperlinks in actielijst</t>
  </si>
  <si>
    <t>Wens 3</t>
  </si>
  <si>
    <t>agenderingsfunctie</t>
  </si>
  <si>
    <t>NEE</t>
  </si>
  <si>
    <t>Wens 4</t>
  </si>
  <si>
    <t>planning en grenzen agenda</t>
  </si>
  <si>
    <t>Wens 5</t>
  </si>
  <si>
    <t>rapportdistributie door FB</t>
  </si>
  <si>
    <t>Wens 6</t>
  </si>
  <si>
    <t>rapportdistributie door gebruikers</t>
  </si>
  <si>
    <t>Wens 7</t>
  </si>
  <si>
    <t>rapport opslaan als Excel</t>
  </si>
  <si>
    <t>Wens 8</t>
  </si>
  <si>
    <t>rapport opslaan als pdf</t>
  </si>
  <si>
    <t>Wens 9</t>
  </si>
  <si>
    <t>automatisch opslaan rapporten</t>
  </si>
  <si>
    <t>Wens 10</t>
  </si>
  <si>
    <t>beheren processen door FB</t>
  </si>
  <si>
    <t>Wens 11</t>
  </si>
  <si>
    <t>raadplegen op telefoon</t>
  </si>
  <si>
    <t>Wens 12</t>
  </si>
  <si>
    <t>muteerbaar via telefoon</t>
  </si>
  <si>
    <t>Wens 13</t>
  </si>
  <si>
    <t>ondersteuning gebruikersacties door systeem</t>
  </si>
  <si>
    <t>Wens 14</t>
  </si>
  <si>
    <t>ontsluiting actielijst</t>
  </si>
  <si>
    <t>Wens 15</t>
  </si>
  <si>
    <t>terugmeldvoorziening SBV-Z</t>
  </si>
  <si>
    <t>Wens 16</t>
  </si>
  <si>
    <t>koppeling VECOZO</t>
  </si>
  <si>
    <t>Wens 17</t>
  </si>
  <si>
    <t>export dossier door behandelaar</t>
  </si>
  <si>
    <t>Wens 18</t>
  </si>
  <si>
    <t xml:space="preserve">StUF Documentcreatieservices 1.1 </t>
  </si>
  <si>
    <t>Wens 19</t>
  </si>
  <si>
    <t>koppeling MULTIsignaal, verwijsindex</t>
  </si>
  <si>
    <t>Wens 20</t>
  </si>
  <si>
    <t>bestaande penetratietest</t>
  </si>
  <si>
    <t>NEE (met testverslag)</t>
  </si>
  <si>
    <t>Wens 21</t>
  </si>
  <si>
    <t>beschrijving voldoen aan OWASP</t>
  </si>
  <si>
    <t>TOTAAL</t>
  </si>
  <si>
    <t>Totaalscore Inschrijver</t>
  </si>
  <si>
    <t>Ja/Nee:</t>
  </si>
  <si>
    <t>Nee = 0 punten, Ja = 3 punten</t>
  </si>
  <si>
    <t xml:space="preserve">Hoogste Totaalscore </t>
  </si>
  <si>
    <t>(invullen na vaststellen score alle inschrijvers)</t>
  </si>
  <si>
    <t>Open:</t>
  </si>
  <si>
    <t>0 punten: niet beantwoord (of 'nee')</t>
  </si>
  <si>
    <t>Punten Inschrijver</t>
  </si>
  <si>
    <t>1 punt: minimaal</t>
  </si>
  <si>
    <t>3 punten: voldoende beantwoord</t>
  </si>
  <si>
    <t>5 punten: boven verwachting</t>
  </si>
  <si>
    <t>Op de wensen die in deze kolom JA hebben staan volstaat een antwoord met Ja of Nee. Bij wensen die in deze kolom een NEE hebben staan hoort bij Inschrijving een toelichting (max. lengte: zie beschrijvend document).
Voor alle wensen die ingevuld worden geldt dat eventuele kosten uiteraard wel in het prijzenblad meegenomen moeten worden</t>
  </si>
  <si>
    <t>NB: Wens 21 is onderdeel van de eis dat Inschrijver hieraan voldoet. Inschrijver kan hier geen "Nee" antwoorden.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</si>
</sst>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0"/>
  </numFmts>
  <fonts count="13" x14ac:knownFonts="1">
    <font>
      <sz val="11"/>
      <color theme="1"/>
      <name val="Calibri"/>
      <family val="2"/>
      <scheme val="minor"/>
    </font>
    <font>
      <sz val="11"/>
      <color theme="1"/>
      <name val="Calibri"/>
      <family val="2"/>
      <scheme val="minor"/>
    </font>
    <font>
      <b/>
      <sz val="16"/>
      <name val="Verdana"/>
      <family val="2"/>
    </font>
    <font>
      <sz val="10"/>
      <color theme="1"/>
      <name val="Verdana"/>
      <family val="2"/>
    </font>
    <font>
      <b/>
      <sz val="10"/>
      <color theme="0"/>
      <name val="Verdana"/>
      <family val="2"/>
    </font>
    <font>
      <sz val="10"/>
      <name val="Verdana"/>
      <family val="2"/>
    </font>
    <font>
      <sz val="8"/>
      <name val="Calibri"/>
      <family val="2"/>
      <scheme val="minor"/>
    </font>
    <font>
      <b/>
      <sz val="12"/>
      <color theme="0"/>
      <name val="Verdana"/>
      <family val="2"/>
    </font>
    <font>
      <b/>
      <sz val="14"/>
      <name val="Verdana"/>
      <family val="2"/>
    </font>
    <font>
      <b/>
      <sz val="11"/>
      <color rgb="FFFF0000"/>
      <name val="Calibri"/>
      <family val="2"/>
      <scheme val="minor"/>
    </font>
    <font>
      <sz val="11"/>
      <name val="Calibri"/>
      <family val="2"/>
      <scheme val="minor"/>
    </font>
    <font>
      <sz val="10"/>
      <name val="Verdana"/>
    </font>
    <font>
      <sz val="10"/>
      <color theme="1"/>
      <name val="Verdana"/>
    </font>
  </fonts>
  <fills count="10">
    <fill>
      <patternFill patternType="none"/>
    </fill>
    <fill>
      <patternFill patternType="gray125"/>
    </fill>
    <fill>
      <patternFill patternType="solid">
        <fgColor rgb="FF3A673C"/>
        <bgColor indexed="64"/>
      </patternFill>
    </fill>
    <fill>
      <patternFill patternType="solid">
        <fgColor rgb="FF002060"/>
        <bgColor indexed="64"/>
      </patternFill>
    </fill>
    <fill>
      <patternFill patternType="solid">
        <fgColor theme="0" tint="-4.9989318521683403E-2"/>
        <bgColor indexed="64"/>
      </patternFill>
    </fill>
    <fill>
      <patternFill patternType="solid">
        <fgColor theme="9" tint="-0.49998474074526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s>
  <borders count="24">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s>
  <cellStyleXfs count="3">
    <xf numFmtId="0" fontId="0" fillId="0" borderId="0"/>
    <xf numFmtId="44" fontId="1" fillId="0" borderId="0" applyFont="0" applyFill="0" applyBorder="0" applyAlignment="0" applyProtection="0"/>
    <xf numFmtId="0" fontId="1" fillId="0" borderId="0"/>
  </cellStyleXfs>
  <cellXfs count="52">
    <xf numFmtId="0" fontId="0" fillId="0" borderId="0" xfId="0"/>
    <xf numFmtId="0" fontId="5" fillId="0" borderId="10" xfId="1" applyNumberFormat="1" applyFont="1" applyFill="1" applyBorder="1" applyAlignment="1" applyProtection="1">
      <alignment vertical="center"/>
      <protection locked="0"/>
    </xf>
    <xf numFmtId="0" fontId="4" fillId="2" borderId="12" xfId="0" applyFont="1" applyFill="1" applyBorder="1" applyAlignment="1">
      <alignment vertical="center" wrapText="1"/>
    </xf>
    <xf numFmtId="0" fontId="4" fillId="2" borderId="13" xfId="0" applyFont="1" applyFill="1" applyBorder="1" applyAlignment="1">
      <alignment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5" fillId="0" borderId="6" xfId="0" applyFont="1" applyBorder="1" applyAlignment="1">
      <alignment horizontal="center"/>
    </xf>
    <xf numFmtId="0" fontId="5" fillId="0" borderId="9" xfId="0" applyFont="1" applyBorder="1" applyAlignment="1">
      <alignment horizontal="center"/>
    </xf>
    <xf numFmtId="0" fontId="5" fillId="0" borderId="7" xfId="1" applyNumberFormat="1" applyFont="1" applyFill="1" applyBorder="1" applyAlignment="1" applyProtection="1">
      <alignment horizontal="center" vertical="center"/>
      <protection locked="0"/>
    </xf>
    <xf numFmtId="0" fontId="0" fillId="0" borderId="8" xfId="0" applyBorder="1" applyAlignment="1">
      <alignment horizontal="center"/>
    </xf>
    <xf numFmtId="0" fontId="5" fillId="0" borderId="10" xfId="1" applyNumberFormat="1" applyFont="1" applyFill="1" applyBorder="1" applyAlignment="1" applyProtection="1">
      <alignment horizontal="center" vertical="center"/>
      <protection locked="0"/>
    </xf>
    <xf numFmtId="0" fontId="0" fillId="0" borderId="11" xfId="0" applyBorder="1" applyAlignment="1">
      <alignment horizontal="center"/>
    </xf>
    <xf numFmtId="0" fontId="0" fillId="0" borderId="10" xfId="0" applyBorder="1" applyAlignment="1">
      <alignment horizontal="center"/>
    </xf>
    <xf numFmtId="0" fontId="3" fillId="0" borderId="10" xfId="1" applyNumberFormat="1" applyFont="1" applyFill="1" applyBorder="1" applyAlignment="1" applyProtection="1">
      <alignment horizontal="center" vertical="center"/>
      <protection locked="0"/>
    </xf>
    <xf numFmtId="0" fontId="3" fillId="0" borderId="10" xfId="0" applyFont="1" applyBorder="1" applyAlignment="1">
      <alignment horizontal="center"/>
    </xf>
    <xf numFmtId="0" fontId="3" fillId="0" borderId="7" xfId="0" applyFont="1" applyBorder="1"/>
    <xf numFmtId="0" fontId="3" fillId="0" borderId="7" xfId="0" applyFont="1" applyBorder="1" applyAlignment="1">
      <alignment horizontal="center"/>
    </xf>
    <xf numFmtId="0" fontId="3" fillId="0" borderId="10" xfId="0" applyFont="1" applyBorder="1"/>
    <xf numFmtId="0" fontId="4" fillId="2" borderId="0" xfId="0" applyFont="1" applyFill="1" applyAlignment="1">
      <alignment horizontal="center" vertical="center" wrapText="1"/>
    </xf>
    <xf numFmtId="0" fontId="5" fillId="4" borderId="17" xfId="0" applyFont="1" applyFill="1" applyBorder="1" applyAlignment="1">
      <alignment horizontal="right"/>
    </xf>
    <xf numFmtId="0" fontId="0" fillId="4" borderId="18" xfId="0" applyFill="1" applyBorder="1"/>
    <xf numFmtId="0" fontId="0" fillId="4" borderId="17" xfId="0" applyFill="1" applyBorder="1"/>
    <xf numFmtId="0" fontId="2" fillId="0" borderId="0" xfId="0" applyFont="1"/>
    <xf numFmtId="0" fontId="8" fillId="0" borderId="0" xfId="0" applyFont="1"/>
    <xf numFmtId="0" fontId="7" fillId="5" borderId="5" xfId="0" applyFont="1" applyFill="1" applyBorder="1" applyAlignment="1">
      <alignment horizontal="center" vertical="center" wrapText="1"/>
    </xf>
    <xf numFmtId="164" fontId="7" fillId="3" borderId="5" xfId="0" applyNumberFormat="1" applyFont="1" applyFill="1" applyBorder="1" applyAlignment="1">
      <alignment horizontal="center" vertical="center" wrapText="1"/>
    </xf>
    <xf numFmtId="0" fontId="9" fillId="0" borderId="11" xfId="0" applyFont="1" applyBorder="1" applyAlignment="1">
      <alignment horizontal="center"/>
    </xf>
    <xf numFmtId="0" fontId="5" fillId="6" borderId="2" xfId="0" applyFont="1" applyFill="1" applyBorder="1" applyAlignment="1">
      <alignment horizontal="right"/>
    </xf>
    <xf numFmtId="0" fontId="0" fillId="6" borderId="4" xfId="0" applyFill="1" applyBorder="1"/>
    <xf numFmtId="0" fontId="0" fillId="7" borderId="11" xfId="0" applyFill="1" applyBorder="1" applyAlignment="1">
      <alignment horizontal="center"/>
    </xf>
    <xf numFmtId="0" fontId="0" fillId="8" borderId="8" xfId="0" applyFill="1" applyBorder="1" applyAlignment="1">
      <alignment horizontal="center"/>
    </xf>
    <xf numFmtId="0" fontId="0" fillId="8" borderId="11" xfId="0" applyFill="1" applyBorder="1" applyAlignment="1">
      <alignment horizontal="center"/>
    </xf>
    <xf numFmtId="0" fontId="10" fillId="0" borderId="11" xfId="0" applyFont="1" applyBorder="1" applyAlignment="1">
      <alignment horizontal="center"/>
    </xf>
    <xf numFmtId="0" fontId="5" fillId="9" borderId="9" xfId="0" applyFont="1" applyFill="1" applyBorder="1" applyAlignment="1">
      <alignment horizontal="center"/>
    </xf>
    <xf numFmtId="0" fontId="11" fillId="0" borderId="10" xfId="1" applyNumberFormat="1" applyFont="1" applyFill="1" applyBorder="1" applyAlignment="1" applyProtection="1">
      <alignment vertical="center"/>
      <protection locked="0"/>
    </xf>
    <xf numFmtId="0" fontId="12" fillId="0" borderId="10" xfId="0" applyFont="1" applyBorder="1"/>
    <xf numFmtId="0" fontId="12" fillId="0" borderId="0" xfId="0" applyFont="1"/>
    <xf numFmtId="0" fontId="12" fillId="9" borderId="10" xfId="0" applyFont="1" applyFill="1" applyBorder="1"/>
    <xf numFmtId="0" fontId="8" fillId="0" borderId="0" xfId="0" applyFont="1" applyAlignment="1">
      <alignment horizontal="right" indent="1"/>
    </xf>
    <xf numFmtId="0" fontId="0" fillId="9" borderId="2" xfId="0" applyFill="1" applyBorder="1" applyAlignment="1">
      <alignment horizontal="left"/>
    </xf>
    <xf numFmtId="0" fontId="0" fillId="9" borderId="3" xfId="0" applyFill="1" applyBorder="1" applyAlignment="1">
      <alignment horizontal="left"/>
    </xf>
    <xf numFmtId="0" fontId="0" fillId="9" borderId="4" xfId="0" applyFill="1" applyBorder="1" applyAlignment="1">
      <alignment horizontal="left"/>
    </xf>
    <xf numFmtId="0" fontId="0" fillId="6" borderId="19" xfId="0" applyFill="1" applyBorder="1" applyAlignment="1">
      <alignment horizontal="left" wrapText="1"/>
    </xf>
    <xf numFmtId="0" fontId="0" fillId="6" borderId="1" xfId="0" applyFill="1" applyBorder="1" applyAlignment="1">
      <alignment horizontal="left" wrapText="1"/>
    </xf>
    <xf numFmtId="0" fontId="0" fillId="6" borderId="20" xfId="0" applyFill="1" applyBorder="1" applyAlignment="1">
      <alignment horizontal="left" wrapText="1"/>
    </xf>
    <xf numFmtId="0" fontId="0" fillId="6" borderId="22" xfId="0" applyFill="1" applyBorder="1" applyAlignment="1">
      <alignment horizontal="left"/>
    </xf>
    <xf numFmtId="0" fontId="0" fillId="6" borderId="21" xfId="0" applyFill="1" applyBorder="1" applyAlignment="1">
      <alignment horizontal="left"/>
    </xf>
    <xf numFmtId="0" fontId="0" fillId="6" borderId="23" xfId="0" applyFill="1" applyBorder="1" applyAlignment="1">
      <alignment horizontal="left"/>
    </xf>
    <xf numFmtId="0" fontId="2" fillId="0" borderId="1" xfId="0" applyFont="1" applyBorder="1" applyAlignment="1">
      <alignment horizontal="left"/>
    </xf>
    <xf numFmtId="0" fontId="4" fillId="2" borderId="15" xfId="0" applyFont="1" applyFill="1" applyBorder="1" applyAlignment="1">
      <alignment horizontal="right" vertical="center" wrapText="1" indent="1"/>
    </xf>
    <xf numFmtId="0" fontId="4" fillId="2" borderId="3" xfId="0" applyFont="1" applyFill="1" applyBorder="1" applyAlignment="1">
      <alignment horizontal="right" vertical="center" wrapText="1" indent="1"/>
    </xf>
    <xf numFmtId="0" fontId="4" fillId="2" borderId="16" xfId="0" applyFont="1" applyFill="1" applyBorder="1" applyAlignment="1">
      <alignment horizontal="right" vertical="center" wrapText="1" indent="1"/>
    </xf>
  </cellXfs>
  <cellStyles count="3">
    <cellStyle name="Standaard" xfId="0" builtinId="0"/>
    <cellStyle name="Standaard 2" xfId="2" xr:uid="{4162B33A-836B-4C8B-A6A2-9430B5895969}"/>
    <cellStyle name="Valuta" xfId="1" builtinId="4"/>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37"/>
  <sheetViews>
    <sheetView tabSelected="1" workbookViewId="0">
      <selection activeCell="C27" sqref="C27"/>
    </sheetView>
  </sheetViews>
  <sheetFormatPr defaultRowHeight="14.5" x14ac:dyDescent="0.35"/>
  <cols>
    <col min="3" max="3" width="42.54296875" bestFit="1" customWidth="1"/>
    <col min="4" max="4" width="24.54296875" bestFit="1" customWidth="1"/>
    <col min="7" max="7" width="12.54296875" bestFit="1" customWidth="1"/>
    <col min="8" max="8" width="11.54296875" customWidth="1"/>
    <col min="9" max="9" width="13.81640625" customWidth="1"/>
    <col min="10" max="10" width="43" bestFit="1" customWidth="1"/>
  </cols>
  <sheetData>
    <row r="2" spans="2:9" ht="19.5" x14ac:dyDescent="0.35">
      <c r="B2" s="38" t="s">
        <v>0</v>
      </c>
      <c r="C2" s="38"/>
      <c r="D2" s="22"/>
      <c r="E2" s="22"/>
      <c r="F2" s="22"/>
    </row>
    <row r="3" spans="2:9" ht="19.5" x14ac:dyDescent="0.35">
      <c r="B3" s="38" t="s">
        <v>1</v>
      </c>
      <c r="C3" s="38"/>
      <c r="D3" s="22"/>
      <c r="E3" s="22"/>
      <c r="F3" s="22"/>
    </row>
    <row r="5" spans="2:9" ht="20" thickBot="1" x14ac:dyDescent="0.4">
      <c r="B5" s="48" t="s">
        <v>2</v>
      </c>
      <c r="C5" s="48"/>
      <c r="D5" s="48"/>
      <c r="E5" s="48"/>
      <c r="F5" s="48"/>
    </row>
    <row r="6" spans="2:9" ht="15" thickBot="1" x14ac:dyDescent="0.4">
      <c r="B6" s="2" t="s">
        <v>3</v>
      </c>
      <c r="C6" s="3" t="s">
        <v>4</v>
      </c>
      <c r="D6" s="3" t="s">
        <v>5</v>
      </c>
      <c r="E6" s="4" t="s">
        <v>6</v>
      </c>
      <c r="F6" s="5" t="s">
        <v>7</v>
      </c>
      <c r="G6" s="5" t="s">
        <v>8</v>
      </c>
      <c r="H6" s="4" t="s">
        <v>9</v>
      </c>
      <c r="I6" s="18" t="s">
        <v>10</v>
      </c>
    </row>
    <row r="7" spans="2:9" x14ac:dyDescent="0.35">
      <c r="B7" s="6" t="s">
        <v>11</v>
      </c>
      <c r="C7" s="15" t="s">
        <v>12</v>
      </c>
      <c r="D7" s="16" t="s">
        <v>13</v>
      </c>
      <c r="E7" s="8">
        <v>3</v>
      </c>
      <c r="F7" s="9">
        <v>1</v>
      </c>
      <c r="G7" s="9">
        <f>F7*E7</f>
        <v>3</v>
      </c>
      <c r="H7" s="30"/>
      <c r="I7" s="9">
        <f>H7*G7</f>
        <v>0</v>
      </c>
    </row>
    <row r="8" spans="2:9" x14ac:dyDescent="0.35">
      <c r="B8" s="7" t="s">
        <v>14</v>
      </c>
      <c r="C8" s="17" t="s">
        <v>15</v>
      </c>
      <c r="D8" s="13" t="s">
        <v>13</v>
      </c>
      <c r="E8" s="10">
        <v>3</v>
      </c>
      <c r="F8" s="26">
        <v>2</v>
      </c>
      <c r="G8" s="11">
        <f t="shared" ref="G8:I27" si="0">F8*E8</f>
        <v>6</v>
      </c>
      <c r="H8" s="31"/>
      <c r="I8" s="11">
        <f t="shared" si="0"/>
        <v>0</v>
      </c>
    </row>
    <row r="9" spans="2:9" x14ac:dyDescent="0.35">
      <c r="B9" s="7" t="s">
        <v>16</v>
      </c>
      <c r="C9" s="1" t="s">
        <v>17</v>
      </c>
      <c r="D9" s="13" t="s">
        <v>18</v>
      </c>
      <c r="E9" s="10">
        <v>5</v>
      </c>
      <c r="F9" s="26">
        <v>3</v>
      </c>
      <c r="G9" s="11">
        <f t="shared" si="0"/>
        <v>15</v>
      </c>
      <c r="H9" s="29"/>
      <c r="I9" s="11">
        <f t="shared" si="0"/>
        <v>0</v>
      </c>
    </row>
    <row r="10" spans="2:9" x14ac:dyDescent="0.35">
      <c r="B10" s="7" t="s">
        <v>19</v>
      </c>
      <c r="C10" s="34" t="s">
        <v>20</v>
      </c>
      <c r="D10" s="13" t="s">
        <v>13</v>
      </c>
      <c r="E10" s="10">
        <v>3</v>
      </c>
      <c r="F10" s="11">
        <v>1</v>
      </c>
      <c r="G10" s="11">
        <f t="shared" si="0"/>
        <v>3</v>
      </c>
      <c r="H10" s="31"/>
      <c r="I10" s="11">
        <f t="shared" si="0"/>
        <v>0</v>
      </c>
    </row>
    <row r="11" spans="2:9" x14ac:dyDescent="0.35">
      <c r="B11" s="7" t="s">
        <v>21</v>
      </c>
      <c r="C11" s="34" t="s">
        <v>22</v>
      </c>
      <c r="D11" s="13" t="s">
        <v>13</v>
      </c>
      <c r="E11" s="10">
        <v>3</v>
      </c>
      <c r="F11" s="11">
        <v>1</v>
      </c>
      <c r="G11" s="11">
        <f t="shared" si="0"/>
        <v>3</v>
      </c>
      <c r="H11" s="31"/>
      <c r="I11" s="11">
        <f t="shared" si="0"/>
        <v>0</v>
      </c>
    </row>
    <row r="12" spans="2:9" x14ac:dyDescent="0.35">
      <c r="B12" s="7" t="s">
        <v>23</v>
      </c>
      <c r="C12" s="35" t="s">
        <v>24</v>
      </c>
      <c r="D12" s="14" t="s">
        <v>13</v>
      </c>
      <c r="E12" s="12">
        <v>3</v>
      </c>
      <c r="F12" s="11">
        <v>1</v>
      </c>
      <c r="G12" s="11">
        <f t="shared" si="0"/>
        <v>3</v>
      </c>
      <c r="H12" s="31"/>
      <c r="I12" s="11">
        <f t="shared" si="0"/>
        <v>0</v>
      </c>
    </row>
    <row r="13" spans="2:9" x14ac:dyDescent="0.35">
      <c r="B13" s="7" t="s">
        <v>25</v>
      </c>
      <c r="C13" s="35" t="s">
        <v>26</v>
      </c>
      <c r="D13" s="14" t="s">
        <v>13</v>
      </c>
      <c r="E13" s="12">
        <v>3</v>
      </c>
      <c r="F13" s="11">
        <v>1</v>
      </c>
      <c r="G13" s="11">
        <f t="shared" si="0"/>
        <v>3</v>
      </c>
      <c r="H13" s="31"/>
      <c r="I13" s="11">
        <f t="shared" si="0"/>
        <v>0</v>
      </c>
    </row>
    <row r="14" spans="2:9" x14ac:dyDescent="0.35">
      <c r="B14" s="7" t="s">
        <v>27</v>
      </c>
      <c r="C14" s="35" t="s">
        <v>28</v>
      </c>
      <c r="D14" s="14" t="s">
        <v>13</v>
      </c>
      <c r="E14" s="12">
        <v>3</v>
      </c>
      <c r="F14" s="11">
        <v>1</v>
      </c>
      <c r="G14" s="11">
        <f t="shared" si="0"/>
        <v>3</v>
      </c>
      <c r="H14" s="31"/>
      <c r="I14" s="11">
        <f t="shared" si="0"/>
        <v>0</v>
      </c>
    </row>
    <row r="15" spans="2:9" x14ac:dyDescent="0.35">
      <c r="B15" s="7" t="s">
        <v>29</v>
      </c>
      <c r="C15" s="35" t="s">
        <v>30</v>
      </c>
      <c r="D15" s="14" t="s">
        <v>13</v>
      </c>
      <c r="E15" s="12">
        <v>3</v>
      </c>
      <c r="F15" s="11">
        <v>1</v>
      </c>
      <c r="G15" s="11">
        <f t="shared" si="0"/>
        <v>3</v>
      </c>
      <c r="H15" s="31"/>
      <c r="I15" s="11">
        <f t="shared" si="0"/>
        <v>0</v>
      </c>
    </row>
    <row r="16" spans="2:9" x14ac:dyDescent="0.35">
      <c r="B16" s="7" t="s">
        <v>31</v>
      </c>
      <c r="C16" s="35" t="s">
        <v>32</v>
      </c>
      <c r="D16" s="14" t="s">
        <v>18</v>
      </c>
      <c r="E16" s="12">
        <v>5</v>
      </c>
      <c r="F16" s="26">
        <v>3</v>
      </c>
      <c r="G16" s="11">
        <f t="shared" si="0"/>
        <v>15</v>
      </c>
      <c r="H16" s="29"/>
      <c r="I16" s="11">
        <f t="shared" si="0"/>
        <v>0</v>
      </c>
    </row>
    <row r="17" spans="2:10" x14ac:dyDescent="0.35">
      <c r="B17" s="7" t="s">
        <v>33</v>
      </c>
      <c r="C17" s="35" t="s">
        <v>34</v>
      </c>
      <c r="D17" s="14" t="s">
        <v>13</v>
      </c>
      <c r="E17" s="12">
        <v>3</v>
      </c>
      <c r="F17" s="11">
        <v>1</v>
      </c>
      <c r="G17" s="11">
        <f t="shared" si="0"/>
        <v>3</v>
      </c>
      <c r="H17" s="31"/>
      <c r="I17" s="11">
        <f t="shared" si="0"/>
        <v>0</v>
      </c>
    </row>
    <row r="18" spans="2:10" x14ac:dyDescent="0.35">
      <c r="B18" s="7" t="s">
        <v>35</v>
      </c>
      <c r="C18" s="35" t="s">
        <v>36</v>
      </c>
      <c r="D18" s="14" t="s">
        <v>13</v>
      </c>
      <c r="E18" s="12">
        <v>3</v>
      </c>
      <c r="F18" s="11">
        <v>1</v>
      </c>
      <c r="G18" s="11">
        <f t="shared" si="0"/>
        <v>3</v>
      </c>
      <c r="H18" s="31"/>
      <c r="I18" s="11">
        <f t="shared" si="0"/>
        <v>0</v>
      </c>
    </row>
    <row r="19" spans="2:10" x14ac:dyDescent="0.35">
      <c r="B19" s="7" t="s">
        <v>37</v>
      </c>
      <c r="C19" s="35" t="s">
        <v>38</v>
      </c>
      <c r="D19" s="14" t="s">
        <v>18</v>
      </c>
      <c r="E19" s="12">
        <v>5</v>
      </c>
      <c r="F19" s="26">
        <v>3</v>
      </c>
      <c r="G19" s="11">
        <f t="shared" si="0"/>
        <v>15</v>
      </c>
      <c r="H19" s="29"/>
      <c r="I19" s="11">
        <f t="shared" si="0"/>
        <v>0</v>
      </c>
    </row>
    <row r="20" spans="2:10" x14ac:dyDescent="0.35">
      <c r="B20" s="7" t="s">
        <v>39</v>
      </c>
      <c r="C20" s="35" t="s">
        <v>40</v>
      </c>
      <c r="D20" s="14" t="s">
        <v>13</v>
      </c>
      <c r="E20" s="12">
        <v>3</v>
      </c>
      <c r="F20" s="11">
        <v>1</v>
      </c>
      <c r="G20" s="11">
        <f t="shared" si="0"/>
        <v>3</v>
      </c>
      <c r="H20" s="31"/>
      <c r="I20" s="11">
        <f t="shared" si="0"/>
        <v>0</v>
      </c>
    </row>
    <row r="21" spans="2:10" x14ac:dyDescent="0.35">
      <c r="B21" s="7" t="s">
        <v>41</v>
      </c>
      <c r="C21" s="35" t="s">
        <v>42</v>
      </c>
      <c r="D21" s="14" t="s">
        <v>13</v>
      </c>
      <c r="E21" s="12">
        <v>3</v>
      </c>
      <c r="F21" s="11">
        <v>1</v>
      </c>
      <c r="G21" s="11">
        <f t="shared" si="0"/>
        <v>3</v>
      </c>
      <c r="H21" s="31"/>
      <c r="I21" s="11">
        <f t="shared" si="0"/>
        <v>0</v>
      </c>
    </row>
    <row r="22" spans="2:10" x14ac:dyDescent="0.35">
      <c r="B22" s="7" t="s">
        <v>43</v>
      </c>
      <c r="C22" s="35" t="s">
        <v>44</v>
      </c>
      <c r="D22" s="14" t="s">
        <v>13</v>
      </c>
      <c r="E22" s="12">
        <v>3</v>
      </c>
      <c r="F22" s="11">
        <v>1</v>
      </c>
      <c r="G22" s="11">
        <f t="shared" si="0"/>
        <v>3</v>
      </c>
      <c r="H22" s="31"/>
      <c r="I22" s="11">
        <f t="shared" si="0"/>
        <v>0</v>
      </c>
    </row>
    <row r="23" spans="2:10" x14ac:dyDescent="0.35">
      <c r="B23" s="7" t="s">
        <v>45</v>
      </c>
      <c r="C23" s="35" t="s">
        <v>46</v>
      </c>
      <c r="D23" s="14" t="s">
        <v>13</v>
      </c>
      <c r="E23" s="12">
        <v>3</v>
      </c>
      <c r="F23" s="11">
        <v>1</v>
      </c>
      <c r="G23" s="11">
        <f t="shared" si="0"/>
        <v>3</v>
      </c>
      <c r="H23" s="31"/>
      <c r="I23" s="11">
        <f t="shared" si="0"/>
        <v>0</v>
      </c>
    </row>
    <row r="24" spans="2:10" x14ac:dyDescent="0.35">
      <c r="B24" s="7" t="s">
        <v>47</v>
      </c>
      <c r="C24" s="35" t="s">
        <v>48</v>
      </c>
      <c r="D24" s="14" t="s">
        <v>13</v>
      </c>
      <c r="E24" s="12">
        <v>3</v>
      </c>
      <c r="F24" s="11">
        <v>1</v>
      </c>
      <c r="G24" s="11">
        <f t="shared" si="0"/>
        <v>3</v>
      </c>
      <c r="H24" s="31"/>
      <c r="I24" s="11">
        <f t="shared" si="0"/>
        <v>0</v>
      </c>
    </row>
    <row r="25" spans="2:10" x14ac:dyDescent="0.35">
      <c r="B25" s="7" t="s">
        <v>49</v>
      </c>
      <c r="C25" s="35" t="s">
        <v>50</v>
      </c>
      <c r="D25" s="14" t="s">
        <v>13</v>
      </c>
      <c r="E25" s="12">
        <v>3</v>
      </c>
      <c r="F25" s="11">
        <v>1</v>
      </c>
      <c r="G25" s="11">
        <f t="shared" si="0"/>
        <v>3</v>
      </c>
      <c r="H25" s="31"/>
      <c r="I25" s="11">
        <f t="shared" si="0"/>
        <v>0</v>
      </c>
    </row>
    <row r="26" spans="2:10" x14ac:dyDescent="0.35">
      <c r="B26" s="7" t="s">
        <v>51</v>
      </c>
      <c r="C26" s="36" t="s">
        <v>52</v>
      </c>
      <c r="D26" s="14" t="s">
        <v>53</v>
      </c>
      <c r="E26" s="12">
        <v>5</v>
      </c>
      <c r="F26" s="26">
        <v>2</v>
      </c>
      <c r="G26" s="11">
        <f t="shared" si="0"/>
        <v>10</v>
      </c>
      <c r="H26" s="29"/>
      <c r="I26" s="11">
        <f t="shared" si="0"/>
        <v>0</v>
      </c>
    </row>
    <row r="27" spans="2:10" x14ac:dyDescent="0.35">
      <c r="B27" s="33" t="s">
        <v>54</v>
      </c>
      <c r="C27" s="37" t="s">
        <v>55</v>
      </c>
      <c r="D27" s="14" t="s">
        <v>18</v>
      </c>
      <c r="E27" s="12">
        <v>5</v>
      </c>
      <c r="F27" s="32">
        <v>1</v>
      </c>
      <c r="G27" s="11">
        <f t="shared" si="0"/>
        <v>5</v>
      </c>
      <c r="H27" s="29"/>
      <c r="I27" s="11">
        <f t="shared" si="0"/>
        <v>0</v>
      </c>
    </row>
    <row r="28" spans="2:10" ht="26.25" customHeight="1" thickBot="1" x14ac:dyDescent="0.4">
      <c r="B28" s="49" t="s">
        <v>56</v>
      </c>
      <c r="C28" s="50"/>
      <c r="D28" s="50"/>
      <c r="E28" s="50"/>
      <c r="F28" s="51"/>
      <c r="G28" s="5">
        <f>SUM(G7:G27)</f>
        <v>111</v>
      </c>
      <c r="I28" s="24">
        <f>SUM(I7:I27)</f>
        <v>0</v>
      </c>
      <c r="J28" s="23" t="s">
        <v>57</v>
      </c>
    </row>
    <row r="29" spans="2:10" ht="15" thickBot="1" x14ac:dyDescent="0.4"/>
    <row r="30" spans="2:10" ht="18" thickBot="1" x14ac:dyDescent="0.4">
      <c r="B30" s="27" t="s">
        <v>58</v>
      </c>
      <c r="C30" s="28" t="s">
        <v>59</v>
      </c>
      <c r="E30" s="38" t="s">
        <v>60</v>
      </c>
      <c r="F30" s="38"/>
      <c r="G30" s="38"/>
      <c r="H30" s="38"/>
      <c r="I30" s="24">
        <f>G28</f>
        <v>111</v>
      </c>
      <c r="J30" t="s">
        <v>61</v>
      </c>
    </row>
    <row r="31" spans="2:10" ht="18" thickBot="1" x14ac:dyDescent="0.4">
      <c r="B31" s="19" t="s">
        <v>62</v>
      </c>
      <c r="C31" s="20" t="s">
        <v>63</v>
      </c>
      <c r="E31" s="38" t="s">
        <v>64</v>
      </c>
      <c r="F31" s="38"/>
      <c r="G31" s="38"/>
      <c r="H31" s="38"/>
      <c r="I31" s="25">
        <f>(I28/I30) * 200</f>
        <v>0</v>
      </c>
    </row>
    <row r="32" spans="2:10" x14ac:dyDescent="0.35">
      <c r="B32" s="21"/>
      <c r="C32" s="20" t="s">
        <v>65</v>
      </c>
    </row>
    <row r="33" spans="2:9" x14ac:dyDescent="0.35">
      <c r="B33" s="21"/>
      <c r="C33" s="20" t="s">
        <v>66</v>
      </c>
    </row>
    <row r="34" spans="2:9" ht="15" thickBot="1" x14ac:dyDescent="0.4">
      <c r="B34" s="21"/>
      <c r="C34" s="20" t="s">
        <v>67</v>
      </c>
    </row>
    <row r="35" spans="2:9" x14ac:dyDescent="0.35">
      <c r="B35" s="45" t="s">
        <v>5</v>
      </c>
      <c r="C35" s="46"/>
      <c r="D35" s="46"/>
      <c r="E35" s="46"/>
      <c r="F35" s="46"/>
      <c r="G35" s="46"/>
      <c r="H35" s="46"/>
      <c r="I35" s="47"/>
    </row>
    <row r="36" spans="2:9" ht="47.25" customHeight="1" thickBot="1" x14ac:dyDescent="0.4">
      <c r="B36" s="42" t="s">
        <v>68</v>
      </c>
      <c r="C36" s="43"/>
      <c r="D36" s="43"/>
      <c r="E36" s="43"/>
      <c r="F36" s="43"/>
      <c r="G36" s="43"/>
      <c r="H36" s="43"/>
      <c r="I36" s="44"/>
    </row>
    <row r="37" spans="2:9" ht="15" thickBot="1" x14ac:dyDescent="0.4">
      <c r="B37" s="39" t="s">
        <v>69</v>
      </c>
      <c r="C37" s="40"/>
      <c r="D37" s="40"/>
      <c r="E37" s="40"/>
      <c r="F37" s="40"/>
      <c r="G37" s="40"/>
      <c r="H37" s="40"/>
      <c r="I37" s="41"/>
    </row>
  </sheetData>
  <mergeCells count="9">
    <mergeCell ref="B2:C2"/>
    <mergeCell ref="B3:C3"/>
    <mergeCell ref="E30:H30"/>
    <mergeCell ref="B37:I37"/>
    <mergeCell ref="B36:I36"/>
    <mergeCell ref="B35:I35"/>
    <mergeCell ref="E31:H31"/>
    <mergeCell ref="B5:F5"/>
    <mergeCell ref="B28:F28"/>
  </mergeCells>
  <phoneticPr fontId="6" type="noConversion"/>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4E98ED44A3897448AE3753D373B55E5" ma:contentTypeVersion="2" ma:contentTypeDescription="Een nieuw document maken." ma:contentTypeScope="" ma:versionID="0546b213065e6028138695e4874072f3">
  <xsd:schema xmlns:xsd="http://www.w3.org/2001/XMLSchema" xmlns:xs="http://www.w3.org/2001/XMLSchema" xmlns:p="http://schemas.microsoft.com/office/2006/metadata/properties" xmlns:ns2="352cc353-907d-4720-9157-94eb38153199" targetNamespace="http://schemas.microsoft.com/office/2006/metadata/properties" ma:root="true" ma:fieldsID="247e9a89ee2b2672619aaee5a5f021f9" ns2:_="">
    <xsd:import namespace="352cc353-907d-4720-9157-94eb3815319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2cc353-907d-4720-9157-94eb381531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584AE8-135D-42AA-9CC1-6CA0D112CA4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B673972-296D-43E4-AA6D-89D7AB1F8952}">
  <ds:schemaRefs>
    <ds:schemaRef ds:uri="http://schemas.microsoft.com/sharepoint/v3/contenttype/forms"/>
  </ds:schemaRefs>
</ds:datastoreItem>
</file>

<file path=customXml/itemProps3.xml><?xml version="1.0" encoding="utf-8"?>
<ds:datastoreItem xmlns:ds="http://schemas.openxmlformats.org/officeDocument/2006/customXml" ds:itemID="{49B81E0E-B3BA-43ED-B47B-4072212198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2cc353-907d-4720-9157-94eb381531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Doreen Hazeleger</dc:creator>
  <cp:keywords/>
  <dc:description/>
  <cp:lastModifiedBy>Doreen Hazeleger</cp:lastModifiedBy>
  <cp:revision/>
  <dcterms:created xsi:type="dcterms:W3CDTF">2022-01-19T16:54:14Z</dcterms:created>
  <dcterms:modified xsi:type="dcterms:W3CDTF">2022-02-03T08:25:32Z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0x010100E4E98ED44A3897448AE3753D373B55E5</vt:lpwstr>
  </property>
</Properties>
</file>