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Afdelingen\SCD_Inkoop\Afdeling Inkoop\2 Projecten lopend\Projecten GDD\210119GDD Keuring, onderhoud en vervanging sporttoestellen\005 Communicatie\NvI 5\"/>
    </mc:Choice>
  </mc:AlternateContent>
  <bookViews>
    <workbookView xWindow="0" yWindow="0" windowWidth="28800" windowHeight="12285" tabRatio="808"/>
  </bookViews>
  <sheets>
    <sheet name="Instructie" sheetId="4" r:id="rId1"/>
    <sheet name="1. inspectie en rapportage" sheetId="2" r:id="rId2"/>
    <sheet name="2. Kosten vervanging" sheetId="1" r:id="rId3"/>
    <sheet name="Verzamelblad" sheetId="5"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5" i="5" l="1"/>
  <c r="E6" i="2" l="1"/>
  <c r="E5" i="2"/>
  <c r="E7" i="2" s="1"/>
  <c r="B4" i="5" s="1"/>
  <c r="E7" i="1" l="1"/>
  <c r="E10" i="1"/>
  <c r="E11" i="1"/>
  <c r="E12" i="1"/>
  <c r="E13" i="1"/>
  <c r="E16" i="1"/>
  <c r="E17" i="1"/>
  <c r="E19" i="1"/>
  <c r="E22" i="1"/>
  <c r="E23" i="1"/>
  <c r="E24" i="1"/>
  <c r="E25" i="1"/>
  <c r="E28" i="1"/>
  <c r="E29" i="1"/>
  <c r="E30" i="1"/>
  <c r="E31" i="1"/>
  <c r="E34" i="1"/>
  <c r="E35" i="1"/>
  <c r="E36" i="1"/>
  <c r="E39" i="1"/>
  <c r="E42" i="1"/>
  <c r="E43" i="1"/>
  <c r="E44" i="1"/>
  <c r="E47" i="1"/>
  <c r="E48" i="1"/>
  <c r="E51" i="1"/>
  <c r="E52" i="1"/>
  <c r="E53" i="1"/>
  <c r="E6" i="1"/>
  <c r="E54" i="1" l="1"/>
  <c r="B6" i="5" s="1"/>
</calcChain>
</file>

<file path=xl/sharedStrings.xml><?xml version="1.0" encoding="utf-8"?>
<sst xmlns="http://schemas.openxmlformats.org/spreadsheetml/2006/main" count="109" uniqueCount="74">
  <si>
    <t>Primair Onderwijs
Aantal</t>
  </si>
  <si>
    <t>Vaste toestellen</t>
  </si>
  <si>
    <t>Plafondvoorzieningen</t>
  </si>
  <si>
    <t>Grondpotten (30 jr.)</t>
  </si>
  <si>
    <t>Vloerbevestigingspunten (30 jr.)</t>
  </si>
  <si>
    <t>Spanband (10 jr.)</t>
  </si>
  <si>
    <t>Deksellichter (5 jr.)</t>
  </si>
  <si>
    <t>Spring-, steun- en balanceertoestellen</t>
  </si>
  <si>
    <t>Grondvoorzieningen</t>
  </si>
  <si>
    <t>Wandvoorzieningen</t>
  </si>
  <si>
    <t>Accessoires plafondvoorzieningen</t>
  </si>
  <si>
    <t>Springkast (15 jr.)</t>
  </si>
  <si>
    <t>Toebehoren voor spring-, steun- en balanceertoestellen</t>
  </si>
  <si>
    <t>Ladder (15 jr.)</t>
  </si>
  <si>
    <t>Glijbaan (15 jr.)</t>
  </si>
  <si>
    <t>Duikelstang (voor bv tussen combiframe) (15 jr.)</t>
  </si>
  <si>
    <t>Overig</t>
  </si>
  <si>
    <t>Landingsvlakken</t>
  </si>
  <si>
    <t>Multifunctionele spelnetten</t>
  </si>
  <si>
    <t>Bergings- en transportmateriaal</t>
  </si>
  <si>
    <t>Mattenwagen 12 turnmatten (25 jr.)</t>
  </si>
  <si>
    <t>Wagen landingsmatten (25 jr.)</t>
  </si>
  <si>
    <t>Wagen lange matten (25 jr.)</t>
  </si>
  <si>
    <t>Prijs per eenheid</t>
  </si>
  <si>
    <t>Eenheid</t>
  </si>
  <si>
    <t>stuks</t>
  </si>
  <si>
    <t>stellen</t>
  </si>
  <si>
    <t>Met betrekking tot de prijzen is onderstaande van toepassing:</t>
  </si>
  <si>
    <t>Dat de tarieven voor elk te leveren dienst reëel moeten zijn (dus niet schuiven met kosten en tarieven, geen nultarieven en geen negatieve tarieven), en</t>
  </si>
  <si>
    <t>dat de Inschrijver op eigen initiatief voor bepaalde tarieven (waarvan hij weet dat deze laag zijn) aantoont dat hij de betreffende dienst daadwerkelijk voor die tarieven kan leveren, en</t>
  </si>
  <si>
    <t>dat de Aanbestedende Dienst de Inschrijver kan vragen aan te tonen dat hij de betreffende dienst daadwerkelijk voor die tarieven kan leveren (van toepassing op diensten die naar het oordeel van de Aanbestedende Dienst laag geprijsd zijn maar door de Inschrijver nog niet zijn voorzien van een toelichting).</t>
  </si>
  <si>
    <t>Indexering van de onderhoudsprijzen/materialen gedurende de contractduur is mogelijk:</t>
  </si>
  <si>
    <r>
      <t>o</t>
    </r>
    <r>
      <rPr>
        <sz val="7"/>
        <color theme="1"/>
        <rFont val="Arial"/>
        <family val="2"/>
      </rPr>
      <t xml:space="preserve">    </t>
    </r>
    <r>
      <rPr>
        <sz val="11"/>
        <color theme="1"/>
        <rFont val="Arial"/>
        <family val="2"/>
      </rPr>
      <t>Prijsinvulformulier Excel;</t>
    </r>
  </si>
  <si>
    <r>
      <t>1.</t>
    </r>
    <r>
      <rPr>
        <sz val="7"/>
        <color rgb="FF0F214A"/>
        <rFont val="Arial"/>
        <family val="2"/>
      </rPr>
      <t xml:space="preserve">     </t>
    </r>
    <r>
      <rPr>
        <sz val="10"/>
        <color rgb="FF0F214A"/>
        <rFont val="Arial"/>
        <family val="2"/>
      </rPr>
      <t>Een gespecificeerde open begroting voor inspectie en rapportage van de sporttoestellen, sportmaterialen en sportvloeren,</t>
    </r>
  </si>
  <si>
    <r>
      <t>2.</t>
    </r>
    <r>
      <rPr>
        <sz val="7"/>
        <color rgb="FF0F214A"/>
        <rFont val="Arial"/>
        <family val="2"/>
      </rPr>
      <t xml:space="preserve">     </t>
    </r>
    <r>
      <rPr>
        <sz val="10"/>
        <color rgb="FF0F214A"/>
        <rFont val="Arial"/>
        <family val="2"/>
      </rPr>
      <t>Een gespecificeerde begroting per sporttoestel/sportmateriaal per stuk voor vervanging van bestaande of levering nieuw gedurende de contractperiode voor de sporttoestellen/sportmaterialen op basis van de bijgevoegde KVLO-basisinventarisatielijst.</t>
    </r>
  </si>
  <si>
    <r>
      <t>3.</t>
    </r>
    <r>
      <rPr>
        <sz val="7"/>
        <color rgb="FF0F214A"/>
        <rFont val="Arial"/>
        <family val="2"/>
      </rPr>
      <t xml:space="preserve">     </t>
    </r>
    <r>
      <rPr>
        <sz val="10"/>
        <color rgb="FF0F214A"/>
        <rFont val="Arial"/>
        <family val="2"/>
      </rPr>
      <t>De tarieven (arbeid, materiaal, materieel, eventuele toeslagen, toeslagen avond, zaterdag, zondag en feestdagen) voor het onderhoud van sporttoestellen/sportmaterialen op basis van de uitgangspunten in deze offerteaanvraag en bijlagen.</t>
    </r>
  </si>
  <si>
    <r>
      <t>o</t>
    </r>
    <r>
      <rPr>
        <sz val="7"/>
        <color theme="1"/>
        <rFont val="Arial"/>
        <family val="2"/>
      </rPr>
      <t xml:space="preserve">    </t>
    </r>
    <r>
      <rPr>
        <sz val="11"/>
        <color theme="1"/>
        <rFont val="Arial"/>
        <family val="2"/>
      </rPr>
      <t>Zie Bijlage – aanbestedingsvoorwaarden</t>
    </r>
  </si>
  <si>
    <t xml:space="preserve">Wat we van u willen zien: </t>
  </si>
  <si>
    <t>Voorwaarden prijsaanbieding:</t>
  </si>
  <si>
    <t>Aanbesteding: Jaarlijkse inspectie en onderhoud aan sporttoestellen, sportmaterialen en sportvloeren</t>
  </si>
  <si>
    <t>VERVANGING</t>
  </si>
  <si>
    <t>Totale kosten PER VERVANGING ex btw</t>
  </si>
  <si>
    <t>Kosten</t>
  </si>
  <si>
    <t>Inspectie en rapportage</t>
  </si>
  <si>
    <t>Kosten vervanging</t>
  </si>
  <si>
    <t>Totaal ex btw</t>
  </si>
  <si>
    <t>Totaal</t>
  </si>
  <si>
    <r>
      <t xml:space="preserve">Klimrek (20 jr.) </t>
    </r>
    <r>
      <rPr>
        <i/>
        <sz val="11"/>
        <rFont val="Calibri"/>
        <family val="2"/>
        <scheme val="minor"/>
      </rPr>
      <t>- 4 vaks, electrisch bediend</t>
    </r>
  </si>
  <si>
    <r>
      <t xml:space="preserve">Klimtouwen (10 jr.) </t>
    </r>
    <r>
      <rPr>
        <i/>
        <sz val="11"/>
        <color theme="1"/>
        <rFont val="Calibri"/>
        <family val="2"/>
        <scheme val="minor"/>
      </rPr>
      <t>- gevlochten hennep voor zaalhoogte 5,5 m</t>
    </r>
  </si>
  <si>
    <r>
      <t xml:space="preserve">Trapezestok (20 jr.) - </t>
    </r>
    <r>
      <rPr>
        <i/>
        <sz val="11"/>
        <color theme="1"/>
        <rFont val="Calibri"/>
        <family val="2"/>
        <scheme val="minor"/>
      </rPr>
      <t>80 cm breed met metalen bevestigingsbeugels</t>
    </r>
  </si>
  <si>
    <r>
      <t xml:space="preserve">Turnringen (15 jr.) - </t>
    </r>
    <r>
      <rPr>
        <i/>
        <sz val="11"/>
        <color theme="1"/>
        <rFont val="Calibri"/>
        <family val="2"/>
        <scheme val="minor"/>
      </rPr>
      <t>hout</t>
    </r>
  </si>
  <si>
    <r>
      <t>Springplank (10 jr.)</t>
    </r>
    <r>
      <rPr>
        <i/>
        <sz val="11"/>
        <color theme="1"/>
        <rFont val="Calibri"/>
        <family val="2"/>
        <scheme val="minor"/>
      </rPr>
      <t xml:space="preserve"> - 2 veren</t>
    </r>
  </si>
  <si>
    <r>
      <t xml:space="preserve">Springplank junior (10 jr.) </t>
    </r>
    <r>
      <rPr>
        <i/>
        <sz val="11"/>
        <color theme="1"/>
        <rFont val="Calibri"/>
        <family val="2"/>
        <scheme val="minor"/>
      </rPr>
      <t>- 2 veren</t>
    </r>
  </si>
  <si>
    <r>
      <t xml:space="preserve">Minitrampoline of plankoline/ergotramp (10 jr.) </t>
    </r>
    <r>
      <rPr>
        <i/>
        <sz val="11"/>
        <color theme="1"/>
        <rFont val="Calibri"/>
        <family val="2"/>
        <scheme val="minor"/>
      </rPr>
      <t>- springdoek 60 x 60 cm met gesloten beschermrand.</t>
    </r>
  </si>
  <si>
    <r>
      <t xml:space="preserve">Turnbank met evenwichtslat (15 jr.) - </t>
    </r>
    <r>
      <rPr>
        <i/>
        <sz val="11"/>
        <color theme="1"/>
        <rFont val="Calibri"/>
        <family val="2"/>
        <scheme val="minor"/>
      </rPr>
      <t>3.00 m met hoekbescherming</t>
    </r>
  </si>
  <si>
    <r>
      <t xml:space="preserve">Klimtouwinstallaties ten behoeve van 4 klimtouwen (20 jr.), </t>
    </r>
    <r>
      <rPr>
        <i/>
        <sz val="11"/>
        <color theme="1"/>
        <rFont val="Calibri"/>
        <family val="2"/>
        <scheme val="minor"/>
      </rPr>
      <t>hand bedienbaar inclusief toebehoren, obstakelvrij weg te werken</t>
    </r>
  </si>
  <si>
    <r>
      <t>Elektrische plafondunits (20 jr.),</t>
    </r>
    <r>
      <rPr>
        <i/>
        <sz val="11"/>
        <color theme="1"/>
        <rFont val="Calibri"/>
        <family val="2"/>
        <scheme val="minor"/>
      </rPr>
      <t xml:space="preserve"> inclusief toebehoren en obstakelvrij weg te werken</t>
    </r>
  </si>
  <si>
    <r>
      <t xml:space="preserve">Zitschotels (20 jr.) - </t>
    </r>
    <r>
      <rPr>
        <i/>
        <sz val="11"/>
        <color theme="1"/>
        <rFont val="Calibri"/>
        <family val="2"/>
        <scheme val="minor"/>
      </rPr>
      <t>kunststof, zonder losse onderdelen te bevestigen</t>
    </r>
  </si>
  <si>
    <r>
      <t xml:space="preserve">Basketbal wandbord (20 jr) - </t>
    </r>
    <r>
      <rPr>
        <i/>
        <sz val="11"/>
        <color theme="1"/>
        <rFont val="Calibri"/>
        <family val="2"/>
        <scheme val="minor"/>
      </rPr>
      <t>voor montage aan zijmuur, inclusief basketring en netje</t>
    </r>
  </si>
  <si>
    <r>
      <t xml:space="preserve">Basket in hoogte verstelbaar (20 jr.) </t>
    </r>
    <r>
      <rPr>
        <i/>
        <sz val="11"/>
        <color theme="1"/>
        <rFont val="Calibri"/>
        <family val="2"/>
        <scheme val="minor"/>
      </rPr>
      <t>- ophijsbaar gasveersysteer, voor montage aan de achterconstructie, inclusief basketring en netje</t>
    </r>
  </si>
  <si>
    <r>
      <t>Schuifprofiel met bevestigingspunten &amp; spansysteem -</t>
    </r>
    <r>
      <rPr>
        <i/>
        <sz val="11"/>
        <color theme="1"/>
        <rFont val="Calibri"/>
        <family val="2"/>
        <scheme val="minor"/>
      </rPr>
      <t xml:space="preserve"> hoogte 250 cm</t>
    </r>
  </si>
  <si>
    <r>
      <t xml:space="preserve">Lange turnmat (10 jr) - </t>
    </r>
    <r>
      <rPr>
        <i/>
        <sz val="11"/>
        <rFont val="Calibri"/>
        <family val="2"/>
        <scheme val="minor"/>
      </rPr>
      <t>5.00 m x 1.20 m x 4 cm, canvas</t>
    </r>
  </si>
  <si>
    <r>
      <t>Turnmatje incl. hechtstroken (8 jr.) - 1</t>
    </r>
    <r>
      <rPr>
        <i/>
        <sz val="11"/>
        <color theme="1"/>
        <rFont val="Calibri"/>
        <family val="2"/>
        <scheme val="minor"/>
      </rPr>
      <t>.50 m x 1.00 m x 6 cm</t>
    </r>
  </si>
  <si>
    <r>
      <t xml:space="preserve">Landingsmat (8 jr.) </t>
    </r>
    <r>
      <rPr>
        <i/>
        <sz val="11"/>
        <color theme="1"/>
        <rFont val="Calibri"/>
        <family val="2"/>
        <scheme val="minor"/>
      </rPr>
      <t>- 3.00 m x 2.00 m x 30 cm</t>
    </r>
  </si>
  <si>
    <r>
      <t>Spelnet 1/3 zaal (b.v. badmintonnet/minivolleybalnet (5 jr.)</t>
    </r>
    <r>
      <rPr>
        <i/>
        <sz val="11"/>
        <color theme="1"/>
        <rFont val="Calibri"/>
        <family val="2"/>
        <scheme val="minor"/>
      </rPr>
      <t xml:space="preserve"> - uitgaande van een gymzaal met spelafmeting van 12.00  x21.00 m.</t>
    </r>
  </si>
  <si>
    <t>KEURING</t>
  </si>
  <si>
    <t>Totaalprijs voor inspectie, keuring en rapportage spelzaal (28.00 m x 22.00 m x 7 m.)</t>
  </si>
  <si>
    <t>Totale kosten  ex btw</t>
  </si>
  <si>
    <t>Totaalprijs voor inspectie, keuring en rapportage gymzaal (12.00 m x 21.00 mx 5.50 m.)</t>
  </si>
  <si>
    <r>
      <t xml:space="preserve">Breedtenet (5 jr.) - 1,00 mtr. hoog, </t>
    </r>
    <r>
      <rPr>
        <i/>
        <sz val="11"/>
        <color theme="1"/>
        <rFont val="Calibri"/>
        <family val="2"/>
        <scheme val="minor"/>
      </rPr>
      <t>uitgaande van een gymzaal met spelafmeting van 12.00  x21.00 m.</t>
    </r>
  </si>
  <si>
    <t>Cel B6 is de toale prijs waarop het Prijsvergelijk wordt gebaseerd.</t>
  </si>
  <si>
    <t>Uurtarief onderhoud all-in ex btw</t>
  </si>
  <si>
    <t>Het uurtarief voor onderhoud (invullen op verzamelblad) is all-in. Dit tarief dient als grondslag voor nadere opdrachten voor onderhoud en offertes incl. offertes van derden.</t>
  </si>
  <si>
    <r>
      <t>De opdrachtgever en opdrachtnemer kunnen een keer per jaar de prijzen indexeren. Partijen dienen uiterlijk voor 1 februari van het betreffende jaar aan te geven of zij van de indexering gebruik wensen te maken. Wanneer een partij in een bepaald jaar hiervan geen gebruik maakt, vervalt het recht op indexering voor dat jaar. De aangeboden prijzen voor 202</t>
    </r>
    <r>
      <rPr>
        <sz val="10"/>
        <color rgb="FFFF0000"/>
        <rFont val="Arial"/>
        <family val="2"/>
      </rPr>
      <t>2</t>
    </r>
    <r>
      <rPr>
        <sz val="10"/>
        <color rgb="FF0F214A"/>
        <rFont val="Arial"/>
        <family val="2"/>
      </rPr>
      <t xml:space="preserve"> staan vast en kunnen niet worden geïndexeerd.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</si>
</sst>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12" x14ac:knownFonts="1">
    <font>
      <sz val="11"/>
      <color theme="1"/>
      <name val="Calibri"/>
      <family val="2"/>
      <scheme val="minor"/>
    </font>
    <font>
      <b/>
      <sz val="11"/>
      <color theme="1"/>
      <name val="Calibri"/>
      <family val="2"/>
      <scheme val="minor"/>
    </font>
    <font>
      <i/>
      <sz val="11"/>
      <color theme="1"/>
      <name val="Calibri"/>
      <family val="2"/>
      <scheme val="minor"/>
    </font>
    <font>
      <b/>
      <sz val="12"/>
      <color theme="1"/>
      <name val="Calibri"/>
      <family val="2"/>
      <scheme val="minor"/>
    </font>
    <font>
      <sz val="10"/>
      <color rgb="FF0F214A"/>
      <name val="Arial"/>
      <family val="2"/>
    </font>
    <font>
      <b/>
      <sz val="11"/>
      <color theme="1"/>
      <name val="Arial"/>
      <family val="2"/>
    </font>
    <font>
      <sz val="11"/>
      <color theme="1"/>
      <name val="Arial"/>
      <family val="2"/>
    </font>
    <font>
      <sz val="7"/>
      <color theme="1"/>
      <name val="Arial"/>
      <family val="2"/>
    </font>
    <font>
      <sz val="7"/>
      <color rgb="FF0F214A"/>
      <name val="Arial"/>
      <family val="2"/>
    </font>
    <font>
      <i/>
      <sz val="11"/>
      <name val="Calibri"/>
      <family val="2"/>
      <scheme val="minor"/>
    </font>
    <font>
      <sz val="12"/>
      <color theme="1"/>
      <name val="Calibri"/>
      <family val="2"/>
      <scheme val="minor"/>
    </font>
    <font>
      <sz val="10"/>
      <color rgb="FFFF0000"/>
      <name val="Arial"/>
      <family val="2"/>
    </font>
  </fonts>
  <fills count="5">
    <fill>
      <patternFill patternType="none"/>
    </fill>
    <fill>
      <patternFill patternType="gray125"/>
    </fill>
    <fill>
      <patternFill patternType="solid">
        <fgColor rgb="FF00B0F0"/>
        <bgColor indexed="64"/>
      </patternFill>
    </fill>
    <fill>
      <patternFill patternType="solid">
        <fgColor theme="0" tint="-0.249977111117893"/>
        <bgColor indexed="64"/>
      </patternFill>
    </fill>
    <fill>
      <patternFill patternType="solid">
        <fgColor rgb="FFFFFF00"/>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42">
    <xf numFmtId="0" fontId="0" fillId="0" borderId="0" xfId="0"/>
    <xf numFmtId="0" fontId="0" fillId="0" borderId="0" xfId="0" applyAlignment="1">
      <alignment vertical="top"/>
    </xf>
    <xf numFmtId="0" fontId="1" fillId="0" borderId="0" xfId="0" applyFont="1"/>
    <xf numFmtId="0" fontId="4" fillId="0" borderId="0" xfId="0" applyFont="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2" fillId="0" borderId="5" xfId="0" applyFont="1" applyBorder="1" applyAlignment="1">
      <alignment vertical="top"/>
    </xf>
    <xf numFmtId="0" fontId="0" fillId="0" borderId="5" xfId="0" applyBorder="1" applyAlignment="1">
      <alignment vertical="center" wrapText="1"/>
    </xf>
    <xf numFmtId="0" fontId="1" fillId="0" borderId="5" xfId="0" applyFont="1" applyBorder="1" applyAlignment="1">
      <alignment vertical="top"/>
    </xf>
    <xf numFmtId="0" fontId="0" fillId="0" borderId="5" xfId="0" applyBorder="1"/>
    <xf numFmtId="0" fontId="0" fillId="0" borderId="5" xfId="0" applyBorder="1" applyAlignment="1">
      <alignment horizontal="right" vertical="center"/>
    </xf>
    <xf numFmtId="0" fontId="1" fillId="0" borderId="5" xfId="0" applyFont="1" applyBorder="1"/>
    <xf numFmtId="0" fontId="6" fillId="0" borderId="0" xfId="0" applyFont="1" applyAlignment="1">
      <alignment vertical="top"/>
    </xf>
    <xf numFmtId="0" fontId="6" fillId="0" borderId="0" xfId="0" applyFont="1" applyAlignment="1">
      <alignment vertical="top" wrapText="1"/>
    </xf>
    <xf numFmtId="0" fontId="5" fillId="0" borderId="2" xfId="0" applyFont="1" applyBorder="1" applyAlignment="1">
      <alignment horizontal="left" vertical="top" wrapText="1"/>
    </xf>
    <xf numFmtId="0" fontId="6" fillId="0" borderId="3" xfId="0" applyFont="1" applyBorder="1" applyAlignment="1">
      <alignment horizontal="left" vertical="top" wrapText="1"/>
    </xf>
    <xf numFmtId="44" fontId="0" fillId="0" borderId="5" xfId="0" applyNumberFormat="1" applyBorder="1" applyAlignment="1">
      <alignment vertical="top"/>
    </xf>
    <xf numFmtId="44" fontId="0" fillId="0" borderId="5" xfId="0" applyNumberFormat="1" applyBorder="1"/>
    <xf numFmtId="0" fontId="0" fillId="0" borderId="5" xfId="0" applyBorder="1" applyAlignment="1">
      <alignment horizontal="center" vertical="center" wrapText="1"/>
    </xf>
    <xf numFmtId="0" fontId="0" fillId="0" borderId="5" xfId="0" applyBorder="1" applyAlignment="1">
      <alignment horizontal="center" vertical="center"/>
    </xf>
    <xf numFmtId="0" fontId="0" fillId="0" borderId="5" xfId="0" applyBorder="1" applyAlignment="1">
      <alignment horizontal="center"/>
    </xf>
    <xf numFmtId="44" fontId="0" fillId="0" borderId="7" xfId="0" applyNumberFormat="1" applyBorder="1"/>
    <xf numFmtId="44" fontId="0" fillId="2" borderId="1" xfId="0" applyNumberFormat="1" applyFill="1" applyBorder="1"/>
    <xf numFmtId="0" fontId="3" fillId="3" borderId="5" xfId="0" applyFont="1" applyFill="1" applyBorder="1" applyAlignment="1">
      <alignment vertical="top"/>
    </xf>
    <xf numFmtId="0" fontId="3" fillId="3" borderId="5" xfId="0" applyFont="1" applyFill="1" applyBorder="1" applyAlignment="1">
      <alignment vertical="top" wrapText="1"/>
    </xf>
    <xf numFmtId="0" fontId="1" fillId="3" borderId="5" xfId="0" applyFont="1" applyFill="1" applyBorder="1" applyAlignment="1">
      <alignment vertical="top" wrapText="1"/>
    </xf>
    <xf numFmtId="44" fontId="0" fillId="0" borderId="5" xfId="0" applyNumberFormat="1" applyBorder="1" applyAlignment="1" applyProtection="1">
      <alignment vertical="top"/>
      <protection locked="0"/>
    </xf>
    <xf numFmtId="44" fontId="0" fillId="0" borderId="5" xfId="0" applyNumberFormat="1" applyBorder="1" applyProtection="1">
      <protection locked="0"/>
    </xf>
    <xf numFmtId="44" fontId="0" fillId="0" borderId="6" xfId="0" applyNumberFormat="1" applyBorder="1" applyProtection="1">
      <protection locked="0"/>
    </xf>
    <xf numFmtId="0" fontId="0" fillId="0" borderId="5" xfId="0" applyBorder="1" applyAlignment="1">
      <alignment wrapText="1"/>
    </xf>
    <xf numFmtId="0" fontId="0" fillId="0" borderId="0" xfId="0" applyNumberFormat="1" applyAlignment="1">
      <alignment wrapText="1"/>
    </xf>
    <xf numFmtId="0" fontId="3" fillId="0" borderId="5" xfId="0" applyFont="1" applyFill="1" applyBorder="1" applyAlignment="1">
      <alignment vertical="top"/>
    </xf>
    <xf numFmtId="0" fontId="3" fillId="0" borderId="5" xfId="0" applyFont="1" applyFill="1" applyBorder="1" applyAlignment="1">
      <alignment vertical="top" wrapText="1"/>
    </xf>
    <xf numFmtId="0" fontId="1" fillId="0" borderId="5" xfId="0" applyFont="1" applyFill="1" applyBorder="1" applyAlignment="1">
      <alignment vertical="top" wrapText="1"/>
    </xf>
    <xf numFmtId="0" fontId="10" fillId="0" borderId="5" xfId="0" applyFont="1" applyFill="1" applyBorder="1" applyAlignment="1">
      <alignment vertical="top"/>
    </xf>
    <xf numFmtId="0" fontId="10" fillId="0" borderId="5" xfId="0" applyFont="1" applyFill="1" applyBorder="1" applyAlignment="1">
      <alignment horizontal="center" vertical="top" wrapText="1"/>
    </xf>
    <xf numFmtId="0" fontId="10" fillId="0" borderId="5" xfId="0" applyFont="1" applyFill="1" applyBorder="1" applyAlignment="1">
      <alignment horizontal="right" vertical="top" wrapText="1"/>
    </xf>
    <xf numFmtId="0" fontId="0" fillId="0" borderId="8" xfId="0" applyBorder="1"/>
    <xf numFmtId="44" fontId="1" fillId="2" borderId="2" xfId="0" applyNumberFormat="1" applyFont="1" applyFill="1" applyBorder="1"/>
    <xf numFmtId="0" fontId="0" fillId="0" borderId="5" xfId="0" applyFill="1" applyBorder="1"/>
    <xf numFmtId="44" fontId="0" fillId="4" borderId="5" xfId="0" applyNumberFormat="1" applyFill="1" applyBorder="1"/>
    <xf numFmtId="0" fontId="11" fillId="0" borderId="3"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tabSelected="1" workbookViewId="0">
      <selection activeCell="C4" sqref="C4"/>
    </sheetView>
  </sheetViews>
  <sheetFormatPr defaultColWidth="9.140625" defaultRowHeight="14.25" x14ac:dyDescent="0.25"/>
  <cols>
    <col min="1" max="1" width="119.7109375" style="13" customWidth="1"/>
    <col min="2" max="16384" width="9.140625" style="12"/>
  </cols>
  <sheetData>
    <row r="1" spans="1:1" ht="15" x14ac:dyDescent="0.25">
      <c r="A1" s="2" t="s">
        <v>39</v>
      </c>
    </row>
    <row r="2" spans="1:1" ht="15" thickBot="1" x14ac:dyDescent="0.3"/>
    <row r="3" spans="1:1" ht="15" x14ac:dyDescent="0.25">
      <c r="A3" s="14" t="s">
        <v>37</v>
      </c>
    </row>
    <row r="4" spans="1:1" x14ac:dyDescent="0.25">
      <c r="A4" s="15" t="s">
        <v>32</v>
      </c>
    </row>
    <row r="5" spans="1:1" x14ac:dyDescent="0.25">
      <c r="A5" s="4" t="s">
        <v>33</v>
      </c>
    </row>
    <row r="6" spans="1:1" ht="25.5" x14ac:dyDescent="0.25">
      <c r="A6" s="4" t="s">
        <v>34</v>
      </c>
    </row>
    <row r="7" spans="1:1" ht="26.25" thickBot="1" x14ac:dyDescent="0.3">
      <c r="A7" s="5" t="s">
        <v>35</v>
      </c>
    </row>
    <row r="8" spans="1:1" ht="15" thickBot="1" x14ac:dyDescent="0.3">
      <c r="A8" s="3"/>
    </row>
    <row r="9" spans="1:1" ht="15" x14ac:dyDescent="0.25">
      <c r="A9" s="14" t="s">
        <v>38</v>
      </c>
    </row>
    <row r="10" spans="1:1" x14ac:dyDescent="0.25">
      <c r="A10" s="15" t="s">
        <v>36</v>
      </c>
    </row>
    <row r="11" spans="1:1" x14ac:dyDescent="0.25">
      <c r="A11" s="4" t="s">
        <v>27</v>
      </c>
    </row>
    <row r="12" spans="1:1" ht="25.5" x14ac:dyDescent="0.25">
      <c r="A12" s="4" t="s">
        <v>28</v>
      </c>
    </row>
    <row r="13" spans="1:1" ht="25.5" x14ac:dyDescent="0.25">
      <c r="A13" s="4" t="s">
        <v>29</v>
      </c>
    </row>
    <row r="14" spans="1:1" ht="38.25" x14ac:dyDescent="0.25">
      <c r="A14" s="4" t="s">
        <v>30</v>
      </c>
    </row>
    <row r="15" spans="1:1" ht="25.5" x14ac:dyDescent="0.25">
      <c r="A15" s="41" t="s">
        <v>72</v>
      </c>
    </row>
    <row r="16" spans="1:1" x14ac:dyDescent="0.25">
      <c r="A16" s="4" t="s">
        <v>31</v>
      </c>
    </row>
    <row r="17" spans="1:1" ht="39" thickBot="1" x14ac:dyDescent="0.3">
      <c r="A17" s="5" t="s">
        <v>73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topLeftCell="A2" workbookViewId="0">
      <selection activeCell="A22" sqref="A22"/>
    </sheetView>
  </sheetViews>
  <sheetFormatPr defaultRowHeight="15" x14ac:dyDescent="0.25"/>
  <cols>
    <col min="1" max="1" width="120.5703125" customWidth="1"/>
    <col min="2" max="2" width="10.85546875" bestFit="1" customWidth="1"/>
    <col min="3" max="3" width="10.85546875" customWidth="1"/>
    <col min="4" max="4" width="15.28515625" customWidth="1"/>
    <col min="5" max="5" width="16.42578125" customWidth="1"/>
  </cols>
  <sheetData>
    <row r="1" spans="1:5" x14ac:dyDescent="0.25">
      <c r="A1" s="2" t="s">
        <v>39</v>
      </c>
    </row>
    <row r="3" spans="1:5" ht="47.25" x14ac:dyDescent="0.25">
      <c r="A3" s="23" t="s">
        <v>65</v>
      </c>
      <c r="B3" s="24" t="s">
        <v>0</v>
      </c>
      <c r="C3" s="24" t="s">
        <v>24</v>
      </c>
      <c r="D3" s="25" t="s">
        <v>23</v>
      </c>
      <c r="E3" s="25" t="s">
        <v>67</v>
      </c>
    </row>
    <row r="4" spans="1:5" ht="15.75" x14ac:dyDescent="0.25">
      <c r="A4" s="31"/>
      <c r="B4" s="32"/>
      <c r="C4" s="32"/>
      <c r="D4" s="33"/>
      <c r="E4" s="33"/>
    </row>
    <row r="5" spans="1:5" ht="15.75" x14ac:dyDescent="0.25">
      <c r="A5" s="34" t="s">
        <v>68</v>
      </c>
      <c r="B5" s="35">
        <v>24</v>
      </c>
      <c r="C5" s="36" t="s">
        <v>25</v>
      </c>
      <c r="D5" s="27">
        <v>0</v>
      </c>
      <c r="E5" s="17">
        <f>B5*D5</f>
        <v>0</v>
      </c>
    </row>
    <row r="6" spans="1:5" ht="16.5" thickBot="1" x14ac:dyDescent="0.3">
      <c r="A6" s="34" t="s">
        <v>66</v>
      </c>
      <c r="B6" s="35">
        <v>5</v>
      </c>
      <c r="C6" s="36" t="s">
        <v>25</v>
      </c>
      <c r="D6" s="27">
        <v>0</v>
      </c>
      <c r="E6" s="17">
        <f>B6*D6</f>
        <v>0</v>
      </c>
    </row>
    <row r="7" spans="1:5" ht="15.75" thickBot="1" x14ac:dyDescent="0.3">
      <c r="A7" s="9"/>
      <c r="B7" s="20"/>
      <c r="C7" s="9"/>
      <c r="D7" s="28"/>
      <c r="E7" s="22">
        <f>SUM(E5:E6)</f>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topLeftCell="A34" workbookViewId="0">
      <selection activeCell="E54" sqref="E54"/>
    </sheetView>
  </sheetViews>
  <sheetFormatPr defaultRowHeight="15" x14ac:dyDescent="0.25"/>
  <cols>
    <col min="1" max="1" width="119.5703125" bestFit="1" customWidth="1"/>
    <col min="2" max="2" width="10.85546875" bestFit="1" customWidth="1"/>
    <col min="3" max="3" width="10.85546875" customWidth="1"/>
    <col min="4" max="4" width="15.28515625" customWidth="1"/>
    <col min="5" max="5" width="16.42578125" customWidth="1"/>
  </cols>
  <sheetData>
    <row r="1" spans="1:5" x14ac:dyDescent="0.25">
      <c r="A1" s="2" t="s">
        <v>39</v>
      </c>
    </row>
    <row r="3" spans="1:5" s="1" customFormat="1" ht="60" x14ac:dyDescent="0.25">
      <c r="A3" s="23" t="s">
        <v>40</v>
      </c>
      <c r="B3" s="24" t="s">
        <v>0</v>
      </c>
      <c r="C3" s="24" t="s">
        <v>24</v>
      </c>
      <c r="D3" s="25" t="s">
        <v>23</v>
      </c>
      <c r="E3" s="25" t="s">
        <v>41</v>
      </c>
    </row>
    <row r="4" spans="1:5" s="1" customFormat="1" x14ac:dyDescent="0.25">
      <c r="A4" s="6" t="s">
        <v>1</v>
      </c>
      <c r="B4" s="18"/>
      <c r="C4" s="7"/>
      <c r="D4" s="26"/>
      <c r="E4" s="16"/>
    </row>
    <row r="5" spans="1:5" s="1" customFormat="1" x14ac:dyDescent="0.25">
      <c r="A5" s="8" t="s">
        <v>2</v>
      </c>
      <c r="B5" s="18"/>
      <c r="C5" s="7"/>
      <c r="D5" s="26"/>
      <c r="E5" s="16"/>
    </row>
    <row r="6" spans="1:5" ht="15.75" customHeight="1" x14ac:dyDescent="0.25">
      <c r="A6" s="29" t="s">
        <v>56</v>
      </c>
      <c r="B6" s="19">
        <v>6</v>
      </c>
      <c r="C6" s="10" t="s">
        <v>26</v>
      </c>
      <c r="D6" s="27">
        <v>0</v>
      </c>
      <c r="E6" s="17">
        <f>B6*D6</f>
        <v>0</v>
      </c>
    </row>
    <row r="7" spans="1:5" ht="30" customHeight="1" x14ac:dyDescent="0.25">
      <c r="A7" s="30" t="s">
        <v>55</v>
      </c>
      <c r="B7" s="19">
        <v>1</v>
      </c>
      <c r="C7" s="10" t="s">
        <v>25</v>
      </c>
      <c r="D7" s="27">
        <v>0</v>
      </c>
      <c r="E7" s="17">
        <f t="shared" ref="E7:E53" si="0">B7*D7</f>
        <v>0</v>
      </c>
    </row>
    <row r="8" spans="1:5" x14ac:dyDescent="0.25">
      <c r="A8" s="9"/>
      <c r="B8" s="19"/>
      <c r="C8" s="10"/>
      <c r="D8" s="27"/>
      <c r="E8" s="17"/>
    </row>
    <row r="9" spans="1:5" x14ac:dyDescent="0.25">
      <c r="A9" s="11" t="s">
        <v>10</v>
      </c>
      <c r="B9" s="19"/>
      <c r="C9" s="10"/>
      <c r="D9" s="27"/>
      <c r="E9" s="17"/>
    </row>
    <row r="10" spans="1:5" x14ac:dyDescent="0.25">
      <c r="A10" s="9" t="s">
        <v>48</v>
      </c>
      <c r="B10" s="19">
        <v>8</v>
      </c>
      <c r="C10" s="10" t="s">
        <v>25</v>
      </c>
      <c r="D10" s="27">
        <v>0</v>
      </c>
      <c r="E10" s="17">
        <f t="shared" si="0"/>
        <v>0</v>
      </c>
    </row>
    <row r="11" spans="1:5" x14ac:dyDescent="0.25">
      <c r="A11" s="9" t="s">
        <v>50</v>
      </c>
      <c r="B11" s="19">
        <v>4</v>
      </c>
      <c r="C11" s="10" t="s">
        <v>26</v>
      </c>
      <c r="D11" s="27">
        <v>0</v>
      </c>
      <c r="E11" s="17">
        <f t="shared" si="0"/>
        <v>0</v>
      </c>
    </row>
    <row r="12" spans="1:5" x14ac:dyDescent="0.25">
      <c r="A12" s="9" t="s">
        <v>57</v>
      </c>
      <c r="B12" s="19">
        <v>2</v>
      </c>
      <c r="C12" s="10" t="s">
        <v>25</v>
      </c>
      <c r="D12" s="27">
        <v>0</v>
      </c>
      <c r="E12" s="17">
        <f t="shared" si="0"/>
        <v>0</v>
      </c>
    </row>
    <row r="13" spans="1:5" x14ac:dyDescent="0.25">
      <c r="A13" s="9" t="s">
        <v>49</v>
      </c>
      <c r="B13" s="19">
        <v>4</v>
      </c>
      <c r="C13" s="10" t="s">
        <v>25</v>
      </c>
      <c r="D13" s="27">
        <v>0</v>
      </c>
      <c r="E13" s="17">
        <f t="shared" si="0"/>
        <v>0</v>
      </c>
    </row>
    <row r="14" spans="1:5" x14ac:dyDescent="0.25">
      <c r="A14" s="9"/>
      <c r="B14" s="19"/>
      <c r="C14" s="10"/>
      <c r="D14" s="27"/>
      <c r="E14" s="17"/>
    </row>
    <row r="15" spans="1:5" x14ac:dyDescent="0.25">
      <c r="A15" s="11" t="s">
        <v>9</v>
      </c>
      <c r="B15" s="19"/>
      <c r="C15" s="10"/>
      <c r="D15" s="27"/>
      <c r="E15" s="17"/>
    </row>
    <row r="16" spans="1:5" x14ac:dyDescent="0.25">
      <c r="A16" s="9" t="s">
        <v>47</v>
      </c>
      <c r="B16" s="19">
        <v>1</v>
      </c>
      <c r="C16" s="10" t="s">
        <v>25</v>
      </c>
      <c r="D16" s="27">
        <v>0</v>
      </c>
      <c r="E16" s="17">
        <f t="shared" si="0"/>
        <v>0</v>
      </c>
    </row>
    <row r="17" spans="1:5" x14ac:dyDescent="0.25">
      <c r="A17" s="9" t="s">
        <v>59</v>
      </c>
      <c r="B17" s="19">
        <v>2</v>
      </c>
      <c r="C17" s="10" t="s">
        <v>25</v>
      </c>
      <c r="D17" s="27">
        <v>0</v>
      </c>
      <c r="E17" s="17">
        <f t="shared" si="0"/>
        <v>0</v>
      </c>
    </row>
    <row r="18" spans="1:5" x14ac:dyDescent="0.25">
      <c r="A18" s="9" t="s">
        <v>58</v>
      </c>
      <c r="B18" s="19"/>
      <c r="C18" s="10"/>
      <c r="D18" s="27"/>
      <c r="E18" s="17"/>
    </row>
    <row r="19" spans="1:5" x14ac:dyDescent="0.25">
      <c r="A19" s="9" t="s">
        <v>60</v>
      </c>
      <c r="B19" s="19">
        <v>4</v>
      </c>
      <c r="C19" s="10" t="s">
        <v>25</v>
      </c>
      <c r="D19" s="27">
        <v>0</v>
      </c>
      <c r="E19" s="17">
        <f t="shared" si="0"/>
        <v>0</v>
      </c>
    </row>
    <row r="20" spans="1:5" x14ac:dyDescent="0.25">
      <c r="A20" s="9"/>
      <c r="B20" s="19"/>
      <c r="C20" s="10"/>
      <c r="D20" s="27"/>
      <c r="E20" s="17"/>
    </row>
    <row r="21" spans="1:5" x14ac:dyDescent="0.25">
      <c r="A21" s="11" t="s">
        <v>8</v>
      </c>
      <c r="B21" s="19"/>
      <c r="C21" s="10"/>
      <c r="D21" s="27"/>
      <c r="E21" s="17"/>
    </row>
    <row r="22" spans="1:5" x14ac:dyDescent="0.25">
      <c r="A22" s="9" t="s">
        <v>3</v>
      </c>
      <c r="B22" s="19">
        <v>6</v>
      </c>
      <c r="C22" s="10" t="s">
        <v>25</v>
      </c>
      <c r="D22" s="27">
        <v>0</v>
      </c>
      <c r="E22" s="17">
        <f t="shared" si="0"/>
        <v>0</v>
      </c>
    </row>
    <row r="23" spans="1:5" x14ac:dyDescent="0.25">
      <c r="A23" s="9" t="s">
        <v>4</v>
      </c>
      <c r="B23" s="19">
        <v>8</v>
      </c>
      <c r="C23" s="10" t="s">
        <v>25</v>
      </c>
      <c r="D23" s="27">
        <v>0</v>
      </c>
      <c r="E23" s="17">
        <f t="shared" si="0"/>
        <v>0</v>
      </c>
    </row>
    <row r="24" spans="1:5" x14ac:dyDescent="0.25">
      <c r="A24" s="9" t="s">
        <v>5</v>
      </c>
      <c r="B24" s="19">
        <v>8</v>
      </c>
      <c r="C24" s="10" t="s">
        <v>25</v>
      </c>
      <c r="D24" s="27">
        <v>0</v>
      </c>
      <c r="E24" s="17">
        <f t="shared" si="0"/>
        <v>0</v>
      </c>
    </row>
    <row r="25" spans="1:5" x14ac:dyDescent="0.25">
      <c r="A25" s="9" t="s">
        <v>6</v>
      </c>
      <c r="B25" s="19">
        <v>1</v>
      </c>
      <c r="C25" s="10" t="s">
        <v>25</v>
      </c>
      <c r="D25" s="27">
        <v>0</v>
      </c>
      <c r="E25" s="17">
        <f t="shared" si="0"/>
        <v>0</v>
      </c>
    </row>
    <row r="26" spans="1:5" x14ac:dyDescent="0.25">
      <c r="A26" s="9"/>
      <c r="B26" s="19"/>
      <c r="C26" s="10"/>
      <c r="D26" s="27"/>
      <c r="E26" s="17"/>
    </row>
    <row r="27" spans="1:5" x14ac:dyDescent="0.25">
      <c r="A27" s="11" t="s">
        <v>7</v>
      </c>
      <c r="B27" s="19"/>
      <c r="C27" s="10"/>
      <c r="D27" s="27"/>
      <c r="E27" s="17"/>
    </row>
    <row r="28" spans="1:5" x14ac:dyDescent="0.25">
      <c r="A28" s="9" t="s">
        <v>51</v>
      </c>
      <c r="B28" s="19">
        <v>2</v>
      </c>
      <c r="C28" s="10" t="s">
        <v>25</v>
      </c>
      <c r="D28" s="27">
        <v>0</v>
      </c>
      <c r="E28" s="17">
        <f t="shared" si="0"/>
        <v>0</v>
      </c>
    </row>
    <row r="29" spans="1:5" x14ac:dyDescent="0.25">
      <c r="A29" s="9" t="s">
        <v>52</v>
      </c>
      <c r="B29" s="19">
        <v>1</v>
      </c>
      <c r="C29" s="10" t="s">
        <v>25</v>
      </c>
      <c r="D29" s="27">
        <v>0</v>
      </c>
      <c r="E29" s="17">
        <f t="shared" si="0"/>
        <v>0</v>
      </c>
    </row>
    <row r="30" spans="1:5" ht="14.25" customHeight="1" x14ac:dyDescent="0.25">
      <c r="A30" s="29" t="s">
        <v>53</v>
      </c>
      <c r="B30" s="19">
        <v>2</v>
      </c>
      <c r="C30" s="10" t="s">
        <v>25</v>
      </c>
      <c r="D30" s="27">
        <v>0</v>
      </c>
      <c r="E30" s="17">
        <f t="shared" si="0"/>
        <v>0</v>
      </c>
    </row>
    <row r="31" spans="1:5" x14ac:dyDescent="0.25">
      <c r="A31" s="9" t="s">
        <v>11</v>
      </c>
      <c r="B31" s="19">
        <v>2</v>
      </c>
      <c r="C31" s="10" t="s">
        <v>25</v>
      </c>
      <c r="D31" s="27">
        <v>0</v>
      </c>
      <c r="E31" s="17">
        <f t="shared" si="0"/>
        <v>0</v>
      </c>
    </row>
    <row r="32" spans="1:5" x14ac:dyDescent="0.25">
      <c r="A32" s="9"/>
      <c r="B32" s="19"/>
      <c r="C32" s="10"/>
      <c r="D32" s="27"/>
      <c r="E32" s="17"/>
    </row>
    <row r="33" spans="1:5" x14ac:dyDescent="0.25">
      <c r="A33" s="11" t="s">
        <v>12</v>
      </c>
      <c r="B33" s="19"/>
      <c r="C33" s="10"/>
      <c r="D33" s="27"/>
      <c r="E33" s="17"/>
    </row>
    <row r="34" spans="1:5" x14ac:dyDescent="0.25">
      <c r="A34" s="9" t="s">
        <v>13</v>
      </c>
      <c r="B34" s="19">
        <v>1</v>
      </c>
      <c r="C34" s="10" t="s">
        <v>25</v>
      </c>
      <c r="D34" s="27">
        <v>0</v>
      </c>
      <c r="E34" s="17">
        <f t="shared" si="0"/>
        <v>0</v>
      </c>
    </row>
    <row r="35" spans="1:5" x14ac:dyDescent="0.25">
      <c r="A35" s="9" t="s">
        <v>14</v>
      </c>
      <c r="B35" s="19">
        <v>1</v>
      </c>
      <c r="C35" s="10" t="s">
        <v>25</v>
      </c>
      <c r="D35" s="27">
        <v>0</v>
      </c>
      <c r="E35" s="17">
        <f t="shared" si="0"/>
        <v>0</v>
      </c>
    </row>
    <row r="36" spans="1:5" x14ac:dyDescent="0.25">
      <c r="A36" s="9" t="s">
        <v>15</v>
      </c>
      <c r="B36" s="19">
        <v>1</v>
      </c>
      <c r="C36" s="10" t="s">
        <v>25</v>
      </c>
      <c r="D36" s="27">
        <v>0</v>
      </c>
      <c r="E36" s="17">
        <f t="shared" si="0"/>
        <v>0</v>
      </c>
    </row>
    <row r="37" spans="1:5" x14ac:dyDescent="0.25">
      <c r="A37" s="9"/>
      <c r="B37" s="19"/>
      <c r="C37" s="10"/>
      <c r="D37" s="27"/>
      <c r="E37" s="17"/>
    </row>
    <row r="38" spans="1:5" x14ac:dyDescent="0.25">
      <c r="A38" s="11" t="s">
        <v>16</v>
      </c>
      <c r="B38" s="19"/>
      <c r="C38" s="10"/>
      <c r="D38" s="27"/>
      <c r="E38" s="17"/>
    </row>
    <row r="39" spans="1:5" x14ac:dyDescent="0.25">
      <c r="A39" s="9" t="s">
        <v>54</v>
      </c>
      <c r="B39" s="19">
        <v>6</v>
      </c>
      <c r="C39" s="10" t="s">
        <v>25</v>
      </c>
      <c r="D39" s="27">
        <v>0</v>
      </c>
      <c r="E39" s="17">
        <f t="shared" si="0"/>
        <v>0</v>
      </c>
    </row>
    <row r="40" spans="1:5" x14ac:dyDescent="0.25">
      <c r="A40" s="9"/>
      <c r="B40" s="19"/>
      <c r="C40" s="10"/>
      <c r="D40" s="27"/>
      <c r="E40" s="17"/>
    </row>
    <row r="41" spans="1:5" x14ac:dyDescent="0.25">
      <c r="A41" s="11" t="s">
        <v>17</v>
      </c>
      <c r="B41" s="19"/>
      <c r="C41" s="10"/>
      <c r="D41" s="27"/>
      <c r="E41" s="17"/>
    </row>
    <row r="42" spans="1:5" x14ac:dyDescent="0.25">
      <c r="A42" s="9" t="s">
        <v>61</v>
      </c>
      <c r="B42" s="19">
        <v>2</v>
      </c>
      <c r="C42" s="10" t="s">
        <v>25</v>
      </c>
      <c r="D42" s="27">
        <v>0</v>
      </c>
      <c r="E42" s="17">
        <f t="shared" si="0"/>
        <v>0</v>
      </c>
    </row>
    <row r="43" spans="1:5" x14ac:dyDescent="0.25">
      <c r="A43" s="9" t="s">
        <v>62</v>
      </c>
      <c r="B43" s="19">
        <v>12</v>
      </c>
      <c r="C43" s="10" t="s">
        <v>25</v>
      </c>
      <c r="D43" s="27">
        <v>0</v>
      </c>
      <c r="E43" s="17">
        <f t="shared" si="0"/>
        <v>0</v>
      </c>
    </row>
    <row r="44" spans="1:5" x14ac:dyDescent="0.25">
      <c r="A44" s="9" t="s">
        <v>63</v>
      </c>
      <c r="B44" s="19">
        <v>2</v>
      </c>
      <c r="C44" s="10" t="s">
        <v>25</v>
      </c>
      <c r="D44" s="27">
        <v>0</v>
      </c>
      <c r="E44" s="17">
        <f t="shared" si="0"/>
        <v>0</v>
      </c>
    </row>
    <row r="45" spans="1:5" x14ac:dyDescent="0.25">
      <c r="A45" s="9"/>
      <c r="B45" s="19"/>
      <c r="C45" s="10"/>
      <c r="D45" s="27"/>
      <c r="E45" s="17"/>
    </row>
    <row r="46" spans="1:5" x14ac:dyDescent="0.25">
      <c r="A46" s="11" t="s">
        <v>18</v>
      </c>
      <c r="B46" s="19"/>
      <c r="C46" s="10"/>
      <c r="D46" s="27"/>
      <c r="E46" s="17"/>
    </row>
    <row r="47" spans="1:5" x14ac:dyDescent="0.25">
      <c r="A47" s="9" t="s">
        <v>69</v>
      </c>
      <c r="B47" s="19">
        <v>1</v>
      </c>
      <c r="C47" s="10" t="s">
        <v>25</v>
      </c>
      <c r="D47" s="27">
        <v>0</v>
      </c>
      <c r="E47" s="17">
        <f t="shared" si="0"/>
        <v>0</v>
      </c>
    </row>
    <row r="48" spans="1:5" x14ac:dyDescent="0.25">
      <c r="A48" s="9" t="s">
        <v>64</v>
      </c>
      <c r="B48" s="19">
        <v>3</v>
      </c>
      <c r="C48" s="10" t="s">
        <v>25</v>
      </c>
      <c r="D48" s="27">
        <v>0</v>
      </c>
      <c r="E48" s="17">
        <f t="shared" si="0"/>
        <v>0</v>
      </c>
    </row>
    <row r="49" spans="1:5" x14ac:dyDescent="0.25">
      <c r="A49" s="9"/>
      <c r="B49" s="19"/>
      <c r="C49" s="10"/>
      <c r="D49" s="27"/>
      <c r="E49" s="17"/>
    </row>
    <row r="50" spans="1:5" x14ac:dyDescent="0.25">
      <c r="A50" s="11" t="s">
        <v>19</v>
      </c>
      <c r="B50" s="19"/>
      <c r="C50" s="10"/>
      <c r="D50" s="27"/>
      <c r="E50" s="17"/>
    </row>
    <row r="51" spans="1:5" x14ac:dyDescent="0.25">
      <c r="A51" s="9" t="s">
        <v>20</v>
      </c>
      <c r="B51" s="19">
        <v>1</v>
      </c>
      <c r="C51" s="10" t="s">
        <v>25</v>
      </c>
      <c r="D51" s="27">
        <v>0</v>
      </c>
      <c r="E51" s="17">
        <f t="shared" si="0"/>
        <v>0</v>
      </c>
    </row>
    <row r="52" spans="1:5" x14ac:dyDescent="0.25">
      <c r="A52" s="9" t="s">
        <v>21</v>
      </c>
      <c r="B52" s="19">
        <v>1</v>
      </c>
      <c r="C52" s="10" t="s">
        <v>25</v>
      </c>
      <c r="D52" s="27">
        <v>0</v>
      </c>
      <c r="E52" s="17">
        <f t="shared" si="0"/>
        <v>0</v>
      </c>
    </row>
    <row r="53" spans="1:5" ht="15.75" thickBot="1" x14ac:dyDescent="0.3">
      <c r="A53" s="9" t="s">
        <v>22</v>
      </c>
      <c r="B53" s="19">
        <v>1</v>
      </c>
      <c r="C53" s="10" t="s">
        <v>25</v>
      </c>
      <c r="D53" s="27">
        <v>0</v>
      </c>
      <c r="E53" s="21">
        <f t="shared" si="0"/>
        <v>0</v>
      </c>
    </row>
    <row r="54" spans="1:5" ht="15.75" thickBot="1" x14ac:dyDescent="0.3">
      <c r="A54" s="9"/>
      <c r="B54" s="20"/>
      <c r="C54" s="9"/>
      <c r="D54" s="28"/>
      <c r="E54" s="22">
        <f>SUM(E6:E53)</f>
        <v>0</v>
      </c>
    </row>
  </sheetData>
  <pageMargins left="0.70866141732283472" right="0.70866141732283472" top="0.74803149606299213" bottom="0.74803149606299213" header="0.31496062992125984" footer="0.31496062992125984"/>
  <pageSetup paperSize="9" orientation="portrait" r:id="rId1"/>
  <headerFooter>
    <oddFooter>&amp;C&amp;Z&amp;F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election activeCell="F10" sqref="F10"/>
    </sheetView>
  </sheetViews>
  <sheetFormatPr defaultRowHeight="15" x14ac:dyDescent="0.25"/>
  <cols>
    <col min="1" max="1" width="36" customWidth="1"/>
    <col min="2" max="2" width="19.7109375" customWidth="1"/>
  </cols>
  <sheetData>
    <row r="1" spans="1:2" x14ac:dyDescent="0.25">
      <c r="A1" s="2" t="s">
        <v>39</v>
      </c>
    </row>
    <row r="3" spans="1:2" x14ac:dyDescent="0.25">
      <c r="A3" s="11" t="s">
        <v>42</v>
      </c>
      <c r="B3" s="9" t="s">
        <v>45</v>
      </c>
    </row>
    <row r="4" spans="1:2" x14ac:dyDescent="0.25">
      <c r="A4" s="9" t="s">
        <v>43</v>
      </c>
      <c r="B4" s="17">
        <f>'1. inspectie en rapportage'!E7</f>
        <v>0</v>
      </c>
    </row>
    <row r="5" spans="1:2" ht="15.75" thickBot="1" x14ac:dyDescent="0.3">
      <c r="A5" s="9" t="s">
        <v>44</v>
      </c>
      <c r="B5" s="17">
        <f>'2. Kosten vervanging'!E54</f>
        <v>0</v>
      </c>
    </row>
    <row r="6" spans="1:2" x14ac:dyDescent="0.25">
      <c r="A6" s="37" t="s">
        <v>46</v>
      </c>
      <c r="B6" s="38">
        <f>SUM(B4:B5)</f>
        <v>0</v>
      </c>
    </row>
    <row r="7" spans="1:2" x14ac:dyDescent="0.25">
      <c r="A7" s="39" t="s">
        <v>71</v>
      </c>
      <c r="B7" s="40">
        <v>0</v>
      </c>
    </row>
    <row r="8" spans="1:2" x14ac:dyDescent="0.25">
      <c r="A8" t="s">
        <v>70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Instructie</vt:lpstr>
      <vt:lpstr>1. inspectie en rapportage</vt:lpstr>
      <vt:lpstr>2. Kosten vervanging</vt:lpstr>
      <vt:lpstr>Verzamelblad</vt:lpstr>
    </vt:vector>
  </TitlesOfParts>
  <Company>Drechtsteden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Wirds-van de Klei, MN (Mireille)</dc:creator>
  <cp:lastModifiedBy>Monshouwer, AAJS (Arjan)</cp:lastModifiedBy>
  <cp:lastPrinted>2021-11-15T09:47:56Z</cp:lastPrinted>
  <dcterms:created xsi:type="dcterms:W3CDTF">2021-11-15T09:28:14Z</dcterms:created>
  <dcterms:modified xsi:type="dcterms:W3CDTF">2022-01-13T16:46:36Z</dcterms:modified>
</cp:coreProperties>
</file>