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ggmnl.sharepoint.com/sites/AanbestedingMicrosoft2022/Gedeelde documenten/General/Aanbestedingsdocumenten 2022/"/>
    </mc:Choice>
  </mc:AlternateContent>
  <xr:revisionPtr revIDLastSave="340" documentId="8_{98683B29-5928-4006-A16B-4C6AE92852DA}" xr6:coauthVersionLast="47" xr6:coauthVersionMax="47" xr10:uidLastSave="{43D287C7-69A6-4C52-8B89-544054F389B1}"/>
  <bookViews>
    <workbookView xWindow="28680" yWindow="-120" windowWidth="29040" windowHeight="15840" xr2:uid="{52663CB6-B4BA-4918-9E2B-E946E45F06EA}"/>
  </bookViews>
  <sheets>
    <sheet name="Blad1" sheetId="1" r:id="rId1"/>
  </sheets>
  <definedNames>
    <definedName name="_xlnm._FilterDatabase" localSheetId="0" hidden="1">Blad1!$B$11:$H$46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11" i="1"/>
  <c r="H11" i="1" s="1"/>
  <c r="F39" i="1" l="1"/>
  <c r="H39" i="1" s="1"/>
  <c r="F45" i="1" l="1"/>
  <c r="H45" i="1" s="1"/>
  <c r="F44" i="1"/>
  <c r="H44" i="1" s="1"/>
  <c r="F41" i="1"/>
  <c r="H41" i="1" s="1"/>
  <c r="F40" i="1"/>
  <c r="H40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H46" i="1" l="1"/>
</calcChain>
</file>

<file path=xl/sharedStrings.xml><?xml version="1.0" encoding="utf-8"?>
<sst xmlns="http://schemas.openxmlformats.org/spreadsheetml/2006/main" count="90" uniqueCount="71">
  <si>
    <t xml:space="preserve">Bijlage VIII Prijzenblad Softwarebroker </t>
  </si>
  <si>
    <t xml:space="preserve">Bij het invullen van het prijzenblad gelden de volgende uitgangspunten: </t>
  </si>
  <si>
    <t>De prijzen uitgedrukt in Euro's zijn exclusief BTW.</t>
  </si>
  <si>
    <t>U dient de opmaak van dit prijzenblad in tact te laten. Wanneer de opmaak van het document gewijzigd wordt, kan uw inschrijving</t>
  </si>
  <si>
    <t>niet worden meegenomen en wordt uw inschrijving terzijde gelegd.</t>
  </si>
  <si>
    <t>Alleen groene cellen invullen</t>
  </si>
  <si>
    <t>Aantal</t>
  </si>
  <si>
    <t>Prijs per stuk per jaar (€ excl. BTW)</t>
  </si>
  <si>
    <t>Prijs totaal per jaar bruto  (€ excl. BTW)</t>
  </si>
  <si>
    <t>Opslagpercentage (aantal procenten invullen)</t>
  </si>
  <si>
    <t>Prijs totaal per jaar netto  (€ excl. BTW)</t>
  </si>
  <si>
    <t>CISSteDCCore ALNG LicSAPk MVL 2Lic CoreLic</t>
  </si>
  <si>
    <t>9GS-00495</t>
  </si>
  <si>
    <t>CISSteStdCore ALNG LicSAPk MVL 2Lic CoreLic</t>
  </si>
  <si>
    <t>9GA-00006</t>
  </si>
  <si>
    <t>Defender for O365 Plan 1 SubVL Per User</t>
  </si>
  <si>
    <t>KF5-00002</t>
  </si>
  <si>
    <t>ExchgOnlnPlan1 ShrdSvr ALNG SubsVL MVL PerUsr</t>
  </si>
  <si>
    <t>TRA-00047</t>
  </si>
  <si>
    <t>Intune Device Shared All Lng Subs VL MVL Per Device</t>
  </si>
  <si>
    <t>NLZ-00002</t>
  </si>
  <si>
    <t>M365 E3 FromSA Unified ShrdSvr ALNG SubsVL/perUsr</t>
  </si>
  <si>
    <t>AAD-33200</t>
  </si>
  <si>
    <t>M365 E3 Unified ShrdSvr ALNG SubsVL MVL PerUsr</t>
  </si>
  <si>
    <t>AAD-33204</t>
  </si>
  <si>
    <t>Project Plan3 Shared All Lng Subs VL MVL Per User</t>
  </si>
  <si>
    <t>7LS-00002</t>
  </si>
  <si>
    <t>PwrBIPro ShrdSvr ALNG SubsVL MVL PerUsr</t>
  </si>
  <si>
    <t>NK4-00002</t>
  </si>
  <si>
    <t>SQLSvrEntCore ALNG LicSAPk MVL 2Lic CoreLic</t>
  </si>
  <si>
    <t>7JQ-00341</t>
  </si>
  <si>
    <t>SQLSvrStdCore ALNG LicSAPk MVL 2Lic CoreLic</t>
  </si>
  <si>
    <t>7NQ-00302</t>
  </si>
  <si>
    <t>TeamsRoomsStand ShrdSvr ALNG SubsVL MVL PerDvc</t>
  </si>
  <si>
    <t>MQG-00002</t>
  </si>
  <si>
    <t>VisioPlan2 ShrdSvr ALNG SubsVL MVL PerUsr</t>
  </si>
  <si>
    <t>N9U-00002</t>
  </si>
  <si>
    <t>WinRmtDsktpSrvcsCAL ALNG LicSAPk MVL UsrCAL</t>
  </si>
  <si>
    <t>6VC-01252</t>
  </si>
  <si>
    <t>M365F3FullUSL ShrdSvr ALNG SubsVL MVL PerUsr</t>
  </si>
  <si>
    <t>JFX-00003</t>
  </si>
  <si>
    <t>Azure prepayment</t>
  </si>
  <si>
    <t>6QK-00001</t>
  </si>
  <si>
    <t>Power Automate Sub Per User</t>
  </si>
  <si>
    <t>SPU-00002</t>
  </si>
  <si>
    <t>Power BI Premium P1 Sub</t>
  </si>
  <si>
    <t>GSL-00002</t>
  </si>
  <si>
    <t>PowerAppsPlan ShrdSvr ALNG SubsVL MVL PerUsr</t>
  </si>
  <si>
    <t>SEJ-00002</t>
  </si>
  <si>
    <t>Adobe Acrobat pro</t>
  </si>
  <si>
    <t>Adobe Illustrator</t>
  </si>
  <si>
    <t>Adobe Indesign</t>
  </si>
  <si>
    <t>Adobe Photoshop</t>
  </si>
  <si>
    <t>Adobe Premiere Pro</t>
  </si>
  <si>
    <t>Adobe Fresco</t>
  </si>
  <si>
    <t>ESET Mail security for microsoft Exhange server</t>
  </si>
  <si>
    <t>Templafy</t>
  </si>
  <si>
    <t>Autocad</t>
  </si>
  <si>
    <t>Non Microsoft Single licenties</t>
  </si>
  <si>
    <t>Pinnacle Studio Ultimate 22</t>
  </si>
  <si>
    <t>Totaal per jaar (vergelijkingsprijs offerte)</t>
  </si>
  <si>
    <t>VIP Team licenties, meertalig, Overheid-segment en level 3</t>
  </si>
  <si>
    <t>AutoCAD LT 2022 Comm. Single-User 3Y</t>
  </si>
  <si>
    <t>Overige licenties met onderhoud</t>
  </si>
  <si>
    <t>Microsoft licenties</t>
  </si>
  <si>
    <t>Licentiecode</t>
  </si>
  <si>
    <t xml:space="preserve">Onderneming: </t>
  </si>
  <si>
    <t>Naam inschrijver:</t>
  </si>
  <si>
    <t>Functie:</t>
  </si>
  <si>
    <t>Handtekening:</t>
  </si>
  <si>
    <t xml:space="preserve">Plaats en datum: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</si>
</sst>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Tahoma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000000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44" fontId="0" fillId="0" borderId="4" xfId="0" applyNumberFormat="1" applyBorder="1"/>
    <xf numFmtId="44" fontId="2" fillId="0" borderId="2" xfId="1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0" fillId="4" borderId="9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/>
    <xf numFmtId="0" fontId="0" fillId="4" borderId="12" xfId="0" applyFill="1" applyBorder="1"/>
    <xf numFmtId="0" fontId="0" fillId="4" borderId="0" xfId="0" applyFill="1"/>
    <xf numFmtId="0" fontId="0" fillId="4" borderId="0" xfId="0" applyFill="1" applyAlignment="1">
      <alignment horizontal="center" vertical="center"/>
    </xf>
    <xf numFmtId="0" fontId="0" fillId="4" borderId="13" xfId="0" applyFill="1" applyBorder="1"/>
    <xf numFmtId="0" fontId="0" fillId="4" borderId="14" xfId="0" applyFill="1" applyBorder="1"/>
    <xf numFmtId="0" fontId="0" fillId="4" borderId="15" xfId="0" applyFill="1" applyBorder="1"/>
    <xf numFmtId="0" fontId="0" fillId="4" borderId="15" xfId="0" applyFill="1" applyBorder="1" applyAlignment="1">
      <alignment horizontal="center" vertical="center"/>
    </xf>
    <xf numFmtId="0" fontId="0" fillId="4" borderId="7" xfId="0" applyFill="1" applyBorder="1"/>
    <xf numFmtId="0" fontId="3" fillId="0" borderId="8" xfId="0" applyFont="1" applyBorder="1" applyAlignment="1">
      <alignment horizontal="left"/>
    </xf>
    <xf numFmtId="0" fontId="2" fillId="0" borderId="8" xfId="0" applyFont="1" applyBorder="1" applyAlignment="1">
      <alignment vertical="center" wrapText="1"/>
    </xf>
    <xf numFmtId="10" fontId="5" fillId="0" borderId="0" xfId="0" applyNumberFormat="1" applyFont="1"/>
    <xf numFmtId="10" fontId="0" fillId="0" borderId="0" xfId="0" applyNumberFormat="1"/>
    <xf numFmtId="0" fontId="4" fillId="0" borderId="8" xfId="0" applyFont="1" applyBorder="1" applyAlignment="1">
      <alignment horizontal="center" vertical="center" wrapText="1"/>
    </xf>
    <xf numFmtId="0" fontId="8" fillId="0" borderId="16" xfId="0" applyFont="1" applyBorder="1"/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44" fontId="0" fillId="0" borderId="21" xfId="1" applyFont="1" applyBorder="1"/>
    <xf numFmtId="44" fontId="0" fillId="0" borderId="24" xfId="1" applyFont="1" applyBorder="1"/>
    <xf numFmtId="0" fontId="8" fillId="0" borderId="6" xfId="0" applyFont="1" applyBorder="1"/>
    <xf numFmtId="0" fontId="2" fillId="5" borderId="3" xfId="0" applyFont="1" applyFill="1" applyBorder="1" applyAlignment="1">
      <alignment vertical="center" wrapText="1"/>
    </xf>
    <xf numFmtId="10" fontId="2" fillId="5" borderId="3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26" xfId="0" applyFont="1" applyFill="1" applyBorder="1" applyAlignment="1">
      <alignment vertical="center" wrapText="1"/>
    </xf>
    <xf numFmtId="0" fontId="2" fillId="5" borderId="27" xfId="0" applyFont="1" applyFill="1" applyBorder="1" applyAlignment="1">
      <alignment vertical="center" wrapText="1"/>
    </xf>
    <xf numFmtId="0" fontId="4" fillId="0" borderId="25" xfId="0" applyFont="1" applyBorder="1" applyAlignment="1">
      <alignment horizontal="center" vertical="center" wrapText="1"/>
    </xf>
    <xf numFmtId="0" fontId="8" fillId="0" borderId="8" xfId="0" applyFont="1" applyBorder="1"/>
    <xf numFmtId="44" fontId="2" fillId="0" borderId="28" xfId="1" applyFont="1" applyBorder="1" applyAlignment="1">
      <alignment vertical="center" wrapText="1"/>
    </xf>
    <xf numFmtId="44" fontId="2" fillId="0" borderId="30" xfId="1" applyFont="1" applyBorder="1" applyAlignment="1">
      <alignment vertical="center" wrapText="1"/>
    </xf>
    <xf numFmtId="44" fontId="2" fillId="0" borderId="23" xfId="1" applyFont="1" applyBorder="1" applyAlignment="1">
      <alignment vertical="center" wrapText="1"/>
    </xf>
    <xf numFmtId="44" fontId="2" fillId="0" borderId="32" xfId="1" applyFont="1" applyBorder="1" applyAlignment="1">
      <alignment vertical="center" wrapText="1"/>
    </xf>
    <xf numFmtId="44" fontId="0" fillId="0" borderId="34" xfId="1" applyFont="1" applyBorder="1"/>
    <xf numFmtId="0" fontId="2" fillId="5" borderId="9" xfId="0" applyFont="1" applyFill="1" applyBorder="1" applyAlignment="1">
      <alignment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vertical="center" wrapText="1"/>
    </xf>
    <xf numFmtId="10" fontId="2" fillId="5" borderId="19" xfId="0" applyNumberFormat="1" applyFont="1" applyFill="1" applyBorder="1" applyAlignment="1">
      <alignment vertical="center" wrapText="1"/>
    </xf>
    <xf numFmtId="0" fontId="2" fillId="5" borderId="20" xfId="0" applyFont="1" applyFill="1" applyBorder="1" applyAlignment="1">
      <alignment vertical="center" wrapText="1"/>
    </xf>
    <xf numFmtId="44" fontId="2" fillId="0" borderId="29" xfId="1" applyFont="1" applyBorder="1" applyAlignment="1">
      <alignment vertical="center" wrapText="1"/>
    </xf>
    <xf numFmtId="10" fontId="0" fillId="3" borderId="35" xfId="0" applyNumberForma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vertical="center" wrapText="1"/>
    </xf>
    <xf numFmtId="10" fontId="2" fillId="5" borderId="32" xfId="0" applyNumberFormat="1" applyFont="1" applyFill="1" applyBorder="1" applyAlignment="1">
      <alignment vertical="center" wrapText="1"/>
    </xf>
    <xf numFmtId="0" fontId="2" fillId="5" borderId="34" xfId="0" applyFont="1" applyFill="1" applyBorder="1" applyAlignment="1">
      <alignment vertical="center" wrapText="1"/>
    </xf>
    <xf numFmtId="0" fontId="4" fillId="0" borderId="38" xfId="0" applyFont="1" applyBorder="1" applyAlignment="1">
      <alignment vertical="center" wrapText="1"/>
    </xf>
    <xf numFmtId="0" fontId="2" fillId="0" borderId="39" xfId="0" applyFont="1" applyBorder="1" applyAlignment="1">
      <alignment vertical="center" wrapText="1"/>
    </xf>
    <xf numFmtId="0" fontId="4" fillId="0" borderId="40" xfId="0" applyFont="1" applyBorder="1" applyAlignment="1">
      <alignment horizontal="center" vertical="center" wrapText="1"/>
    </xf>
    <xf numFmtId="44" fontId="2" fillId="2" borderId="32" xfId="1" applyFont="1" applyFill="1" applyBorder="1" applyAlignment="1" applyProtection="1">
      <alignment vertical="center" wrapText="1"/>
      <protection locked="0"/>
    </xf>
    <xf numFmtId="44" fontId="2" fillId="2" borderId="1" xfId="1" applyFont="1" applyFill="1" applyBorder="1" applyAlignment="1" applyProtection="1">
      <alignment vertical="center" wrapText="1"/>
      <protection locked="0"/>
    </xf>
    <xf numFmtId="44" fontId="2" fillId="2" borderId="5" xfId="1" applyFont="1" applyFill="1" applyBorder="1" applyAlignment="1" applyProtection="1">
      <alignment vertical="center" wrapText="1"/>
      <protection locked="0"/>
    </xf>
    <xf numFmtId="44" fontId="2" fillId="2" borderId="22" xfId="1" applyFont="1" applyFill="1" applyBorder="1" applyAlignment="1" applyProtection="1">
      <alignment vertical="center" wrapText="1"/>
      <protection locked="0"/>
    </xf>
    <xf numFmtId="10" fontId="2" fillId="2" borderId="33" xfId="2" applyNumberFormat="1" applyFont="1" applyFill="1" applyBorder="1" applyAlignment="1" applyProtection="1">
      <alignment horizontal="center" vertical="center" wrapText="1"/>
      <protection locked="0"/>
    </xf>
    <xf numFmtId="10" fontId="2" fillId="2" borderId="28" xfId="2" applyNumberFormat="1" applyFont="1" applyFill="1" applyBorder="1" applyAlignment="1" applyProtection="1">
      <alignment horizontal="center" vertical="center" wrapText="1"/>
      <protection locked="0"/>
    </xf>
    <xf numFmtId="10" fontId="2" fillId="2" borderId="30" xfId="2" applyNumberFormat="1" applyFont="1" applyFill="1" applyBorder="1" applyAlignment="1" applyProtection="1">
      <alignment horizontal="center" vertical="center" wrapText="1"/>
      <protection locked="0"/>
    </xf>
    <xf numFmtId="44" fontId="2" fillId="2" borderId="41" xfId="1" applyFont="1" applyFill="1" applyBorder="1" applyAlignment="1" applyProtection="1">
      <alignment vertical="center" wrapText="1"/>
      <protection locked="0"/>
    </xf>
    <xf numFmtId="44" fontId="2" fillId="2" borderId="42" xfId="1" applyFont="1" applyFill="1" applyBorder="1" applyAlignment="1" applyProtection="1">
      <alignment vertical="center" wrapText="1"/>
      <protection locked="0"/>
    </xf>
    <xf numFmtId="44" fontId="2" fillId="2" borderId="43" xfId="1" applyFont="1" applyFill="1" applyBorder="1" applyAlignment="1" applyProtection="1">
      <alignment vertical="center" wrapText="1"/>
      <protection locked="0"/>
    </xf>
    <xf numFmtId="0" fontId="10" fillId="6" borderId="44" xfId="0" applyFont="1" applyFill="1" applyBorder="1" applyAlignment="1">
      <alignment vertical="center" wrapText="1"/>
    </xf>
    <xf numFmtId="0" fontId="10" fillId="6" borderId="17" xfId="0" applyFont="1" applyFill="1" applyBorder="1" applyAlignment="1">
      <alignment vertical="center" wrapText="1"/>
    </xf>
    <xf numFmtId="0" fontId="10" fillId="6" borderId="18" xfId="0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left" vertical="center" wrapText="1"/>
    </xf>
    <xf numFmtId="0" fontId="9" fillId="5" borderId="10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center" wrapText="1"/>
    </xf>
    <xf numFmtId="0" fontId="9" fillId="5" borderId="31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44" fontId="2" fillId="2" borderId="37" xfId="1" applyFont="1" applyFill="1" applyBorder="1" applyAlignment="1" applyProtection="1">
      <alignment vertical="center" wrapText="1"/>
      <protection locked="0"/>
    </xf>
    <xf numFmtId="44" fontId="2" fillId="0" borderId="33" xfId="1" applyFont="1" applyBorder="1" applyAlignment="1">
      <alignment vertical="center" wrapText="1"/>
    </xf>
    <xf numFmtId="10" fontId="2" fillId="2" borderId="45" xfId="2" applyNumberFormat="1" applyFont="1" applyFill="1" applyBorder="1" applyAlignment="1" applyProtection="1">
      <alignment horizontal="center" vertical="center" wrapText="1"/>
      <protection locked="0"/>
    </xf>
    <xf numFmtId="44" fontId="2" fillId="0" borderId="34" xfId="1" applyFont="1" applyBorder="1" applyAlignment="1">
      <alignment vertical="center" wrapText="1"/>
    </xf>
    <xf numFmtId="44" fontId="2" fillId="2" borderId="46" xfId="1" applyFont="1" applyFill="1" applyBorder="1" applyAlignment="1" applyProtection="1">
      <alignment vertical="center" wrapText="1"/>
      <protection locked="0"/>
    </xf>
    <xf numFmtId="44" fontId="2" fillId="2" borderId="47" xfId="1" applyFont="1" applyFill="1" applyBorder="1" applyAlignment="1" applyProtection="1">
      <alignment vertical="center" wrapText="1"/>
      <protection locked="0"/>
    </xf>
    <xf numFmtId="44" fontId="2" fillId="0" borderId="48" xfId="1" applyFont="1" applyBorder="1" applyAlignment="1">
      <alignment vertical="center" wrapText="1"/>
    </xf>
    <xf numFmtId="0" fontId="9" fillId="5" borderId="49" xfId="0" applyFont="1" applyFill="1" applyBorder="1" applyAlignment="1">
      <alignment horizontal="left" vertical="center" wrapText="1"/>
    </xf>
    <xf numFmtId="44" fontId="2" fillId="2" borderId="38" xfId="1" applyFont="1" applyFill="1" applyBorder="1" applyAlignment="1" applyProtection="1">
      <alignment vertical="center" wrapText="1"/>
      <protection locked="0"/>
    </xf>
    <xf numFmtId="44" fontId="2" fillId="0" borderId="39" xfId="1" applyFont="1" applyBorder="1" applyAlignment="1">
      <alignment vertical="center" wrapText="1"/>
    </xf>
    <xf numFmtId="10" fontId="2" fillId="2" borderId="39" xfId="2" applyNumberFormat="1" applyFont="1" applyFill="1" applyBorder="1" applyAlignment="1" applyProtection="1">
      <alignment horizontal="center" vertical="center" wrapText="1"/>
      <protection locked="0"/>
    </xf>
    <xf numFmtId="44" fontId="0" fillId="0" borderId="40" xfId="1" applyFont="1" applyBorder="1"/>
    <xf numFmtId="44" fontId="11" fillId="3" borderId="36" xfId="0" applyNumberFormat="1" applyFont="1" applyFill="1" applyBorder="1"/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D9B336-383D-4226-BAA6-F4AE9651EFC6}">
  <dimension ref="A1:H52"/>
  <sheetViews>
    <sheetView tabSelected="1" zoomScale="80" zoomScaleNormal="80" workbookViewId="0">
      <selection activeCell="H46" sqref="H46"/>
    </sheetView>
  </sheetViews>
  <sheetFormatPr defaultRowHeight="14.5" x14ac:dyDescent="0.35"/>
  <cols>
    <col min="2" max="2" width="59.26953125" customWidth="1"/>
    <col min="3" max="3" width="42.26953125" customWidth="1"/>
    <col min="4" max="4" width="7.1796875" style="1" customWidth="1"/>
    <col min="5" max="5" width="16.453125" customWidth="1"/>
    <col min="6" max="6" width="18.26953125" customWidth="1"/>
    <col min="7" max="7" width="23.1796875" style="25" customWidth="1"/>
    <col min="8" max="8" width="27.6328125" customWidth="1"/>
  </cols>
  <sheetData>
    <row r="1" spans="1:8" s="8" customFormat="1" ht="26" x14ac:dyDescent="0.6">
      <c r="A1" s="7" t="s">
        <v>0</v>
      </c>
      <c r="D1" s="9"/>
      <c r="G1" s="24"/>
    </row>
    <row r="2" spans="1:8" ht="15" thickBot="1" x14ac:dyDescent="0.4"/>
    <row r="3" spans="1:8" x14ac:dyDescent="0.35">
      <c r="A3" s="10" t="s">
        <v>1</v>
      </c>
      <c r="B3" s="11"/>
      <c r="C3" s="11"/>
      <c r="D3" s="12"/>
      <c r="E3" s="13"/>
    </row>
    <row r="4" spans="1:8" x14ac:dyDescent="0.35">
      <c r="A4" s="14" t="s">
        <v>2</v>
      </c>
      <c r="B4" s="15"/>
      <c r="C4" s="15"/>
      <c r="D4" s="16"/>
      <c r="E4" s="17"/>
    </row>
    <row r="5" spans="1:8" x14ac:dyDescent="0.35">
      <c r="A5" s="14" t="s">
        <v>3</v>
      </c>
      <c r="B5" s="15"/>
      <c r="C5" s="15"/>
      <c r="D5" s="16"/>
      <c r="E5" s="17"/>
    </row>
    <row r="6" spans="1:8" ht="15" thickBot="1" x14ac:dyDescent="0.4">
      <c r="A6" s="18" t="s">
        <v>4</v>
      </c>
      <c r="B6" s="19"/>
      <c r="C6" s="19"/>
      <c r="D6" s="20"/>
      <c r="E6" s="21"/>
    </row>
    <row r="8" spans="1:8" ht="15" thickBot="1" x14ac:dyDescent="0.4"/>
    <row r="9" spans="1:8" ht="26" thickTop="1" thickBot="1" x14ac:dyDescent="0.4">
      <c r="B9" s="37" t="s">
        <v>5</v>
      </c>
      <c r="C9" s="36" t="s">
        <v>65</v>
      </c>
      <c r="D9" s="36" t="s">
        <v>6</v>
      </c>
      <c r="E9" s="34" t="s">
        <v>7</v>
      </c>
      <c r="F9" s="34" t="s">
        <v>8</v>
      </c>
      <c r="G9" s="35" t="s">
        <v>9</v>
      </c>
      <c r="H9" s="38" t="s">
        <v>10</v>
      </c>
    </row>
    <row r="10" spans="1:8" ht="15" thickBot="1" x14ac:dyDescent="0.4">
      <c r="B10" s="74" t="s">
        <v>64</v>
      </c>
      <c r="C10" s="75"/>
      <c r="D10" s="75"/>
      <c r="E10" s="75"/>
      <c r="F10" s="75"/>
      <c r="G10" s="75"/>
      <c r="H10" s="76"/>
    </row>
    <row r="11" spans="1:8" ht="15" thickBot="1" x14ac:dyDescent="0.4">
      <c r="B11" s="6" t="s">
        <v>11</v>
      </c>
      <c r="C11" s="26" t="s">
        <v>12</v>
      </c>
      <c r="D11" s="39">
        <v>160</v>
      </c>
      <c r="E11" s="61"/>
      <c r="F11" s="44">
        <f t="shared" ref="F11:F29" si="0">D11*E11</f>
        <v>0</v>
      </c>
      <c r="G11" s="65"/>
      <c r="H11" s="45">
        <f>F11*(1+G11)</f>
        <v>0</v>
      </c>
    </row>
    <row r="12" spans="1:8" ht="15" thickBot="1" x14ac:dyDescent="0.4">
      <c r="B12" s="6" t="s">
        <v>13</v>
      </c>
      <c r="C12" s="26" t="s">
        <v>14</v>
      </c>
      <c r="D12" s="26">
        <v>16</v>
      </c>
      <c r="E12" s="62"/>
      <c r="F12" s="5">
        <f t="shared" si="0"/>
        <v>0</v>
      </c>
      <c r="G12" s="66"/>
      <c r="H12" s="31">
        <f t="shared" ref="H12:H29" si="1">F12*(1+G12)</f>
        <v>0</v>
      </c>
    </row>
    <row r="13" spans="1:8" ht="15" thickBot="1" x14ac:dyDescent="0.4">
      <c r="B13" s="6" t="s">
        <v>15</v>
      </c>
      <c r="C13" s="26" t="s">
        <v>16</v>
      </c>
      <c r="D13" s="26">
        <v>1</v>
      </c>
      <c r="E13" s="62"/>
      <c r="F13" s="5">
        <f t="shared" si="0"/>
        <v>0</v>
      </c>
      <c r="G13" s="66"/>
      <c r="H13" s="31">
        <f t="shared" si="1"/>
        <v>0</v>
      </c>
    </row>
    <row r="14" spans="1:8" ht="15" thickBot="1" x14ac:dyDescent="0.4">
      <c r="B14" s="6" t="s">
        <v>17</v>
      </c>
      <c r="C14" s="26" t="s">
        <v>18</v>
      </c>
      <c r="D14" s="26">
        <v>80</v>
      </c>
      <c r="E14" s="62"/>
      <c r="F14" s="5">
        <f t="shared" si="0"/>
        <v>0</v>
      </c>
      <c r="G14" s="66"/>
      <c r="H14" s="31">
        <f t="shared" si="1"/>
        <v>0</v>
      </c>
    </row>
    <row r="15" spans="1:8" ht="15" thickBot="1" x14ac:dyDescent="0.4">
      <c r="B15" s="6" t="s">
        <v>19</v>
      </c>
      <c r="C15" s="26" t="s">
        <v>20</v>
      </c>
      <c r="D15" s="26">
        <v>50</v>
      </c>
      <c r="E15" s="62"/>
      <c r="F15" s="5">
        <f t="shared" si="0"/>
        <v>0</v>
      </c>
      <c r="G15" s="66"/>
      <c r="H15" s="31">
        <f t="shared" si="1"/>
        <v>0</v>
      </c>
    </row>
    <row r="16" spans="1:8" ht="15" thickBot="1" x14ac:dyDescent="0.4">
      <c r="B16" s="6" t="s">
        <v>21</v>
      </c>
      <c r="C16" s="26" t="s">
        <v>22</v>
      </c>
      <c r="D16" s="26">
        <v>982</v>
      </c>
      <c r="E16" s="62"/>
      <c r="F16" s="5">
        <f t="shared" si="0"/>
        <v>0</v>
      </c>
      <c r="G16" s="66"/>
      <c r="H16" s="31">
        <f t="shared" si="1"/>
        <v>0</v>
      </c>
    </row>
    <row r="17" spans="2:8" ht="15" thickBot="1" x14ac:dyDescent="0.4">
      <c r="B17" s="6" t="s">
        <v>23</v>
      </c>
      <c r="C17" s="26" t="s">
        <v>24</v>
      </c>
      <c r="D17" s="26">
        <v>890</v>
      </c>
      <c r="E17" s="62"/>
      <c r="F17" s="5">
        <f t="shared" si="0"/>
        <v>0</v>
      </c>
      <c r="G17" s="66"/>
      <c r="H17" s="31">
        <f t="shared" si="1"/>
        <v>0</v>
      </c>
    </row>
    <row r="18" spans="2:8" ht="15" thickBot="1" x14ac:dyDescent="0.4">
      <c r="B18" s="6" t="s">
        <v>25</v>
      </c>
      <c r="C18" s="26" t="s">
        <v>26</v>
      </c>
      <c r="D18" s="26">
        <v>31</v>
      </c>
      <c r="E18" s="62"/>
      <c r="F18" s="5">
        <f t="shared" si="0"/>
        <v>0</v>
      </c>
      <c r="G18" s="66"/>
      <c r="H18" s="31">
        <f t="shared" si="1"/>
        <v>0</v>
      </c>
    </row>
    <row r="19" spans="2:8" ht="15" thickBot="1" x14ac:dyDescent="0.4">
      <c r="B19" s="6" t="s">
        <v>27</v>
      </c>
      <c r="C19" s="26" t="s">
        <v>28</v>
      </c>
      <c r="D19" s="26">
        <v>22</v>
      </c>
      <c r="E19" s="62"/>
      <c r="F19" s="5">
        <f t="shared" si="0"/>
        <v>0</v>
      </c>
      <c r="G19" s="66"/>
      <c r="H19" s="31">
        <f t="shared" si="1"/>
        <v>0</v>
      </c>
    </row>
    <row r="20" spans="2:8" ht="15" thickBot="1" x14ac:dyDescent="0.4">
      <c r="B20" s="6" t="s">
        <v>29</v>
      </c>
      <c r="C20" s="26" t="s">
        <v>30</v>
      </c>
      <c r="D20" s="26">
        <v>4</v>
      </c>
      <c r="E20" s="63"/>
      <c r="F20" s="5">
        <f t="shared" si="0"/>
        <v>0</v>
      </c>
      <c r="G20" s="66"/>
      <c r="H20" s="31">
        <f t="shared" si="1"/>
        <v>0</v>
      </c>
    </row>
    <row r="21" spans="2:8" ht="15" thickBot="1" x14ac:dyDescent="0.4">
      <c r="B21" s="6" t="s">
        <v>31</v>
      </c>
      <c r="C21" s="26" t="s">
        <v>32</v>
      </c>
      <c r="D21" s="26">
        <v>6</v>
      </c>
      <c r="E21" s="63"/>
      <c r="F21" s="5">
        <f t="shared" si="0"/>
        <v>0</v>
      </c>
      <c r="G21" s="66"/>
      <c r="H21" s="31">
        <f t="shared" si="1"/>
        <v>0</v>
      </c>
    </row>
    <row r="22" spans="2:8" ht="15" thickBot="1" x14ac:dyDescent="0.4">
      <c r="B22" s="6" t="s">
        <v>33</v>
      </c>
      <c r="C22" s="26" t="s">
        <v>34</v>
      </c>
      <c r="D22" s="26">
        <v>3</v>
      </c>
      <c r="E22" s="63"/>
      <c r="F22" s="5">
        <f t="shared" si="0"/>
        <v>0</v>
      </c>
      <c r="G22" s="66"/>
      <c r="H22" s="31">
        <f t="shared" si="1"/>
        <v>0</v>
      </c>
    </row>
    <row r="23" spans="2:8" ht="15" thickBot="1" x14ac:dyDescent="0.4">
      <c r="B23" s="6" t="s">
        <v>35</v>
      </c>
      <c r="C23" s="26" t="s">
        <v>36</v>
      </c>
      <c r="D23" s="26">
        <v>150</v>
      </c>
      <c r="E23" s="63"/>
      <c r="F23" s="5">
        <f t="shared" si="0"/>
        <v>0</v>
      </c>
      <c r="G23" s="66"/>
      <c r="H23" s="31">
        <f t="shared" si="1"/>
        <v>0</v>
      </c>
    </row>
    <row r="24" spans="2:8" ht="15" thickBot="1" x14ac:dyDescent="0.4">
      <c r="B24" s="6" t="s">
        <v>37</v>
      </c>
      <c r="C24" s="26" t="s">
        <v>38</v>
      </c>
      <c r="D24" s="26">
        <v>47</v>
      </c>
      <c r="E24" s="63"/>
      <c r="F24" s="5">
        <f t="shared" si="0"/>
        <v>0</v>
      </c>
      <c r="G24" s="66"/>
      <c r="H24" s="31">
        <f t="shared" si="1"/>
        <v>0</v>
      </c>
    </row>
    <row r="25" spans="2:8" ht="15" thickBot="1" x14ac:dyDescent="0.4">
      <c r="B25" s="6" t="s">
        <v>39</v>
      </c>
      <c r="C25" s="26" t="s">
        <v>40</v>
      </c>
      <c r="D25" s="26">
        <v>800</v>
      </c>
      <c r="E25" s="63"/>
      <c r="F25" s="5">
        <f t="shared" si="0"/>
        <v>0</v>
      </c>
      <c r="G25" s="66"/>
      <c r="H25" s="31">
        <f t="shared" si="1"/>
        <v>0</v>
      </c>
    </row>
    <row r="26" spans="2:8" ht="15" thickBot="1" x14ac:dyDescent="0.4">
      <c r="B26" s="6" t="s">
        <v>41</v>
      </c>
      <c r="C26" s="26" t="s">
        <v>42</v>
      </c>
      <c r="D26" s="26">
        <v>1</v>
      </c>
      <c r="E26" s="63"/>
      <c r="F26" s="5">
        <f t="shared" si="0"/>
        <v>0</v>
      </c>
      <c r="G26" s="66"/>
      <c r="H26" s="31">
        <f t="shared" si="1"/>
        <v>0</v>
      </c>
    </row>
    <row r="27" spans="2:8" ht="15" thickBot="1" x14ac:dyDescent="0.4">
      <c r="B27" s="6" t="s">
        <v>43</v>
      </c>
      <c r="C27" s="26" t="s">
        <v>44</v>
      </c>
      <c r="D27" s="26">
        <v>1</v>
      </c>
      <c r="E27" s="63"/>
      <c r="F27" s="5">
        <f t="shared" si="0"/>
        <v>0</v>
      </c>
      <c r="G27" s="66"/>
      <c r="H27" s="31">
        <f t="shared" si="1"/>
        <v>0</v>
      </c>
    </row>
    <row r="28" spans="2:8" ht="15" thickBot="1" x14ac:dyDescent="0.4">
      <c r="B28" s="6" t="s">
        <v>45</v>
      </c>
      <c r="C28" s="26" t="s">
        <v>46</v>
      </c>
      <c r="D28" s="26">
        <v>1</v>
      </c>
      <c r="E28" s="63"/>
      <c r="F28" s="5">
        <f t="shared" si="0"/>
        <v>0</v>
      </c>
      <c r="G28" s="66"/>
      <c r="H28" s="31">
        <f t="shared" si="1"/>
        <v>0</v>
      </c>
    </row>
    <row r="29" spans="2:8" ht="15" thickBot="1" x14ac:dyDescent="0.4">
      <c r="B29" s="6" t="s">
        <v>47</v>
      </c>
      <c r="C29" s="26" t="s">
        <v>48</v>
      </c>
      <c r="D29" s="26">
        <v>3</v>
      </c>
      <c r="E29" s="64"/>
      <c r="F29" s="43">
        <f t="shared" si="0"/>
        <v>0</v>
      </c>
      <c r="G29" s="67"/>
      <c r="H29" s="32">
        <f t="shared" si="1"/>
        <v>0</v>
      </c>
    </row>
    <row r="30" spans="2:8" ht="15" thickBot="1" x14ac:dyDescent="0.4">
      <c r="B30" s="29"/>
      <c r="C30" s="29"/>
      <c r="D30" s="30"/>
      <c r="E30" s="30"/>
      <c r="F30" s="30"/>
      <c r="G30" s="30"/>
      <c r="H30" s="30"/>
    </row>
    <row r="31" spans="2:8" ht="25.5" thickBot="1" x14ac:dyDescent="0.4">
      <c r="B31" s="46" t="s">
        <v>5</v>
      </c>
      <c r="C31" s="47" t="s">
        <v>65</v>
      </c>
      <c r="D31" s="47" t="s">
        <v>6</v>
      </c>
      <c r="E31" s="48" t="s">
        <v>7</v>
      </c>
      <c r="F31" s="48" t="s">
        <v>8</v>
      </c>
      <c r="G31" s="49" t="s">
        <v>9</v>
      </c>
      <c r="H31" s="50" t="s">
        <v>10</v>
      </c>
    </row>
    <row r="32" spans="2:8" ht="15" thickBot="1" x14ac:dyDescent="0.4">
      <c r="B32" s="74" t="s">
        <v>63</v>
      </c>
      <c r="C32" s="75"/>
      <c r="D32" s="75"/>
      <c r="E32" s="75"/>
      <c r="F32" s="75"/>
      <c r="G32" s="75"/>
      <c r="H32" s="76"/>
    </row>
    <row r="33" spans="2:8" ht="15" thickBot="1" x14ac:dyDescent="0.4">
      <c r="B33" s="6" t="s">
        <v>49</v>
      </c>
      <c r="C33" s="40" t="s">
        <v>61</v>
      </c>
      <c r="D33" s="26">
        <v>17</v>
      </c>
      <c r="E33" s="79"/>
      <c r="F33" s="80">
        <f t="shared" ref="F33:F45" si="2">D33*E33</f>
        <v>0</v>
      </c>
      <c r="G33" s="81"/>
      <c r="H33" s="82">
        <f>F33*(1+G33)</f>
        <v>0</v>
      </c>
    </row>
    <row r="34" spans="2:8" ht="15" thickBot="1" x14ac:dyDescent="0.4">
      <c r="B34" s="6" t="s">
        <v>50</v>
      </c>
      <c r="C34" s="33" t="s">
        <v>61</v>
      </c>
      <c r="D34" s="28">
        <v>14</v>
      </c>
      <c r="E34" s="83"/>
      <c r="F34" s="41">
        <f t="shared" si="2"/>
        <v>0</v>
      </c>
      <c r="G34" s="67"/>
      <c r="H34" s="51">
        <f t="shared" ref="H34:H41" si="3">F34*(1+G34)</f>
        <v>0</v>
      </c>
    </row>
    <row r="35" spans="2:8" ht="15.5" thickTop="1" thickBot="1" x14ac:dyDescent="0.4">
      <c r="B35" s="6" t="s">
        <v>51</v>
      </c>
      <c r="C35" s="27" t="s">
        <v>61</v>
      </c>
      <c r="D35" s="28">
        <v>20</v>
      </c>
      <c r="E35" s="83"/>
      <c r="F35" s="41">
        <f t="shared" si="2"/>
        <v>0</v>
      </c>
      <c r="G35" s="67"/>
      <c r="H35" s="51">
        <f t="shared" si="3"/>
        <v>0</v>
      </c>
    </row>
    <row r="36" spans="2:8" ht="15.5" thickTop="1" thickBot="1" x14ac:dyDescent="0.4">
      <c r="B36" s="6" t="s">
        <v>52</v>
      </c>
      <c r="C36" s="27" t="s">
        <v>61</v>
      </c>
      <c r="D36" s="28">
        <v>14</v>
      </c>
      <c r="E36" s="83"/>
      <c r="F36" s="41">
        <f t="shared" si="2"/>
        <v>0</v>
      </c>
      <c r="G36" s="67"/>
      <c r="H36" s="51">
        <f t="shared" si="3"/>
        <v>0</v>
      </c>
    </row>
    <row r="37" spans="2:8" ht="15.5" thickTop="1" thickBot="1" x14ac:dyDescent="0.4">
      <c r="B37" s="6" t="s">
        <v>53</v>
      </c>
      <c r="C37" s="27" t="s">
        <v>61</v>
      </c>
      <c r="D37" s="28">
        <v>7</v>
      </c>
      <c r="E37" s="83"/>
      <c r="F37" s="41">
        <f t="shared" si="2"/>
        <v>0</v>
      </c>
      <c r="G37" s="67"/>
      <c r="H37" s="51">
        <f t="shared" si="3"/>
        <v>0</v>
      </c>
    </row>
    <row r="38" spans="2:8" ht="15.5" thickTop="1" thickBot="1" x14ac:dyDescent="0.4">
      <c r="B38" s="6" t="s">
        <v>54</v>
      </c>
      <c r="C38" s="27" t="s">
        <v>61</v>
      </c>
      <c r="D38" s="28">
        <v>17</v>
      </c>
      <c r="E38" s="83"/>
      <c r="F38" s="41">
        <f t="shared" si="2"/>
        <v>0</v>
      </c>
      <c r="G38" s="67"/>
      <c r="H38" s="51">
        <f t="shared" si="3"/>
        <v>0</v>
      </c>
    </row>
    <row r="39" spans="2:8" ht="15" thickBot="1" x14ac:dyDescent="0.4">
      <c r="B39" s="6" t="s">
        <v>55</v>
      </c>
      <c r="C39" s="22"/>
      <c r="D39" s="28">
        <v>3000</v>
      </c>
      <c r="E39" s="83"/>
      <c r="F39" s="41">
        <f t="shared" si="2"/>
        <v>0</v>
      </c>
      <c r="G39" s="67"/>
      <c r="H39" s="51">
        <f t="shared" si="3"/>
        <v>0</v>
      </c>
    </row>
    <row r="40" spans="2:8" ht="15" thickBot="1" x14ac:dyDescent="0.4">
      <c r="B40" s="6" t="s">
        <v>56</v>
      </c>
      <c r="C40" s="23"/>
      <c r="D40" s="28">
        <v>185</v>
      </c>
      <c r="E40" s="83"/>
      <c r="F40" s="41">
        <f t="shared" si="2"/>
        <v>0</v>
      </c>
      <c r="G40" s="67"/>
      <c r="H40" s="51">
        <f t="shared" si="3"/>
        <v>0</v>
      </c>
    </row>
    <row r="41" spans="2:8" ht="15" thickBot="1" x14ac:dyDescent="0.4">
      <c r="B41" s="6" t="s">
        <v>57</v>
      </c>
      <c r="C41" s="26" t="s">
        <v>62</v>
      </c>
      <c r="D41" s="28">
        <v>6</v>
      </c>
      <c r="E41" s="84"/>
      <c r="F41" s="42">
        <f t="shared" si="2"/>
        <v>0</v>
      </c>
      <c r="G41" s="67"/>
      <c r="H41" s="85">
        <f t="shared" si="3"/>
        <v>0</v>
      </c>
    </row>
    <row r="42" spans="2:8" ht="15" thickBot="1" x14ac:dyDescent="0.4">
      <c r="B42" s="29"/>
      <c r="C42" s="29"/>
      <c r="D42" s="30"/>
      <c r="E42" s="30"/>
      <c r="F42" s="30"/>
      <c r="G42" s="30"/>
      <c r="H42" s="30"/>
    </row>
    <row r="43" spans="2:8" ht="25" x14ac:dyDescent="0.35">
      <c r="B43" s="53" t="s">
        <v>5</v>
      </c>
      <c r="C43" s="54" t="s">
        <v>65</v>
      </c>
      <c r="D43" s="54" t="s">
        <v>6</v>
      </c>
      <c r="E43" s="55" t="s">
        <v>7</v>
      </c>
      <c r="F43" s="55" t="s">
        <v>8</v>
      </c>
      <c r="G43" s="56" t="s">
        <v>9</v>
      </c>
      <c r="H43" s="57" t="s">
        <v>10</v>
      </c>
    </row>
    <row r="44" spans="2:8" ht="15" thickBot="1" x14ac:dyDescent="0.4">
      <c r="B44" s="77" t="s">
        <v>58</v>
      </c>
      <c r="C44" s="78"/>
      <c r="D44" s="78"/>
      <c r="E44" s="78"/>
      <c r="F44" s="78">
        <f t="shared" si="2"/>
        <v>0</v>
      </c>
      <c r="G44" s="78"/>
      <c r="H44" s="86">
        <f>F44*(1+G44)</f>
        <v>0</v>
      </c>
    </row>
    <row r="45" spans="2:8" ht="15" thickBot="1" x14ac:dyDescent="0.4">
      <c r="B45" s="58" t="s">
        <v>59</v>
      </c>
      <c r="C45" s="59"/>
      <c r="D45" s="60">
        <v>5</v>
      </c>
      <c r="E45" s="87"/>
      <c r="F45" s="88">
        <f t="shared" si="2"/>
        <v>0</v>
      </c>
      <c r="G45" s="89"/>
      <c r="H45" s="90">
        <f>F45*(1+G45)</f>
        <v>0</v>
      </c>
    </row>
    <row r="46" spans="2:8" ht="82" customHeight="1" thickBot="1" x14ac:dyDescent="0.55000000000000004">
      <c r="B46" s="2"/>
      <c r="C46" s="2"/>
      <c r="D46" s="3"/>
      <c r="E46" s="2"/>
      <c r="F46" s="4"/>
      <c r="G46" s="52" t="s">
        <v>60</v>
      </c>
      <c r="H46" s="91">
        <f>SUM(H11:H45)</f>
        <v>0</v>
      </c>
    </row>
    <row r="47" spans="2:8" ht="15.5" thickTop="1" thickBot="1" x14ac:dyDescent="0.4"/>
    <row r="48" spans="2:8" ht="14.25" customHeight="1" x14ac:dyDescent="0.35">
      <c r="B48" s="71" t="s">
        <v>66</v>
      </c>
      <c r="C48" s="68"/>
      <c r="D48"/>
      <c r="G48"/>
    </row>
    <row r="49" spans="2:7" x14ac:dyDescent="0.35">
      <c r="B49" s="72" t="s">
        <v>67</v>
      </c>
      <c r="C49" s="69"/>
      <c r="D49"/>
      <c r="G49"/>
    </row>
    <row r="50" spans="2:7" x14ac:dyDescent="0.35">
      <c r="B50" s="72" t="s">
        <v>68</v>
      </c>
      <c r="C50" s="69"/>
      <c r="D50"/>
      <c r="G50"/>
    </row>
    <row r="51" spans="2:7" ht="63" customHeight="1" x14ac:dyDescent="0.35">
      <c r="B51" s="72" t="s">
        <v>69</v>
      </c>
      <c r="C51" s="69"/>
      <c r="D51"/>
      <c r="G51"/>
    </row>
    <row r="52" spans="2:7" ht="15" thickBot="1" x14ac:dyDescent="0.4">
      <c r="B52" s="73" t="s">
        <v>70</v>
      </c>
      <c r="C52" s="70"/>
      <c r="D52"/>
      <c r="G52"/>
    </row>
  </sheetData>
  <sheetProtection algorithmName="SHA-512" hashValue="ntlituy8NXN5+1EwWwVR+DvsHvBO9kjnCjkr5wlbM9Tj+OZdRRVaywDyJsGj+kM0vBrSUWA/Jg7N0PaIbsAu5g==" saltValue="Gp7XgDresj2JrokCKXVFcA==" spinCount="100000" sheet="1" objects="1" scenarios="1"/>
  <mergeCells count="3">
    <mergeCell ref="B10:H10"/>
    <mergeCell ref="B32:H32"/>
    <mergeCell ref="B44:H44"/>
  </mergeCells>
  <phoneticPr fontId="7" type="noConversion"/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7A1171F92D9E408D1C9F096C825A11" ma:contentTypeVersion="2" ma:contentTypeDescription="Een nieuw document maken." ma:contentTypeScope="" ma:versionID="c846951ee6369a3588868a21ad610ca0">
  <xsd:schema xmlns:xsd="http://www.w3.org/2001/XMLSchema" xmlns:xs="http://www.w3.org/2001/XMLSchema" xmlns:p="http://schemas.microsoft.com/office/2006/metadata/properties" xmlns:ns2="19e9a421-eca4-490b-b95a-d862c5765626" targetNamespace="http://schemas.microsoft.com/office/2006/metadata/properties" ma:root="true" ma:fieldsID="14b0f4a80b15285b84d43d7339de1403" ns2:_="">
    <xsd:import namespace="19e9a421-eca4-490b-b95a-d862c57656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a421-eca4-490b-b95a-d862c57656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E2A493-BBC0-460F-94FC-083EFC105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e9a421-eca4-490b-b95a-d862c57656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B5B425-87E0-4E90-A785-2838E2A4A08E}">
  <ds:schemaRefs>
    <ds:schemaRef ds:uri="http://www.w3.org/XML/1998/namespace"/>
    <ds:schemaRef ds:uri="http://schemas.microsoft.com/office/2006/documentManagement/types"/>
    <ds:schemaRef ds:uri="http://purl.org/dc/dcmitype/"/>
    <ds:schemaRef ds:uri="19e9a421-eca4-490b-b95a-d862c5765626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777105F-9083-4233-A9BC-1069DF9797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Lucassen, Joost</dc:creator>
  <cp:keywords/>
  <dc:description/>
  <cp:lastModifiedBy>Pim Stoopendaal</cp:lastModifiedBy>
  <cp:revision/>
  <dcterms:created xsi:type="dcterms:W3CDTF">2021-04-21T12:18:08Z</dcterms:created>
  <dcterms:modified xsi:type="dcterms:W3CDTF">2022-07-27T13:19:50Z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0x010100497A1171F92D9E408D1C9F096C825A11</vt:lpwstr>
  </property>
</Properties>
</file>