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en\Klanten\Universiteit Leiden\Aronsohn\Aanbestedingsdocument\"/>
    </mc:Choice>
  </mc:AlternateContent>
  <xr:revisionPtr revIDLastSave="0" documentId="13_ncr:1_{EDFAE2F1-58EB-416D-83A9-64547253CFA5}" xr6:coauthVersionLast="36" xr6:coauthVersionMax="45" xr10:uidLastSave="{00000000-0000-0000-0000-000000000000}"/>
  <bookViews>
    <workbookView xWindow="0" yWindow="0" windowWidth="19200" windowHeight="6350" xr2:uid="{00000000-000D-0000-FFFF-FFFF00000000}"/>
  </bookViews>
  <sheets>
    <sheet name="Prijsformulier bij 2020.AS-PV" sheetId="1" r:id="rId1"/>
  </sheets>
  <calcPr calcId="191029"/>
</workbook>
</file>

<file path=xl/calcChain.xml><?xml version="1.0" encoding="utf-8"?>
<calcChain xmlns="http://schemas.openxmlformats.org/spreadsheetml/2006/main">
  <c r="D12" i="1" l="1"/>
  <c r="B12" i="1"/>
  <c r="D11" i="1"/>
  <c r="B13" i="1"/>
  <c r="B11" i="1"/>
  <c r="D15" i="1" l="1"/>
  <c r="D7" i="1"/>
  <c r="D8" i="1"/>
  <c r="D9" i="1"/>
  <c r="D10" i="1"/>
  <c r="D13" i="1"/>
  <c r="D6" i="1"/>
  <c r="C14" i="1"/>
  <c r="D14" i="1" s="1"/>
  <c r="B10" i="1"/>
  <c r="B9" i="1"/>
  <c r="B8" i="1"/>
  <c r="B7" i="1"/>
  <c r="B6" i="1"/>
  <c r="C16" i="1" l="1"/>
  <c r="D16" i="1" s="1"/>
</calcChain>
</file>

<file path=xl/sharedStrings.xml><?xml version="1.0" encoding="utf-8"?>
<sst xmlns="http://schemas.openxmlformats.org/spreadsheetml/2006/main" count="42" uniqueCount="13">
  <si>
    <t>Totaal</t>
  </si>
  <si>
    <t>(grijze velden in te vullen, alle bedragen excl. btw)</t>
  </si>
  <si>
    <t>PRIJSFORMULIER BIJ 2022.CZ-PV</t>
  </si>
  <si>
    <t>Prijscomponent</t>
  </si>
  <si>
    <t>Totaalprijs</t>
  </si>
  <si>
    <t>(excl. BTW)</t>
  </si>
  <si>
    <t>Prijs per Wp</t>
  </si>
  <si>
    <t>Totaal piekvermogen (Wp)</t>
  </si>
  <si>
    <t>Ontzorgingskosten (totaal voor 15 jaar)</t>
  </si>
  <si>
    <t>Subtotaal initiële investering</t>
  </si>
  <si>
    <t xml:space="preserve">In te vullen op het </t>
  </si>
  <si>
    <t>prijsformulier</t>
  </si>
  <si>
    <t>te ondertekenen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</si>
</sst>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164" fontId="0" fillId="4" borderId="1" xfId="0" applyNumberFormat="1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164" fontId="0" fillId="4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164" fontId="0" fillId="0" borderId="2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3" fontId="0" fillId="4" borderId="11" xfId="0" applyNumberFormat="1" applyFont="1" applyFill="1" applyBorder="1" applyAlignment="1">
      <alignment horizontal="left" vertical="center" wrapText="1"/>
    </xf>
    <xf numFmtId="0" fontId="0" fillId="4" borderId="10" xfId="0" applyFont="1" applyFill="1" applyBorder="1" applyAlignment="1">
      <alignment horizontal="left" vertical="center" wrapText="1"/>
    </xf>
    <xf numFmtId="0" fontId="0" fillId="4" borderId="9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18142</xdr:rowOff>
    </xdr:from>
    <xdr:to>
      <xdr:col>4</xdr:col>
      <xdr:colOff>127000</xdr:colOff>
      <xdr:row>15</xdr:row>
      <xdr:rowOff>181429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68BF41BB-97F7-4EA0-BF16-EA121BA853F4}"/>
            </a:ext>
          </a:extLst>
        </xdr:cNvPr>
        <xdr:cNvSpPr/>
      </xdr:nvSpPr>
      <xdr:spPr>
        <a:xfrm>
          <a:off x="0" y="2041071"/>
          <a:ext cx="6567714" cy="53521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 Schoemaker" id="{CBE905FD-416F-416C-97FD-69915B66D78C}" userId="S::p.schoemaker@galilei.nl::2ab20b09-8db2-468e-9f17-23afb904211e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19-03-26T14:49:31.49" personId="{CBE905FD-416F-416C-97FD-69915B66D78C}" id="{58AC33C1-A5EB-493B-8BC4-61FC283D2113}">
    <text xml:space="preserve">inclusief BTW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zoomScale="70" zoomScaleNormal="70" workbookViewId="0">
      <selection activeCell="A21" sqref="A21"/>
    </sheetView>
  </sheetViews>
  <sheetFormatPr defaultColWidth="8.81640625" defaultRowHeight="14.5" x14ac:dyDescent="0.35"/>
  <cols>
    <col min="1" max="1" width="24.54296875" customWidth="1"/>
    <col min="2" max="2" width="38.36328125" customWidth="1"/>
    <col min="3" max="4" width="14.7265625" customWidth="1"/>
    <col min="5" max="5" width="2.90625" customWidth="1"/>
    <col min="6" max="6" width="16.36328125" bestFit="1" customWidth="1"/>
    <col min="7" max="7" width="12.7265625" customWidth="1"/>
    <col min="8" max="8" width="11.81640625" customWidth="1"/>
    <col min="9" max="9" width="16.81640625" customWidth="1"/>
    <col min="10" max="11" width="12.90625" customWidth="1"/>
    <col min="12" max="12" width="15.36328125" customWidth="1"/>
    <col min="13" max="13" width="11.26953125" customWidth="1"/>
    <col min="14" max="14" width="12.90625" bestFit="1" customWidth="1"/>
    <col min="15" max="15" width="15.90625" bestFit="1" customWidth="1"/>
    <col min="16" max="16" width="14" bestFit="1" customWidth="1"/>
    <col min="17" max="18" width="14" customWidth="1"/>
    <col min="19" max="20" width="22.54296875" customWidth="1"/>
  </cols>
  <sheetData>
    <row r="1" spans="1:19" x14ac:dyDescent="0.35">
      <c r="A1" s="2" t="s">
        <v>2</v>
      </c>
      <c r="B1" s="5"/>
      <c r="C1" s="2"/>
      <c r="D1" s="5"/>
    </row>
    <row r="2" spans="1:19" x14ac:dyDescent="0.35">
      <c r="A2" s="18" t="s">
        <v>1</v>
      </c>
      <c r="B2" s="5"/>
      <c r="C2" s="1"/>
      <c r="D2" s="5"/>
      <c r="G2" s="25"/>
      <c r="H2" s="25"/>
      <c r="I2" s="25"/>
      <c r="J2" s="25"/>
      <c r="K2" s="25"/>
      <c r="L2" s="25"/>
      <c r="M2" s="25"/>
      <c r="N2" s="25"/>
      <c r="O2" s="4"/>
      <c r="P2" s="25"/>
      <c r="Q2" s="25"/>
      <c r="R2" s="25"/>
      <c r="S2" s="25"/>
    </row>
    <row r="3" spans="1:19" ht="15" thickBot="1" x14ac:dyDescent="0.4">
      <c r="A3" s="1"/>
      <c r="B3" s="5"/>
      <c r="C3" s="1"/>
      <c r="D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" thickTop="1" x14ac:dyDescent="0.35">
      <c r="A4" s="26" t="s">
        <v>7</v>
      </c>
      <c r="B4" s="28" t="s">
        <v>3</v>
      </c>
      <c r="C4" s="8" t="s">
        <v>4</v>
      </c>
      <c r="D4" s="9" t="s">
        <v>6</v>
      </c>
    </row>
    <row r="5" spans="1:19" ht="15" thickBot="1" x14ac:dyDescent="0.4">
      <c r="A5" s="27"/>
      <c r="B5" s="29"/>
      <c r="C5" s="10" t="s">
        <v>5</v>
      </c>
      <c r="D5" s="11" t="s">
        <v>5</v>
      </c>
    </row>
    <row r="6" spans="1:19" x14ac:dyDescent="0.35">
      <c r="A6" s="22"/>
      <c r="B6" s="6" t="str">
        <f>"- Zonnepanelen (PV-panelen)"</f>
        <v>- Zonnepanelen (PV-panelen)</v>
      </c>
      <c r="C6" s="12"/>
      <c r="D6" s="16" t="e">
        <f>C6/$A$6</f>
        <v>#DIV/0!</v>
      </c>
    </row>
    <row r="7" spans="1:19" x14ac:dyDescent="0.35">
      <c r="A7" s="23"/>
      <c r="B7" s="6" t="str">
        <f>"- Omvormer(s)"</f>
        <v>- Omvormer(s)</v>
      </c>
      <c r="C7" s="12"/>
      <c r="D7" s="16" t="e">
        <f t="shared" ref="D7:D14" si="0">C7/$A$6</f>
        <v>#DIV/0!</v>
      </c>
    </row>
    <row r="8" spans="1:19" x14ac:dyDescent="0.35">
      <c r="A8" s="23"/>
      <c r="B8" s="6" t="str">
        <f>"- Montagemateriaal"</f>
        <v>- Montagemateriaal</v>
      </c>
      <c r="C8" s="12"/>
      <c r="D8" s="16" t="e">
        <f t="shared" si="0"/>
        <v>#DIV/0!</v>
      </c>
    </row>
    <row r="9" spans="1:19" x14ac:dyDescent="0.35">
      <c r="A9" s="23"/>
      <c r="B9" s="6" t="str">
        <f>"- Bekabeling"</f>
        <v>- Bekabeling</v>
      </c>
      <c r="C9" s="12"/>
      <c r="D9" s="16" t="e">
        <f t="shared" si="0"/>
        <v>#DIV/0!</v>
      </c>
    </row>
    <row r="10" spans="1:19" x14ac:dyDescent="0.35">
      <c r="A10" s="23"/>
      <c r="B10" s="6" t="str">
        <f>"- Montage- en installatiekosten"</f>
        <v>- Montage- en installatiekosten</v>
      </c>
      <c r="C10" s="12"/>
      <c r="D10" s="16" t="e">
        <f t="shared" si="0"/>
        <v>#DIV/0!</v>
      </c>
    </row>
    <row r="11" spans="1:19" x14ac:dyDescent="0.35">
      <c r="A11" s="23"/>
      <c r="B11" s="6" t="str">
        <f>"- Verticaal transport"</f>
        <v>- Verticaal transport</v>
      </c>
      <c r="C11" s="12"/>
      <c r="D11" s="16" t="e">
        <f t="shared" si="0"/>
        <v>#DIV/0!</v>
      </c>
    </row>
    <row r="12" spans="1:19" x14ac:dyDescent="0.35">
      <c r="A12" s="23"/>
      <c r="B12" s="6" t="str">
        <f>"- Scope-12 opleverinspectie"</f>
        <v>- Scope-12 opleverinspectie</v>
      </c>
      <c r="C12" s="12"/>
      <c r="D12" s="16" t="e">
        <f t="shared" si="0"/>
        <v>#DIV/0!</v>
      </c>
    </row>
    <row r="13" spans="1:19" x14ac:dyDescent="0.35">
      <c r="A13" s="23"/>
      <c r="B13" s="6" t="str">
        <f>"- Overig"</f>
        <v>- Overig</v>
      </c>
      <c r="C13" s="12"/>
      <c r="D13" s="16" t="e">
        <f t="shared" si="0"/>
        <v>#DIV/0!</v>
      </c>
    </row>
    <row r="14" spans="1:19" x14ac:dyDescent="0.35">
      <c r="A14" s="23"/>
      <c r="B14" s="20" t="s">
        <v>9</v>
      </c>
      <c r="C14" s="13">
        <f>SUM(C6:C13)</f>
        <v>0</v>
      </c>
      <c r="D14" s="13" t="e">
        <f t="shared" si="0"/>
        <v>#DIV/0!</v>
      </c>
      <c r="F14" s="19" t="s">
        <v>10</v>
      </c>
    </row>
    <row r="15" spans="1:19" ht="15" thickBot="1" x14ac:dyDescent="0.4">
      <c r="A15" s="23"/>
      <c r="B15" s="21" t="s">
        <v>8</v>
      </c>
      <c r="C15" s="14"/>
      <c r="D15" s="17" t="e">
        <f>C15/$A$6</f>
        <v>#DIV/0!</v>
      </c>
      <c r="F15" s="19" t="s">
        <v>12</v>
      </c>
    </row>
    <row r="16" spans="1:19" ht="15" thickBot="1" x14ac:dyDescent="0.4">
      <c r="A16" s="24"/>
      <c r="B16" s="7" t="s">
        <v>0</v>
      </c>
      <c r="C16" s="15">
        <f>SUM(C14:C15)</f>
        <v>0</v>
      </c>
      <c r="D16" s="15" t="e">
        <f>C16/$A$6</f>
        <v>#DIV/0!</v>
      </c>
      <c r="F16" s="19" t="s">
        <v>11</v>
      </c>
    </row>
    <row r="17" spans="1:4" x14ac:dyDescent="0.35">
      <c r="A17" s="5"/>
      <c r="B17" s="5"/>
      <c r="C17" s="5"/>
      <c r="D17" s="5"/>
    </row>
    <row r="18" spans="1:4" x14ac:dyDescent="0.35">
      <c r="A18" s="5"/>
      <c r="B18" s="5"/>
      <c r="C18" s="5"/>
      <c r="D18" s="5"/>
    </row>
    <row r="19" spans="1:4" x14ac:dyDescent="0.35">
      <c r="A19" s="5"/>
      <c r="B19" s="5"/>
      <c r="C19" s="5"/>
      <c r="D19" s="5"/>
    </row>
    <row r="20" spans="1:4" x14ac:dyDescent="0.35">
      <c r="A20" s="5"/>
      <c r="B20" s="5"/>
      <c r="C20" s="5"/>
      <c r="D20" s="5"/>
    </row>
    <row r="21" spans="1:4" x14ac:dyDescent="0.35">
      <c r="A21" s="5"/>
      <c r="B21" s="5"/>
      <c r="C21" s="5"/>
      <c r="D21" s="5"/>
    </row>
  </sheetData>
  <mergeCells count="5">
    <mergeCell ref="A6:A16"/>
    <mergeCell ref="G2:N2"/>
    <mergeCell ref="P2:S2"/>
    <mergeCell ref="A4:A5"/>
    <mergeCell ref="B4:B5"/>
  </mergeCells>
  <pageMargins left="0.7" right="0.7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8" ma:contentTypeDescription="Een nieuw document maken." ma:contentTypeScope="" ma:versionID="004f7b37535432b44994c28e58fd74cf">
  <xsd:schema xmlns:xsd="http://www.w3.org/2001/XMLSchema" xmlns:xs="http://www.w3.org/2001/XMLSchema" xmlns:p="http://schemas.microsoft.com/office/2006/metadata/properties" xmlns:ns2="a9837bd2-4f53-4506-9c60-cf1343fcfd60" targetNamespace="http://schemas.microsoft.com/office/2006/metadata/properties" ma:root="true" ma:fieldsID="eec8e06b8b7346444411db9617b952ed" ns2:_="">
    <xsd:import namespace="a9837bd2-4f53-4506-9c60-cf1343fcf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AF781-B5B3-4F1C-AEF0-9D66B6EF11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4CA129-AB01-48F5-A491-89C6DD5B2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37bd2-4f53-4506-9c60-cf1343fcf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bij 2020.AS-PV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Mark Meijer</cp:lastModifiedBy>
  <cp:revision/>
  <cp:lastPrinted>2022-04-14T12:53:51Z</cp:lastPrinted>
  <dcterms:created xsi:type="dcterms:W3CDTF">2018-03-30T12:27:25Z</dcterms:created>
  <dcterms:modified xsi:type="dcterms:W3CDTF">2022-04-14T12:59:52Z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</Properties>
</file>