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facilitycare.sharepoint.com/sites/Algemeen/Klanten/01. Klanten/Gemeente Kerkrade/2022 Schoonmaak/Aanbesteding/Aanbestedingsleidraad documenten/Juli/Klaar 1 en 2/"/>
    </mc:Choice>
  </mc:AlternateContent>
  <xr:revisionPtr revIDLastSave="1856" documentId="11_6803007C9701367925EC0D38ECD51B162A64416A" xr6:coauthVersionLast="47" xr6:coauthVersionMax="47" xr10:uidLastSave="{9FDC3DC5-08CF-4ACD-955C-DF4238D94273}"/>
  <bookViews>
    <workbookView xWindow="28680" yWindow="-120" windowWidth="29040" windowHeight="15840" xr2:uid="{00000000-000D-0000-FFFF-FFFF00000000}"/>
  </bookViews>
  <sheets>
    <sheet name="Voorblad" sheetId="1" r:id="rId1"/>
    <sheet name="Raadhuis" sheetId="3" r:id="rId2"/>
    <sheet name="Stadskantoor" sheetId="2" r:id="rId3"/>
    <sheet name="Gemeentewerf" sheetId="4" r:id="rId4"/>
    <sheet name="Activerium" sheetId="5" r:id="rId5"/>
    <sheet name="Geldwijzerwinkel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4" i="6" l="1"/>
  <c r="F105" i="5"/>
  <c r="F91" i="5"/>
  <c r="F75" i="5"/>
  <c r="F44" i="5"/>
  <c r="F60" i="4"/>
  <c r="F58" i="4"/>
  <c r="F43" i="4"/>
  <c r="F33" i="4"/>
  <c r="F324" i="2"/>
  <c r="F315" i="2"/>
  <c r="F289" i="2"/>
  <c r="F264" i="2"/>
  <c r="F238" i="2"/>
  <c r="F211" i="2"/>
  <c r="F186" i="2"/>
  <c r="F154" i="2"/>
  <c r="F120" i="2"/>
  <c r="F71" i="2"/>
  <c r="F27" i="2"/>
  <c r="F326" i="2" s="1"/>
  <c r="F78" i="3"/>
  <c r="F76" i="3"/>
  <c r="F59" i="3"/>
  <c r="F38" i="3"/>
</calcChain>
</file>

<file path=xl/sharedStrings.xml><?xml version="1.0" encoding="utf-8"?>
<sst xmlns="http://schemas.openxmlformats.org/spreadsheetml/2006/main" count="2019" uniqueCount="669">
  <si>
    <t xml:space="preserve">Frequentieschema's </t>
  </si>
  <si>
    <t>Ruimtenummer</t>
  </si>
  <si>
    <t>Omschrijving</t>
  </si>
  <si>
    <t>Ruimtecategorie</t>
  </si>
  <si>
    <t>Vloerafwerking</t>
  </si>
  <si>
    <t>M2-ers</t>
  </si>
  <si>
    <t>Bijtippen</t>
  </si>
  <si>
    <t>Moppen</t>
  </si>
  <si>
    <t>Schrobben</t>
  </si>
  <si>
    <t>Conserveren</t>
  </si>
  <si>
    <t>Deuren</t>
  </si>
  <si>
    <t>Inventaris</t>
  </si>
  <si>
    <t>Sprayen/opblokken</t>
  </si>
  <si>
    <t>Stofwissen/vlekverwijderen</t>
  </si>
  <si>
    <t>Bureaus</t>
  </si>
  <si>
    <t>Reinigen natte unit</t>
  </si>
  <si>
    <t>Inventaris boven de 2 meter</t>
  </si>
  <si>
    <t>Begane Grond</t>
  </si>
  <si>
    <t>BG1</t>
  </si>
  <si>
    <t>BG10</t>
  </si>
  <si>
    <t>BG11</t>
  </si>
  <si>
    <t>BG12</t>
  </si>
  <si>
    <t>BG13</t>
  </si>
  <si>
    <t>BG14</t>
  </si>
  <si>
    <t>BG15</t>
  </si>
  <si>
    <t>BG16</t>
  </si>
  <si>
    <t>BG17</t>
  </si>
  <si>
    <t>BG18</t>
  </si>
  <si>
    <t>BG19</t>
  </si>
  <si>
    <t>BG1a</t>
  </si>
  <si>
    <t>BG2/3</t>
  </si>
  <si>
    <t>BG20</t>
  </si>
  <si>
    <t>BG21</t>
  </si>
  <si>
    <t>BG21a</t>
  </si>
  <si>
    <t>BG21b</t>
  </si>
  <si>
    <t>BG22</t>
  </si>
  <si>
    <t>BG23</t>
  </si>
  <si>
    <t>BG23a</t>
  </si>
  <si>
    <t>BG24</t>
  </si>
  <si>
    <t>BG25</t>
  </si>
  <si>
    <t>BG26</t>
  </si>
  <si>
    <t>BG27</t>
  </si>
  <si>
    <t>BG27a</t>
  </si>
  <si>
    <t>BG28</t>
  </si>
  <si>
    <t>BG29/30</t>
  </si>
  <si>
    <t>BG31</t>
  </si>
  <si>
    <t>BG32</t>
  </si>
  <si>
    <t>BG32a</t>
  </si>
  <si>
    <t>BG5</t>
  </si>
  <si>
    <t>BG7</t>
  </si>
  <si>
    <t>BG8</t>
  </si>
  <si>
    <t>BG9</t>
  </si>
  <si>
    <t>Hoofdentree</t>
  </si>
  <si>
    <t>Douche/kleedruimte</t>
  </si>
  <si>
    <t>Kantoor</t>
  </si>
  <si>
    <t>Kopieerruimte</t>
  </si>
  <si>
    <t>Servicecorner</t>
  </si>
  <si>
    <t>Toiletruimte</t>
  </si>
  <si>
    <t>Buitenentree</t>
  </si>
  <si>
    <t>Wachtruimte</t>
  </si>
  <si>
    <t>Hal</t>
  </si>
  <si>
    <t>Lift</t>
  </si>
  <si>
    <t>Trap</t>
  </si>
  <si>
    <t>Fractiekamer</t>
  </si>
  <si>
    <t>Bergkast</t>
  </si>
  <si>
    <t>Gang</t>
  </si>
  <si>
    <t>Entree</t>
  </si>
  <si>
    <t>Leeskamer</t>
  </si>
  <si>
    <t>Werkkast</t>
  </si>
  <si>
    <t>Noodtrap</t>
  </si>
  <si>
    <t>Receptie</t>
  </si>
  <si>
    <t>Pantry</t>
  </si>
  <si>
    <t>Inloopmat</t>
  </si>
  <si>
    <t>Tegels</t>
  </si>
  <si>
    <t>Tapijt</t>
  </si>
  <si>
    <t>Betontegels</t>
  </si>
  <si>
    <t>Marmer</t>
  </si>
  <si>
    <t>Marmoleum</t>
  </si>
  <si>
    <t>Beton</t>
  </si>
  <si>
    <t>Staal</t>
  </si>
  <si>
    <t>Verkeersruimten</t>
  </si>
  <si>
    <t>Sanitairruimten</t>
  </si>
  <si>
    <t>Bureaukamers</t>
  </si>
  <si>
    <t>Vegen</t>
  </si>
  <si>
    <t>Geen schoonmaak</t>
  </si>
  <si>
    <t>Totaal BG</t>
  </si>
  <si>
    <t>Stofzuigen (incl. vlekverwijderen)</t>
  </si>
  <si>
    <t>1ste verdieping</t>
  </si>
  <si>
    <t>1-1</t>
  </si>
  <si>
    <t>1-10</t>
  </si>
  <si>
    <t>Keuken</t>
  </si>
  <si>
    <t>1-11</t>
  </si>
  <si>
    <t>Burgerzaal</t>
  </si>
  <si>
    <t>1-12</t>
  </si>
  <si>
    <t>1-13</t>
  </si>
  <si>
    <t>1-14</t>
  </si>
  <si>
    <t>1-14a</t>
  </si>
  <si>
    <t>1-1a</t>
  </si>
  <si>
    <t>1-2</t>
  </si>
  <si>
    <t>1-3</t>
  </si>
  <si>
    <t>1-4</t>
  </si>
  <si>
    <t>Kantoor Burgemeester</t>
  </si>
  <si>
    <t>1-5</t>
  </si>
  <si>
    <t>Secretariaat</t>
  </si>
  <si>
    <t>1-5a</t>
  </si>
  <si>
    <t>1-5b</t>
  </si>
  <si>
    <t>1-6</t>
  </si>
  <si>
    <t>1-7</t>
  </si>
  <si>
    <t>1-8</t>
  </si>
  <si>
    <t>1-9</t>
  </si>
  <si>
    <t>Toiletruimte mindervaliden</t>
  </si>
  <si>
    <t>Parket</t>
  </si>
  <si>
    <t>Leisteen</t>
  </si>
  <si>
    <t>Totaal 1ste verdieping</t>
  </si>
  <si>
    <t>2-1</t>
  </si>
  <si>
    <t>2-10</t>
  </si>
  <si>
    <t>2-11</t>
  </si>
  <si>
    <t>2-2</t>
  </si>
  <si>
    <t>2-3a</t>
  </si>
  <si>
    <t>2-3b</t>
  </si>
  <si>
    <t>2-3c</t>
  </si>
  <si>
    <t>2-4</t>
  </si>
  <si>
    <t>2-4a</t>
  </si>
  <si>
    <t>2-6</t>
  </si>
  <si>
    <t>2-7a</t>
  </si>
  <si>
    <t>2-7b</t>
  </si>
  <si>
    <t>2-8</t>
  </si>
  <si>
    <t>2-9</t>
  </si>
  <si>
    <t>2de verdieping</t>
  </si>
  <si>
    <t>Kantoor Wethouder</t>
  </si>
  <si>
    <t>Vergaderruimte</t>
  </si>
  <si>
    <t>Opslagruimte</t>
  </si>
  <si>
    <t>Raadzaal</t>
  </si>
  <si>
    <t>Totaal 2de verdieping</t>
  </si>
  <si>
    <t>Totaal Raadhuis</t>
  </si>
  <si>
    <t>Souterrain</t>
  </si>
  <si>
    <t>-1-01</t>
  </si>
  <si>
    <t>Trappenhuis</t>
  </si>
  <si>
    <t>-1-03</t>
  </si>
  <si>
    <t>Technische ruimte</t>
  </si>
  <si>
    <t>-1-04</t>
  </si>
  <si>
    <t>-1-05</t>
  </si>
  <si>
    <t>Portaal</t>
  </si>
  <si>
    <t>-1-06</t>
  </si>
  <si>
    <t>Lifthal</t>
  </si>
  <si>
    <t>-1-07</t>
  </si>
  <si>
    <t>-1-08</t>
  </si>
  <si>
    <t>Opslag</t>
  </si>
  <si>
    <t>-1-09</t>
  </si>
  <si>
    <t>Meterkast</t>
  </si>
  <si>
    <t>-1-10</t>
  </si>
  <si>
    <t>-1-11</t>
  </si>
  <si>
    <t>Loze ruimte</t>
  </si>
  <si>
    <t>-1-12</t>
  </si>
  <si>
    <t>-1-13/14</t>
  </si>
  <si>
    <t>Kleed/wasruimte</t>
  </si>
  <si>
    <t>-1-15/16</t>
  </si>
  <si>
    <t>-1-17</t>
  </si>
  <si>
    <t>-1-18</t>
  </si>
  <si>
    <t>-1-19</t>
  </si>
  <si>
    <t>-1-21</t>
  </si>
  <si>
    <t>-1-22</t>
  </si>
  <si>
    <t>Archief</t>
  </si>
  <si>
    <t>-1-23</t>
  </si>
  <si>
    <t>-1-26/24</t>
  </si>
  <si>
    <t>-1-27</t>
  </si>
  <si>
    <t>Computerruimte</t>
  </si>
  <si>
    <t>-1-28</t>
  </si>
  <si>
    <t>Werkplaats</t>
  </si>
  <si>
    <t>Hout</t>
  </si>
  <si>
    <t>Geen Schoonmaak</t>
  </si>
  <si>
    <t>0-01</t>
  </si>
  <si>
    <t>Tourniquet</t>
  </si>
  <si>
    <t>0-01a</t>
  </si>
  <si>
    <t>0-02/03</t>
  </si>
  <si>
    <t>Informatiecentrum</t>
  </si>
  <si>
    <t>0-04</t>
  </si>
  <si>
    <t>0-05/6</t>
  </si>
  <si>
    <t>0-07/8/9/1</t>
  </si>
  <si>
    <t>Balie</t>
  </si>
  <si>
    <t>Publiekshal</t>
  </si>
  <si>
    <t>0-11/12</t>
  </si>
  <si>
    <t>0-13</t>
  </si>
  <si>
    <t>Containerruimte</t>
  </si>
  <si>
    <t>0-14</t>
  </si>
  <si>
    <t>Containerruimte-chemisch</t>
  </si>
  <si>
    <t>0-15</t>
  </si>
  <si>
    <t>Fietsenstalling</t>
  </si>
  <si>
    <t>0-16</t>
  </si>
  <si>
    <t>0-17</t>
  </si>
  <si>
    <t>Liftschacht</t>
  </si>
  <si>
    <t>0-18</t>
  </si>
  <si>
    <t>0-19</t>
  </si>
  <si>
    <t>0-20</t>
  </si>
  <si>
    <t>0-21</t>
  </si>
  <si>
    <t>Entree personeel</t>
  </si>
  <si>
    <t>0-22</t>
  </si>
  <si>
    <t>0-23</t>
  </si>
  <si>
    <t>Goederenontvangst</t>
  </si>
  <si>
    <t>0-24</t>
  </si>
  <si>
    <t>0-25</t>
  </si>
  <si>
    <t>0-26/27</t>
  </si>
  <si>
    <t>Paspoortruimte</t>
  </si>
  <si>
    <t>0-28</t>
  </si>
  <si>
    <t>0-31/30/29</t>
  </si>
  <si>
    <t>0-34</t>
  </si>
  <si>
    <t>0-34/33/32</t>
  </si>
  <si>
    <t>0-35</t>
  </si>
  <si>
    <t>0-36</t>
  </si>
  <si>
    <t>EHBO-ruimte</t>
  </si>
  <si>
    <t>0-37/38/39</t>
  </si>
  <si>
    <t>Balie Open Leer Centrum</t>
  </si>
  <si>
    <t>0-39</t>
  </si>
  <si>
    <t>0-39a</t>
  </si>
  <si>
    <t>0-40/41</t>
  </si>
  <si>
    <t>0-42</t>
  </si>
  <si>
    <t>0-44</t>
  </si>
  <si>
    <t>Personeelsentree</t>
  </si>
  <si>
    <t>0-44a</t>
  </si>
  <si>
    <t>0-45</t>
  </si>
  <si>
    <t>0-46</t>
  </si>
  <si>
    <t>0-47</t>
  </si>
  <si>
    <t>Leidingschacht</t>
  </si>
  <si>
    <t>0-60</t>
  </si>
  <si>
    <t>0-99</t>
  </si>
  <si>
    <t>Natuursteen</t>
  </si>
  <si>
    <t>Linoleum</t>
  </si>
  <si>
    <t>Totaal Souterrain</t>
  </si>
  <si>
    <t>Totaal Begane Grond</t>
  </si>
  <si>
    <t>1-01</t>
  </si>
  <si>
    <t>1-03/2</t>
  </si>
  <si>
    <t>1-04</t>
  </si>
  <si>
    <t>1-05</t>
  </si>
  <si>
    <t>1-06/07/08</t>
  </si>
  <si>
    <t>Restaurant</t>
  </si>
  <si>
    <t>1-09</t>
  </si>
  <si>
    <t>1-14/13/12</t>
  </si>
  <si>
    <t>1-17/16/15</t>
  </si>
  <si>
    <t>1-18</t>
  </si>
  <si>
    <t>Servicedesk</t>
  </si>
  <si>
    <t>1-19</t>
  </si>
  <si>
    <t>1-20</t>
  </si>
  <si>
    <t>1-21</t>
  </si>
  <si>
    <t>1-22</t>
  </si>
  <si>
    <t>1-23</t>
  </si>
  <si>
    <t>1-24</t>
  </si>
  <si>
    <t>1-25</t>
  </si>
  <si>
    <t>1-28/27/26</t>
  </si>
  <si>
    <t>1-29/30/31</t>
  </si>
  <si>
    <t>1-32</t>
  </si>
  <si>
    <t>1-33</t>
  </si>
  <si>
    <t>1-34</t>
  </si>
  <si>
    <t>1-35</t>
  </si>
  <si>
    <t>1-36</t>
  </si>
  <si>
    <t>1-37</t>
  </si>
  <si>
    <t>1-38</t>
  </si>
  <si>
    <t>1-39</t>
  </si>
  <si>
    <t>Vergaderzaal</t>
  </si>
  <si>
    <t>1-40</t>
  </si>
  <si>
    <t>1-41</t>
  </si>
  <si>
    <t>Spreekkamer</t>
  </si>
  <si>
    <t>1-42</t>
  </si>
  <si>
    <t>1-43</t>
  </si>
  <si>
    <t>1-44</t>
  </si>
  <si>
    <t>1-45</t>
  </si>
  <si>
    <t>1-46</t>
  </si>
  <si>
    <t>1-47</t>
  </si>
  <si>
    <t>1-48</t>
  </si>
  <si>
    <t>1-49</t>
  </si>
  <si>
    <t>Reproruimte</t>
  </si>
  <si>
    <t>1-52</t>
  </si>
  <si>
    <t>1-53</t>
  </si>
  <si>
    <t>1-54</t>
  </si>
  <si>
    <t>1-56</t>
  </si>
  <si>
    <t>1-57</t>
  </si>
  <si>
    <t>1-58</t>
  </si>
  <si>
    <t>1-59</t>
  </si>
  <si>
    <t>1-60</t>
  </si>
  <si>
    <t>Kopieer/printruimte</t>
  </si>
  <si>
    <t>1-61</t>
  </si>
  <si>
    <t>Totaal verdieping 1</t>
  </si>
  <si>
    <t>2-01</t>
  </si>
  <si>
    <t>Vide</t>
  </si>
  <si>
    <t>2-02</t>
  </si>
  <si>
    <t>2-04</t>
  </si>
  <si>
    <t>2-05</t>
  </si>
  <si>
    <t>2-06</t>
  </si>
  <si>
    <t>2-08/07</t>
  </si>
  <si>
    <t>2-09</t>
  </si>
  <si>
    <t>Kantoortuin</t>
  </si>
  <si>
    <t>2-12</t>
  </si>
  <si>
    <t>Cockpit</t>
  </si>
  <si>
    <t>2-13</t>
  </si>
  <si>
    <t>2-14</t>
  </si>
  <si>
    <t>2-15</t>
  </si>
  <si>
    <t>2-16</t>
  </si>
  <si>
    <t>2-17</t>
  </si>
  <si>
    <t>2-18</t>
  </si>
  <si>
    <t>2-19</t>
  </si>
  <si>
    <t>2-20</t>
  </si>
  <si>
    <t>2-21</t>
  </si>
  <si>
    <t>2-24</t>
  </si>
  <si>
    <t>2-25</t>
  </si>
  <si>
    <t>2-28</t>
  </si>
  <si>
    <t>2-29</t>
  </si>
  <si>
    <t>Postkamer</t>
  </si>
  <si>
    <t>2-30</t>
  </si>
  <si>
    <t>2-30a</t>
  </si>
  <si>
    <t>2-30b</t>
  </si>
  <si>
    <t>Garderobe</t>
  </si>
  <si>
    <t>2-32</t>
  </si>
  <si>
    <t>2-33</t>
  </si>
  <si>
    <t>2-34/35</t>
  </si>
  <si>
    <t>2-40</t>
  </si>
  <si>
    <t>2-41</t>
  </si>
  <si>
    <t xml:space="preserve">Tapijt </t>
  </si>
  <si>
    <t>Totaal verdieping 2</t>
  </si>
  <si>
    <t>3de verdieping</t>
  </si>
  <si>
    <t>3-01</t>
  </si>
  <si>
    <t>3-02</t>
  </si>
  <si>
    <t>3-03</t>
  </si>
  <si>
    <t>3-04</t>
  </si>
  <si>
    <t>3-05</t>
  </si>
  <si>
    <t>3-06</t>
  </si>
  <si>
    <t>3-07</t>
  </si>
  <si>
    <t>3-08</t>
  </si>
  <si>
    <t>3-09</t>
  </si>
  <si>
    <t>3-10</t>
  </si>
  <si>
    <t>3-11</t>
  </si>
  <si>
    <t>3-12</t>
  </si>
  <si>
    <t>3-15/14/13</t>
  </si>
  <si>
    <t>3-16/17/29</t>
  </si>
  <si>
    <t>3-18</t>
  </si>
  <si>
    <t>3-19</t>
  </si>
  <si>
    <t>3-20</t>
  </si>
  <si>
    <t>3-20a</t>
  </si>
  <si>
    <t>3-20b</t>
  </si>
  <si>
    <t>3-21</t>
  </si>
  <si>
    <t>3-22</t>
  </si>
  <si>
    <t>3-23</t>
  </si>
  <si>
    <t>3-24</t>
  </si>
  <si>
    <t>3-25</t>
  </si>
  <si>
    <t>3-26</t>
  </si>
  <si>
    <t>3-27</t>
  </si>
  <si>
    <t>3-28</t>
  </si>
  <si>
    <t>3-30</t>
  </si>
  <si>
    <t>3-31</t>
  </si>
  <si>
    <t>3-32</t>
  </si>
  <si>
    <t>4de verdieping</t>
  </si>
  <si>
    <t>4-01/02</t>
  </si>
  <si>
    <t>4-03/05</t>
  </si>
  <si>
    <t>4-04a</t>
  </si>
  <si>
    <t>4-04b</t>
  </si>
  <si>
    <t>4-06</t>
  </si>
  <si>
    <t>4-07</t>
  </si>
  <si>
    <t>4-08</t>
  </si>
  <si>
    <t>4-09</t>
  </si>
  <si>
    <t>4-10</t>
  </si>
  <si>
    <t>4-11</t>
  </si>
  <si>
    <t>4-12</t>
  </si>
  <si>
    <t>4-15/14/13</t>
  </si>
  <si>
    <t>4-16/17/18</t>
  </si>
  <si>
    <t>4-19</t>
  </si>
  <si>
    <t>4-20</t>
  </si>
  <si>
    <t>4-21</t>
  </si>
  <si>
    <t>4-21a</t>
  </si>
  <si>
    <t>4-21b</t>
  </si>
  <si>
    <t>4-22</t>
  </si>
  <si>
    <t>4-23</t>
  </si>
  <si>
    <t>4-26</t>
  </si>
  <si>
    <t>4-28</t>
  </si>
  <si>
    <t>4-29</t>
  </si>
  <si>
    <t>Totaal verdieping 4</t>
  </si>
  <si>
    <t>Totaal verdieping 3</t>
  </si>
  <si>
    <t>5de verdieping</t>
  </si>
  <si>
    <t>5-01-23</t>
  </si>
  <si>
    <t>5-02</t>
  </si>
  <si>
    <t>5-03</t>
  </si>
  <si>
    <t>5-04</t>
  </si>
  <si>
    <t>5-05</t>
  </si>
  <si>
    <t>5-06</t>
  </si>
  <si>
    <t>5-07</t>
  </si>
  <si>
    <t>5-08</t>
  </si>
  <si>
    <t>5-09</t>
  </si>
  <si>
    <t>5-10</t>
  </si>
  <si>
    <t>5-11</t>
  </si>
  <si>
    <t>5-12</t>
  </si>
  <si>
    <t>5-15/14/13</t>
  </si>
  <si>
    <t>5-16/17/18</t>
  </si>
  <si>
    <t>5-19</t>
  </si>
  <si>
    <t>5-20</t>
  </si>
  <si>
    <t>5-21</t>
  </si>
  <si>
    <t>5-21a</t>
  </si>
  <si>
    <t>5-21b</t>
  </si>
  <si>
    <t>5-22</t>
  </si>
  <si>
    <t>5-24</t>
  </si>
  <si>
    <t>5-26</t>
  </si>
  <si>
    <t>5-28</t>
  </si>
  <si>
    <t>5-29</t>
  </si>
  <si>
    <t>5-30</t>
  </si>
  <si>
    <t>Totaal verdieping 5</t>
  </si>
  <si>
    <t>6de verdieping</t>
  </si>
  <si>
    <t>6-02</t>
  </si>
  <si>
    <t>6-03</t>
  </si>
  <si>
    <t>6-04</t>
  </si>
  <si>
    <t>6-04a</t>
  </si>
  <si>
    <t>6-04b</t>
  </si>
  <si>
    <t>6-05</t>
  </si>
  <si>
    <t>6-06</t>
  </si>
  <si>
    <t>6-07</t>
  </si>
  <si>
    <t>6-08</t>
  </si>
  <si>
    <t>6-09</t>
  </si>
  <si>
    <t>6-10</t>
  </si>
  <si>
    <t>6-11</t>
  </si>
  <si>
    <t>6-12</t>
  </si>
  <si>
    <t>6-15/14/13</t>
  </si>
  <si>
    <t>6-16/17/18</t>
  </si>
  <si>
    <t>6-19</t>
  </si>
  <si>
    <t>6-20</t>
  </si>
  <si>
    <t>6-21</t>
  </si>
  <si>
    <t>6-21a</t>
  </si>
  <si>
    <t>6-21b</t>
  </si>
  <si>
    <t>6-22</t>
  </si>
  <si>
    <t>6-26</t>
  </si>
  <si>
    <t>6-28</t>
  </si>
  <si>
    <t>6-29</t>
  </si>
  <si>
    <t>Totaal verdieping 6</t>
  </si>
  <si>
    <t>7de verdieping</t>
  </si>
  <si>
    <t>7-01</t>
  </si>
  <si>
    <t>7-02</t>
  </si>
  <si>
    <t>7-03</t>
  </si>
  <si>
    <t>7-04</t>
  </si>
  <si>
    <t>7-05</t>
  </si>
  <si>
    <t>7-06</t>
  </si>
  <si>
    <t>7-07</t>
  </si>
  <si>
    <t>7-08</t>
  </si>
  <si>
    <t>7-09</t>
  </si>
  <si>
    <t>7-10</t>
  </si>
  <si>
    <t>7-11</t>
  </si>
  <si>
    <t>7-12</t>
  </si>
  <si>
    <t>7-15/14/13</t>
  </si>
  <si>
    <t>7-16/17/18</t>
  </si>
  <si>
    <t>7-19</t>
  </si>
  <si>
    <t>7-20</t>
  </si>
  <si>
    <t>7-21</t>
  </si>
  <si>
    <t>7-21a</t>
  </si>
  <si>
    <t>7-21b</t>
  </si>
  <si>
    <t>7-22</t>
  </si>
  <si>
    <t>7-28</t>
  </si>
  <si>
    <t>7-29</t>
  </si>
  <si>
    <t>7-30</t>
  </si>
  <si>
    <t>Totaal verdieping 7</t>
  </si>
  <si>
    <t>8ste verdieping</t>
  </si>
  <si>
    <t>8-01</t>
  </si>
  <si>
    <t>8-02</t>
  </si>
  <si>
    <t>8-03</t>
  </si>
  <si>
    <t>8-04</t>
  </si>
  <si>
    <t>8-05</t>
  </si>
  <si>
    <t>8-06</t>
  </si>
  <si>
    <t>8-07</t>
  </si>
  <si>
    <t>8-08</t>
  </si>
  <si>
    <t>8-09</t>
  </si>
  <si>
    <t>8-10</t>
  </si>
  <si>
    <t>8-11</t>
  </si>
  <si>
    <t>8-12</t>
  </si>
  <si>
    <t>8-15/14/13</t>
  </si>
  <si>
    <t>8-16/17/18</t>
  </si>
  <si>
    <t>8-19</t>
  </si>
  <si>
    <t>8-20</t>
  </si>
  <si>
    <t>8-21</t>
  </si>
  <si>
    <t>8-21a</t>
  </si>
  <si>
    <t>8-21b</t>
  </si>
  <si>
    <t>8-22</t>
  </si>
  <si>
    <t>8-23</t>
  </si>
  <si>
    <t>8-24/26</t>
  </si>
  <si>
    <t>8-28</t>
  </si>
  <si>
    <t>8-29</t>
  </si>
  <si>
    <t>Totaal verdieping 8</t>
  </si>
  <si>
    <t>9de verdieping</t>
  </si>
  <si>
    <t>9.01</t>
  </si>
  <si>
    <t>Trappenhuis (bordes)</t>
  </si>
  <si>
    <t>9.02</t>
  </si>
  <si>
    <t>9.03</t>
  </si>
  <si>
    <t>9.04</t>
  </si>
  <si>
    <t>9.05</t>
  </si>
  <si>
    <t>9.06</t>
  </si>
  <si>
    <t>9.07</t>
  </si>
  <si>
    <t>0.01</t>
  </si>
  <si>
    <t>0.01a</t>
  </si>
  <si>
    <t>0.02</t>
  </si>
  <si>
    <t>Entreehal</t>
  </si>
  <si>
    <t>0.03</t>
  </si>
  <si>
    <t>0.04</t>
  </si>
  <si>
    <t>0.05</t>
  </si>
  <si>
    <t>0.06</t>
  </si>
  <si>
    <t>Kantine</t>
  </si>
  <si>
    <t>0.07</t>
  </si>
  <si>
    <t>0.08</t>
  </si>
  <si>
    <t>0.09</t>
  </si>
  <si>
    <t>0.10</t>
  </si>
  <si>
    <t>0.10a</t>
  </si>
  <si>
    <t>0.11</t>
  </si>
  <si>
    <t>0.12</t>
  </si>
  <si>
    <t>0.13</t>
  </si>
  <si>
    <t>0.14</t>
  </si>
  <si>
    <t>Toiletruimte heren</t>
  </si>
  <si>
    <t>0.15</t>
  </si>
  <si>
    <t>0.16</t>
  </si>
  <si>
    <t>0.17</t>
  </si>
  <si>
    <t>Doucheruimte</t>
  </si>
  <si>
    <t>0.18</t>
  </si>
  <si>
    <t>0.19</t>
  </si>
  <si>
    <t>0.20</t>
  </si>
  <si>
    <t>0.21</t>
  </si>
  <si>
    <t>0.22</t>
  </si>
  <si>
    <t>0.23</t>
  </si>
  <si>
    <t>0.24</t>
  </si>
  <si>
    <t>Kleedruimte Dames</t>
  </si>
  <si>
    <t>0.25</t>
  </si>
  <si>
    <t>Entree/gang</t>
  </si>
  <si>
    <t>Begane Grond Kantoor</t>
  </si>
  <si>
    <t>Linonoppen</t>
  </si>
  <si>
    <t>Totaal Begane Grond Kantoor</t>
  </si>
  <si>
    <t>M0.01</t>
  </si>
  <si>
    <t>Kantoor magazijn</t>
  </si>
  <si>
    <t>M0.02</t>
  </si>
  <si>
    <t>M0.03</t>
  </si>
  <si>
    <t>Toiletten</t>
  </si>
  <si>
    <t>M0.04</t>
  </si>
  <si>
    <t>M0.05</t>
  </si>
  <si>
    <t>Kleedruimte</t>
  </si>
  <si>
    <t>M0.06</t>
  </si>
  <si>
    <t>Kleedruimte Heren</t>
  </si>
  <si>
    <t>M0.07</t>
  </si>
  <si>
    <t>M0.08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</si>
  <si>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</si>
  <si>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</si>
  <si>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</si>
  <si>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</si>
  <si>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</si>
  <si>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</si>
  <si>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</si>
  <si>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</si>
  <si>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</si>
  <si>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1.09a</t>
  </si>
  <si>
    <t>1.12</t>
  </si>
  <si>
    <t>1.14</t>
  </si>
  <si>
    <t>Toiletruimte dames</t>
  </si>
  <si>
    <t>1ste verdieping Kantoor</t>
  </si>
  <si>
    <t>Totaal 1ste verdieping Kantoor</t>
  </si>
  <si>
    <t>Totaal Begane Grond Werkplaats</t>
  </si>
  <si>
    <t>Begane Grond Werkplaats</t>
  </si>
  <si>
    <t>Totaal Gemeentewerf</t>
  </si>
  <si>
    <t>Totaal Stadskantoor</t>
  </si>
  <si>
    <t xml:space="preserve">Begane Grond </t>
  </si>
  <si>
    <t>B0.1</t>
  </si>
  <si>
    <t>B0.10a</t>
  </si>
  <si>
    <t>B0.11A</t>
  </si>
  <si>
    <t>B0.11B</t>
  </si>
  <si>
    <t>B0.2</t>
  </si>
  <si>
    <t>B0.3</t>
  </si>
  <si>
    <t>B0.3a</t>
  </si>
  <si>
    <t>B0.3b</t>
  </si>
  <si>
    <t>B0.3c</t>
  </si>
  <si>
    <t>B0.3d</t>
  </si>
  <si>
    <t>B0.3e</t>
  </si>
  <si>
    <t>B0.4</t>
  </si>
  <si>
    <t>B0.5</t>
  </si>
  <si>
    <t>B0.6</t>
  </si>
  <si>
    <t>B0.7</t>
  </si>
  <si>
    <t>B0.8</t>
  </si>
  <si>
    <t>B0.9</t>
  </si>
  <si>
    <t>S0.04</t>
  </si>
  <si>
    <t>S0.05</t>
  </si>
  <si>
    <t>S0.1</t>
  </si>
  <si>
    <t>S0.2</t>
  </si>
  <si>
    <t>Toiletruimte personeel</t>
  </si>
  <si>
    <t>S0.3</t>
  </si>
  <si>
    <t>S0.6</t>
  </si>
  <si>
    <t>V0.1</t>
  </si>
  <si>
    <t>V0.10</t>
  </si>
  <si>
    <t>V0.11</t>
  </si>
  <si>
    <t>V0.12</t>
  </si>
  <si>
    <t>V0.12a</t>
  </si>
  <si>
    <t>V0.13</t>
  </si>
  <si>
    <t>V0.1A</t>
  </si>
  <si>
    <t>V0.2</t>
  </si>
  <si>
    <t>V0.3</t>
  </si>
  <si>
    <t>V0.3f</t>
  </si>
  <si>
    <t>V0.4</t>
  </si>
  <si>
    <t>V0.5</t>
  </si>
  <si>
    <t>V0.5A</t>
  </si>
  <si>
    <t>V0.6</t>
  </si>
  <si>
    <t>V0.7</t>
  </si>
  <si>
    <t>V0.8</t>
  </si>
  <si>
    <t>PVC</t>
  </si>
  <si>
    <t>B1.10</t>
  </si>
  <si>
    <t>B1.11</t>
  </si>
  <si>
    <t>B1.12</t>
  </si>
  <si>
    <t>B1.13</t>
  </si>
  <si>
    <t>B1.14</t>
  </si>
  <si>
    <t>B1.15</t>
  </si>
  <si>
    <t>B1.16</t>
  </si>
  <si>
    <t>Trainingsruimte</t>
  </si>
  <si>
    <t>B1.17</t>
  </si>
  <si>
    <t>B1.20</t>
  </si>
  <si>
    <t>B1.5</t>
  </si>
  <si>
    <t>B1.6</t>
  </si>
  <si>
    <t>B1.7</t>
  </si>
  <si>
    <t>B1.8-9</t>
  </si>
  <si>
    <t>S1.1</t>
  </si>
  <si>
    <t>S1.2</t>
  </si>
  <si>
    <t>S1.3</t>
  </si>
  <si>
    <t>S1.4</t>
  </si>
  <si>
    <t>S1.7a</t>
  </si>
  <si>
    <t>V1.1</t>
  </si>
  <si>
    <t>V1.2</t>
  </si>
  <si>
    <t>V1.3</t>
  </si>
  <si>
    <t>V1.4</t>
  </si>
  <si>
    <t>V1.5</t>
  </si>
  <si>
    <t>V1.6</t>
  </si>
  <si>
    <t>V1.7</t>
  </si>
  <si>
    <t>V1.8</t>
  </si>
  <si>
    <t>V1.9</t>
  </si>
  <si>
    <t>B2.1</t>
  </si>
  <si>
    <t>B2.2</t>
  </si>
  <si>
    <t>B2.3</t>
  </si>
  <si>
    <t>B2.4</t>
  </si>
  <si>
    <t>B2.5</t>
  </si>
  <si>
    <t>B2.6</t>
  </si>
  <si>
    <t>Kantoor incl. pantry</t>
  </si>
  <si>
    <t>S2.10</t>
  </si>
  <si>
    <t>S2.12</t>
  </si>
  <si>
    <t>V2.13</t>
  </si>
  <si>
    <t>V2.14</t>
  </si>
  <si>
    <t>V2.7</t>
  </si>
  <si>
    <t>V2.8</t>
  </si>
  <si>
    <t>V2.9</t>
  </si>
  <si>
    <t>B3.1</t>
  </si>
  <si>
    <t>B3.2</t>
  </si>
  <si>
    <t>B3.3</t>
  </si>
  <si>
    <t>B3.4</t>
  </si>
  <si>
    <t>B3.5</t>
  </si>
  <si>
    <t>B3.6</t>
  </si>
  <si>
    <t>B3.7</t>
  </si>
  <si>
    <t>S3.11</t>
  </si>
  <si>
    <t>S3.12</t>
  </si>
  <si>
    <t>V3.10</t>
  </si>
  <si>
    <t>V3.8</t>
  </si>
  <si>
    <t>V3.9</t>
  </si>
  <si>
    <t>Totaal Activerium</t>
  </si>
  <si>
    <t>Geldwijzerwinkel</t>
  </si>
  <si>
    <t>Bureaukamer</t>
  </si>
  <si>
    <t>Installatieruimte</t>
  </si>
  <si>
    <t>Berging/archief</t>
  </si>
  <si>
    <t>Voorportaal</t>
  </si>
  <si>
    <t>Toilet heren</t>
  </si>
  <si>
    <t>Miva</t>
  </si>
  <si>
    <t>Toilet dames</t>
  </si>
  <si>
    <t>Reinigen koffie automaat</t>
  </si>
  <si>
    <t>Totaal Geldwijzerwinkel</t>
  </si>
  <si>
    <t>Overig</t>
  </si>
  <si>
    <t>Dagelijks</t>
  </si>
  <si>
    <t>NALOOPRONDE BG</t>
  </si>
  <si>
    <t>Totaal verdieping 9</t>
  </si>
  <si>
    <t>Naloopronde</t>
  </si>
  <si>
    <t>Lambertuszaal</t>
  </si>
  <si>
    <t>Afval-/prullenbakken</t>
  </si>
  <si>
    <t>BLOK 2 (2de toiletronde) (OPTIE)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</si>
</sst>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0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0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8D0F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3" fillId="0" borderId="0" applyNumberFormat="0" applyFont="0" applyFill="0" applyBorder="0" applyAlignment="0" applyProtection="0"/>
  </cellStyleXfs>
  <cellXfs count="59">
    <xf numFmtId="0" fontId="0" fillId="0" borderId="0" xfId="0"/>
    <xf numFmtId="0" fontId="0" fillId="3" borderId="0" xfId="0" applyFill="1"/>
    <xf numFmtId="0" fontId="2" fillId="2" borderId="1" xfId="1" applyNumberFormat="1" applyFont="1" applyFill="1" applyBorder="1" applyAlignment="1" applyProtection="1">
      <alignment horizontal="right" textRotation="90"/>
    </xf>
    <xf numFmtId="0" fontId="0" fillId="3" borderId="0" xfId="0" applyFont="1" applyFill="1"/>
    <xf numFmtId="0" fontId="5" fillId="5" borderId="1" xfId="0" applyFont="1" applyFill="1" applyBorder="1"/>
    <xf numFmtId="0" fontId="4" fillId="5" borderId="1" xfId="1" applyNumberFormat="1" applyFont="1" applyFill="1" applyBorder="1" applyAlignment="1" applyProtection="1">
      <alignment horizontal="right" vertical="center"/>
    </xf>
    <xf numFmtId="0" fontId="4" fillId="5" borderId="1" xfId="1" applyNumberFormat="1" applyFont="1" applyFill="1" applyBorder="1" applyAlignment="1" applyProtection="1">
      <alignment horizontal="left" vertical="center"/>
    </xf>
    <xf numFmtId="4" fontId="4" fillId="5" borderId="1" xfId="1" applyNumberFormat="1" applyFont="1" applyFill="1" applyBorder="1" applyAlignment="1" applyProtection="1">
      <alignment horizontal="right" vertical="center"/>
    </xf>
    <xf numFmtId="0" fontId="0" fillId="3" borderId="0" xfId="0" applyNumberFormat="1" applyFont="1" applyFill="1"/>
    <xf numFmtId="0" fontId="5" fillId="5" borderId="1" xfId="0" applyNumberFormat="1" applyFont="1" applyFill="1" applyBorder="1"/>
    <xf numFmtId="0" fontId="1" fillId="5" borderId="1" xfId="0" applyFont="1" applyFill="1" applyBorder="1"/>
    <xf numFmtId="4" fontId="1" fillId="5" borderId="1" xfId="0" applyNumberFormat="1" applyFont="1" applyFill="1" applyBorder="1"/>
    <xf numFmtId="0" fontId="5" fillId="3" borderId="0" xfId="0" applyFont="1" applyFill="1"/>
    <xf numFmtId="0" fontId="6" fillId="5" borderId="1" xfId="0" applyFont="1" applyFill="1" applyBorder="1"/>
    <xf numFmtId="0" fontId="6" fillId="5" borderId="1" xfId="0" applyNumberFormat="1" applyFont="1" applyFill="1" applyBorder="1"/>
    <xf numFmtId="0" fontId="1" fillId="4" borderId="1" xfId="0" applyFont="1" applyFill="1" applyBorder="1"/>
    <xf numFmtId="0" fontId="1" fillId="5" borderId="0" xfId="0" applyFont="1" applyFill="1"/>
    <xf numFmtId="4" fontId="1" fillId="5" borderId="0" xfId="0" applyNumberFormat="1" applyFont="1" applyFill="1"/>
    <xf numFmtId="0" fontId="1" fillId="5" borderId="0" xfId="0" applyNumberFormat="1" applyFont="1" applyFill="1"/>
    <xf numFmtId="0" fontId="1" fillId="3" borderId="0" xfId="0" applyFont="1" applyFill="1"/>
    <xf numFmtId="0" fontId="0" fillId="5" borderId="0" xfId="0" applyFont="1" applyFill="1"/>
    <xf numFmtId="0" fontId="8" fillId="5" borderId="1" xfId="1" applyNumberFormat="1" applyFont="1" applyFill="1" applyBorder="1" applyAlignment="1" applyProtection="1">
      <alignment horizontal="left" vertical="center"/>
    </xf>
    <xf numFmtId="4" fontId="8" fillId="5" borderId="1" xfId="1" applyNumberFormat="1" applyFont="1" applyFill="1" applyBorder="1" applyAlignment="1" applyProtection="1">
      <alignment horizontal="right" vertical="center"/>
    </xf>
    <xf numFmtId="0" fontId="8" fillId="5" borderId="1" xfId="1" applyNumberFormat="1" applyFont="1" applyFill="1" applyBorder="1" applyAlignment="1" applyProtection="1">
      <alignment horizontal="right" vertical="center"/>
    </xf>
    <xf numFmtId="0" fontId="0" fillId="5" borderId="1" xfId="0" applyFont="1" applyFill="1" applyBorder="1"/>
    <xf numFmtId="0" fontId="0" fillId="5" borderId="1" xfId="0" applyNumberFormat="1" applyFont="1" applyFill="1" applyBorder="1"/>
    <xf numFmtId="0" fontId="1" fillId="5" borderId="1" xfId="0" applyNumberFormat="1" applyFont="1" applyFill="1" applyBorder="1"/>
    <xf numFmtId="0" fontId="9" fillId="5" borderId="1" xfId="1" applyNumberFormat="1" applyFont="1" applyFill="1" applyBorder="1" applyAlignment="1" applyProtection="1">
      <alignment horizontal="left" vertical="center"/>
    </xf>
    <xf numFmtId="0" fontId="10" fillId="4" borderId="1" xfId="0" applyFont="1" applyFill="1" applyBorder="1"/>
    <xf numFmtId="0" fontId="11" fillId="5" borderId="1" xfId="0" applyFont="1" applyFill="1" applyBorder="1"/>
    <xf numFmtId="0" fontId="12" fillId="5" borderId="1" xfId="0" applyFont="1" applyFill="1" applyBorder="1"/>
    <xf numFmtId="0" fontId="11" fillId="3" borderId="0" xfId="0" applyFont="1" applyFill="1"/>
    <xf numFmtId="0" fontId="7" fillId="5" borderId="1" xfId="1" applyNumberFormat="1" applyFont="1" applyFill="1" applyBorder="1" applyAlignment="1" applyProtection="1">
      <alignment horizontal="left" vertical="center"/>
    </xf>
    <xf numFmtId="0" fontId="9" fillId="5" borderId="1" xfId="0" applyFont="1" applyFill="1" applyBorder="1"/>
    <xf numFmtId="4" fontId="7" fillId="5" borderId="1" xfId="1" applyNumberFormat="1" applyFont="1" applyFill="1" applyBorder="1" applyAlignment="1" applyProtection="1">
      <alignment horizontal="right" vertical="center"/>
    </xf>
    <xf numFmtId="0" fontId="12" fillId="5" borderId="0" xfId="0" applyFont="1" applyFill="1"/>
    <xf numFmtId="0" fontId="7" fillId="5" borderId="1" xfId="1" applyNumberFormat="1" applyFont="1" applyFill="1" applyBorder="1" applyAlignment="1" applyProtection="1">
      <alignment horizontal="left" vertical="center"/>
    </xf>
    <xf numFmtId="0" fontId="13" fillId="5" borderId="1" xfId="0" applyFont="1" applyFill="1" applyBorder="1"/>
    <xf numFmtId="0" fontId="7" fillId="5" borderId="1" xfId="1" applyNumberFormat="1" applyFont="1" applyFill="1" applyBorder="1" applyAlignment="1" applyProtection="1">
      <alignment horizontal="left" vertical="center"/>
    </xf>
    <xf numFmtId="0" fontId="14" fillId="3" borderId="0" xfId="0" applyFont="1" applyFill="1"/>
    <xf numFmtId="0" fontId="13" fillId="5" borderId="1" xfId="1" applyNumberFormat="1" applyFont="1" applyFill="1" applyBorder="1" applyAlignment="1" applyProtection="1">
      <alignment horizontal="right" vertical="center"/>
    </xf>
    <xf numFmtId="0" fontId="13" fillId="5" borderId="1" xfId="1" applyNumberFormat="1" applyFont="1" applyFill="1" applyBorder="1" applyAlignment="1" applyProtection="1">
      <alignment horizontal="left" vertical="center"/>
    </xf>
    <xf numFmtId="0" fontId="15" fillId="5" borderId="1" xfId="0" applyFont="1" applyFill="1" applyBorder="1"/>
    <xf numFmtId="4" fontId="13" fillId="5" borderId="1" xfId="1" applyNumberFormat="1" applyFont="1" applyFill="1" applyBorder="1" applyAlignment="1" applyProtection="1">
      <alignment horizontal="right" vertical="center"/>
    </xf>
    <xf numFmtId="0" fontId="13" fillId="5" borderId="1" xfId="0" applyNumberFormat="1" applyFont="1" applyFill="1" applyBorder="1"/>
    <xf numFmtId="0" fontId="1" fillId="5" borderId="2" xfId="0" applyNumberFormat="1" applyFont="1" applyFill="1" applyBorder="1" applyAlignment="1">
      <alignment horizontal="center"/>
    </xf>
    <xf numFmtId="0" fontId="1" fillId="5" borderId="3" xfId="0" applyNumberFormat="1" applyFont="1" applyFill="1" applyBorder="1" applyAlignment="1">
      <alignment horizontal="center"/>
    </xf>
    <xf numFmtId="0" fontId="1" fillId="5" borderId="4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5" borderId="2" xfId="0" applyNumberFormat="1" applyFont="1" applyFill="1" applyBorder="1" applyAlignment="1">
      <alignment horizontal="center"/>
    </xf>
    <xf numFmtId="0" fontId="0" fillId="5" borderId="3" xfId="0" applyNumberFormat="1" applyFont="1" applyFill="1" applyBorder="1" applyAlignment="1">
      <alignment horizontal="center"/>
    </xf>
    <xf numFmtId="0" fontId="0" fillId="5" borderId="4" xfId="0" applyNumberFormat="1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0" fontId="0" fillId="5" borderId="3" xfId="0" applyFont="1" applyFill="1" applyBorder="1" applyAlignment="1">
      <alignment horizontal="left"/>
    </xf>
    <xf numFmtId="0" fontId="0" fillId="5" borderId="4" xfId="0" applyFont="1" applyFill="1" applyBorder="1" applyAlignment="1">
      <alignment horizontal="left"/>
    </xf>
    <xf numFmtId="0" fontId="7" fillId="5" borderId="1" xfId="1" applyNumberFormat="1" applyFont="1" applyFill="1" applyBorder="1" applyAlignment="1" applyProtection="1">
      <alignment horizontal="left" vertical="center"/>
    </xf>
    <xf numFmtId="0" fontId="5" fillId="5" borderId="2" xfId="0" applyNumberFormat="1" applyFont="1" applyFill="1" applyBorder="1" applyAlignment="1">
      <alignment horizontal="center"/>
    </xf>
    <xf numFmtId="0" fontId="5" fillId="5" borderId="3" xfId="0" applyNumberFormat="1" applyFont="1" applyFill="1" applyBorder="1" applyAlignment="1">
      <alignment horizontal="center"/>
    </xf>
    <xf numFmtId="0" fontId="5" fillId="5" borderId="4" xfId="0" applyNumberFormat="1" applyFont="1" applyFill="1" applyBorder="1" applyAlignment="1">
      <alignment horizontal="center"/>
    </xf>
  </cellXfs>
  <cellStyles count="2">
    <cellStyle name="Normal" xfId="1" xr:uid="{B416D8EB-0C20-4BE0-A5A1-7AFB4C1D897C}"/>
    <cellStyle name="Standaard" xfId="0" builtinId="0"/>
  </cellStyles>
  <dxfs count="0"/>
  <tableStyles count="0" defaultTableStyle="TableStyleMedium2" defaultPivotStyle="PivotStyleLight16"/>
  <colors>
    <mruColors>
      <color rgb="FFE38D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Stadskantoor!A1"/><Relationship Id="rId2" Type="http://schemas.openxmlformats.org/officeDocument/2006/relationships/hyperlink" Target="#Raadhuis!A1"/><Relationship Id="rId1" Type="http://schemas.openxmlformats.org/officeDocument/2006/relationships/image" Target="../media/image1.jpeg"/><Relationship Id="rId6" Type="http://schemas.openxmlformats.org/officeDocument/2006/relationships/hyperlink" Target="#Geldwijzerwinkel!A1"/><Relationship Id="rId5" Type="http://schemas.openxmlformats.org/officeDocument/2006/relationships/hyperlink" Target="#Activerium!A1"/><Relationship Id="rId4" Type="http://schemas.openxmlformats.org/officeDocument/2006/relationships/hyperlink" Target="#Gemeentewerf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45721</xdr:colOff>
      <xdr:row>3</xdr:row>
      <xdr:rowOff>26670</xdr:rowOff>
    </xdr:from>
    <xdr:to>
      <xdr:col>11</xdr:col>
      <xdr:colOff>403570</xdr:colOff>
      <xdr:row>35</xdr:row>
      <xdr:rowOff>93345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1B56D1E-5280-4D3D-6D39-D517ED78A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4921" y="655320"/>
          <a:ext cx="5851869" cy="5861685"/>
        </a:xfrm>
        <a:prstGeom prst="rect">
          <a:avLst/>
        </a:prstGeom>
      </xdr:spPr>
    </xdr:pic>
    <xdr:clientData/>
  </xdr:twoCellAnchor>
  <xdr:twoCellAnchor>
    <xdr:from>
      <xdr:col>8</xdr:col>
      <xdr:colOff>171450</xdr:colOff>
      <xdr:row>15</xdr:row>
      <xdr:rowOff>28575</xdr:rowOff>
    </xdr:from>
    <xdr:to>
      <xdr:col>13</xdr:col>
      <xdr:colOff>171450</xdr:colOff>
      <xdr:row>18</xdr:row>
      <xdr:rowOff>9525</xdr:rowOff>
    </xdr:to>
    <xdr:cxnSp macro="">
      <xdr:nvCxnSpPr>
        <xdr:cNvPr id="6" name="Rechte verbindingslijn met pijl 5">
          <a:extLst>
            <a:ext uri="{FF2B5EF4-FFF2-40B4-BE49-F238E27FC236}">
              <a16:creationId xmlns:a16="http://schemas.microsoft.com/office/drawing/2014/main" id="{CD7882E8-7CA3-B3E9-668F-03DCED4D80EA}"/>
            </a:ext>
          </a:extLst>
        </xdr:cNvPr>
        <xdr:cNvCxnSpPr/>
      </xdr:nvCxnSpPr>
      <xdr:spPr>
        <a:xfrm flipH="1">
          <a:off x="5048250" y="2828925"/>
          <a:ext cx="3048000" cy="5238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314325</xdr:colOff>
      <xdr:row>13</xdr:row>
      <xdr:rowOff>171451</xdr:rowOff>
    </xdr:from>
    <xdr:to>
      <xdr:col>15</xdr:col>
      <xdr:colOff>457200</xdr:colOff>
      <xdr:row>16</xdr:row>
      <xdr:rowOff>104775</xdr:rowOff>
    </xdr:to>
    <xdr:sp macro="" textlink="">
      <xdr:nvSpPr>
        <xdr:cNvPr id="7" name="Tekstvak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15FFC3-1972-03EE-2488-DB907D4A19D5}"/>
            </a:ext>
          </a:extLst>
        </xdr:cNvPr>
        <xdr:cNvSpPr txBox="1"/>
      </xdr:nvSpPr>
      <xdr:spPr>
        <a:xfrm>
          <a:off x="8239125" y="2609851"/>
          <a:ext cx="1362075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 b="1"/>
            <a:t>Raadshuis</a:t>
          </a:r>
        </a:p>
      </xdr:txBody>
    </xdr:sp>
    <xdr:clientData/>
  </xdr:twoCellAnchor>
  <xdr:twoCellAnchor>
    <xdr:from>
      <xdr:col>2</xdr:col>
      <xdr:colOff>55245</xdr:colOff>
      <xdr:row>12</xdr:row>
      <xdr:rowOff>20957</xdr:rowOff>
    </xdr:from>
    <xdr:to>
      <xdr:col>5</xdr:col>
      <xdr:colOff>95250</xdr:colOff>
      <xdr:row>15</xdr:row>
      <xdr:rowOff>17146</xdr:rowOff>
    </xdr:to>
    <xdr:sp macro="" textlink="">
      <xdr:nvSpPr>
        <xdr:cNvPr id="8" name="Tekstvak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D9F101-472D-C711-56D2-38D0EED96ECE}"/>
            </a:ext>
          </a:extLst>
        </xdr:cNvPr>
        <xdr:cNvSpPr txBox="1"/>
      </xdr:nvSpPr>
      <xdr:spPr>
        <a:xfrm>
          <a:off x="1274445" y="2278382"/>
          <a:ext cx="1868805" cy="539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 b="1"/>
            <a:t>Stadskantoor</a:t>
          </a:r>
        </a:p>
      </xdr:txBody>
    </xdr:sp>
    <xdr:clientData/>
  </xdr:twoCellAnchor>
  <xdr:twoCellAnchor>
    <xdr:from>
      <xdr:col>10</xdr:col>
      <xdr:colOff>377190</xdr:colOff>
      <xdr:row>7</xdr:row>
      <xdr:rowOff>64772</xdr:rowOff>
    </xdr:from>
    <xdr:to>
      <xdr:col>13</xdr:col>
      <xdr:colOff>417195</xdr:colOff>
      <xdr:row>10</xdr:row>
      <xdr:rowOff>68581</xdr:rowOff>
    </xdr:to>
    <xdr:sp macro="" textlink="">
      <xdr:nvSpPr>
        <xdr:cNvPr id="9" name="Tekstvak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78DC8E-7F3B-E945-EF52-51908EFC59A4}"/>
            </a:ext>
          </a:extLst>
        </xdr:cNvPr>
        <xdr:cNvSpPr txBox="1"/>
      </xdr:nvSpPr>
      <xdr:spPr>
        <a:xfrm>
          <a:off x="6473190" y="1417322"/>
          <a:ext cx="1868805" cy="5467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 b="1"/>
            <a:t>Gemeentewerf</a:t>
          </a:r>
        </a:p>
      </xdr:txBody>
    </xdr:sp>
    <xdr:clientData/>
  </xdr:twoCellAnchor>
  <xdr:twoCellAnchor>
    <xdr:from>
      <xdr:col>8</xdr:col>
      <xdr:colOff>314325</xdr:colOff>
      <xdr:row>9</xdr:row>
      <xdr:rowOff>36195</xdr:rowOff>
    </xdr:from>
    <xdr:to>
      <xdr:col>10</xdr:col>
      <xdr:colOff>363855</xdr:colOff>
      <xdr:row>16</xdr:row>
      <xdr:rowOff>19050</xdr:rowOff>
    </xdr:to>
    <xdr:cxnSp macro="">
      <xdr:nvCxnSpPr>
        <xdr:cNvPr id="10" name="Rechte verbindingslijn met pijl 9">
          <a:extLst>
            <a:ext uri="{FF2B5EF4-FFF2-40B4-BE49-F238E27FC236}">
              <a16:creationId xmlns:a16="http://schemas.microsoft.com/office/drawing/2014/main" id="{6CCE6E11-BC4A-061B-1474-15D7CA0A0997}"/>
            </a:ext>
          </a:extLst>
        </xdr:cNvPr>
        <xdr:cNvCxnSpPr/>
      </xdr:nvCxnSpPr>
      <xdr:spPr>
        <a:xfrm flipH="1">
          <a:off x="5191125" y="1750695"/>
          <a:ext cx="1268730" cy="124968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506730</xdr:colOff>
      <xdr:row>13</xdr:row>
      <xdr:rowOff>87630</xdr:rowOff>
    </xdr:from>
    <xdr:to>
      <xdr:col>8</xdr:col>
      <xdr:colOff>323850</xdr:colOff>
      <xdr:row>17</xdr:row>
      <xdr:rowOff>19050</xdr:rowOff>
    </xdr:to>
    <xdr:cxnSp macro="">
      <xdr:nvCxnSpPr>
        <xdr:cNvPr id="12" name="Rechte verbindingslijn met pijl 11">
          <a:extLst>
            <a:ext uri="{FF2B5EF4-FFF2-40B4-BE49-F238E27FC236}">
              <a16:creationId xmlns:a16="http://schemas.microsoft.com/office/drawing/2014/main" id="{4A9DB8E3-A444-0984-4324-C28A730FDA9A}"/>
            </a:ext>
          </a:extLst>
        </xdr:cNvPr>
        <xdr:cNvCxnSpPr/>
      </xdr:nvCxnSpPr>
      <xdr:spPr>
        <a:xfrm>
          <a:off x="2945130" y="2526030"/>
          <a:ext cx="2255520" cy="65532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268605</xdr:colOff>
      <xdr:row>7</xdr:row>
      <xdr:rowOff>160022</xdr:rowOff>
    </xdr:from>
    <xdr:to>
      <xdr:col>5</xdr:col>
      <xdr:colOff>300990</xdr:colOff>
      <xdr:row>10</xdr:row>
      <xdr:rowOff>163831</xdr:rowOff>
    </xdr:to>
    <xdr:sp macro="" textlink="">
      <xdr:nvSpPr>
        <xdr:cNvPr id="16" name="Tekstvak 1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B15C9A2-D059-5988-D727-5FF672B87711}"/>
            </a:ext>
          </a:extLst>
        </xdr:cNvPr>
        <xdr:cNvSpPr txBox="1"/>
      </xdr:nvSpPr>
      <xdr:spPr>
        <a:xfrm>
          <a:off x="1487805" y="1512572"/>
          <a:ext cx="1861185" cy="5467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 b="1"/>
            <a:t>Activerium</a:t>
          </a:r>
        </a:p>
      </xdr:txBody>
    </xdr:sp>
    <xdr:clientData/>
  </xdr:twoCellAnchor>
  <xdr:twoCellAnchor>
    <xdr:from>
      <xdr:col>5</xdr:col>
      <xdr:colOff>19050</xdr:colOff>
      <xdr:row>9</xdr:row>
      <xdr:rowOff>59055</xdr:rowOff>
    </xdr:from>
    <xdr:to>
      <xdr:col>8</xdr:col>
      <xdr:colOff>219075</xdr:colOff>
      <xdr:row>16</xdr:row>
      <xdr:rowOff>38100</xdr:rowOff>
    </xdr:to>
    <xdr:cxnSp macro="">
      <xdr:nvCxnSpPr>
        <xdr:cNvPr id="17" name="Rechte verbindingslijn met pijl 16">
          <a:extLst>
            <a:ext uri="{FF2B5EF4-FFF2-40B4-BE49-F238E27FC236}">
              <a16:creationId xmlns:a16="http://schemas.microsoft.com/office/drawing/2014/main" id="{AC775FC4-8632-D008-6EEA-78675F7BE920}"/>
            </a:ext>
          </a:extLst>
        </xdr:cNvPr>
        <xdr:cNvCxnSpPr/>
      </xdr:nvCxnSpPr>
      <xdr:spPr>
        <a:xfrm>
          <a:off x="3067050" y="1773555"/>
          <a:ext cx="2028825" cy="124587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581025</xdr:colOff>
      <xdr:row>21</xdr:row>
      <xdr:rowOff>85726</xdr:rowOff>
    </xdr:from>
    <xdr:to>
      <xdr:col>15</xdr:col>
      <xdr:colOff>344805</xdr:colOff>
      <xdr:row>24</xdr:row>
      <xdr:rowOff>169546</xdr:rowOff>
    </xdr:to>
    <xdr:sp macro="" textlink="">
      <xdr:nvSpPr>
        <xdr:cNvPr id="19" name="Tekstvak 1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CD8FB8B-288F-864D-AE69-26BB748DB8F2}"/>
            </a:ext>
          </a:extLst>
        </xdr:cNvPr>
        <xdr:cNvSpPr txBox="1"/>
      </xdr:nvSpPr>
      <xdr:spPr>
        <a:xfrm>
          <a:off x="7286625" y="3971926"/>
          <a:ext cx="2202180" cy="6267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 b="1"/>
            <a:t>Geldwijzerwinkel</a:t>
          </a:r>
        </a:p>
      </xdr:txBody>
    </xdr:sp>
    <xdr:clientData/>
  </xdr:twoCellAnchor>
  <xdr:twoCellAnchor>
    <xdr:from>
      <xdr:col>8</xdr:col>
      <xdr:colOff>459105</xdr:colOff>
      <xdr:row>20</xdr:row>
      <xdr:rowOff>62865</xdr:rowOff>
    </xdr:from>
    <xdr:to>
      <xdr:col>11</xdr:col>
      <xdr:colOff>438150</xdr:colOff>
      <xdr:row>22</xdr:row>
      <xdr:rowOff>57150</xdr:rowOff>
    </xdr:to>
    <xdr:cxnSp macro="">
      <xdr:nvCxnSpPr>
        <xdr:cNvPr id="22" name="Rechte verbindingslijn met pijl 21">
          <a:extLst>
            <a:ext uri="{FF2B5EF4-FFF2-40B4-BE49-F238E27FC236}">
              <a16:creationId xmlns:a16="http://schemas.microsoft.com/office/drawing/2014/main" id="{0303AB58-3CE7-FE3D-942F-60E746381DCC}"/>
            </a:ext>
          </a:extLst>
        </xdr:cNvPr>
        <xdr:cNvCxnSpPr/>
      </xdr:nvCxnSpPr>
      <xdr:spPr>
        <a:xfrm flipH="1" flipV="1">
          <a:off x="5335905" y="3768090"/>
          <a:ext cx="1807845" cy="35623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247650</xdr:colOff>
      <xdr:row>11</xdr:row>
      <xdr:rowOff>0</xdr:rowOff>
    </xdr:from>
    <xdr:to>
      <xdr:col>25</xdr:col>
      <xdr:colOff>342900</xdr:colOff>
      <xdr:row>21</xdr:row>
      <xdr:rowOff>133350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A0CB5829-0777-C03D-C997-96716D21D7CD}"/>
            </a:ext>
          </a:extLst>
        </xdr:cNvPr>
        <xdr:cNvSpPr txBox="1"/>
      </xdr:nvSpPr>
      <xdr:spPr>
        <a:xfrm>
          <a:off x="11572875" y="3829050"/>
          <a:ext cx="1924050" cy="1943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3200"/>
            <a:t>Maximale bezetting</a:t>
          </a:r>
        </a:p>
        <a:p>
          <a:pPr algn="ctr"/>
          <a:r>
            <a:rPr lang="nl-NL" sz="3200"/>
            <a:t>50%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U25" sqref="U25"/>
    </sheetView>
  </sheetViews>
  <sheetFormatPr defaultRowHeight="14.4" x14ac:dyDescent="0.3"/>
  <cols>
    <col min="1" max="16384" width="8.88671875" style="1"/>
  </cols>
  <sheetData>
    <row r="1" spans="1:1" ht="33.6" x14ac:dyDescent="0.65">
      <c r="A1" s="39" t="s">
        <v>0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B5E02-3AD2-4DD7-BC57-E0FAB12568C8}">
  <dimension ref="A1:U78"/>
  <sheetViews>
    <sheetView workbookViewId="0">
      <pane ySplit="1" topLeftCell="A2" activePane="bottomLeft" state="frozen"/>
      <selection pane="bottomLeft" activeCell="N75" sqref="N75"/>
    </sheetView>
  </sheetViews>
  <sheetFormatPr defaultRowHeight="14.4" x14ac:dyDescent="0.3"/>
  <cols>
    <col min="1" max="1" width="8.88671875" style="3"/>
    <col min="2" max="2" width="16.6640625" style="3" customWidth="1"/>
    <col min="3" max="3" width="23.77734375" style="3" customWidth="1"/>
    <col min="4" max="4" width="19.44140625" style="3" customWidth="1"/>
    <col min="5" max="5" width="17.33203125" style="3" customWidth="1"/>
    <col min="6" max="6" width="8.88671875" style="3"/>
    <col min="7" max="7" width="4.33203125" style="8" customWidth="1"/>
    <col min="8" max="19" width="4.33203125" style="3" customWidth="1"/>
    <col min="20" max="20" width="1" style="3" customWidth="1"/>
    <col min="21" max="21" width="4.33203125" style="3" customWidth="1"/>
    <col min="22" max="16384" width="8.88671875" style="3"/>
  </cols>
  <sheetData>
    <row r="1" spans="2:21" ht="159" customHeight="1" x14ac:dyDescent="0.3"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2" t="s">
        <v>83</v>
      </c>
      <c r="H1" s="2" t="s">
        <v>13</v>
      </c>
      <c r="I1" s="2" t="s">
        <v>6</v>
      </c>
      <c r="J1" s="2" t="s">
        <v>86</v>
      </c>
      <c r="K1" s="2" t="s">
        <v>7</v>
      </c>
      <c r="L1" s="2" t="s">
        <v>8</v>
      </c>
      <c r="M1" s="2" t="s">
        <v>12</v>
      </c>
      <c r="N1" s="2" t="s">
        <v>9</v>
      </c>
      <c r="O1" s="2" t="s">
        <v>667</v>
      </c>
      <c r="P1" s="2" t="s">
        <v>10</v>
      </c>
      <c r="Q1" s="2" t="s">
        <v>14</v>
      </c>
      <c r="R1" s="2" t="s">
        <v>11</v>
      </c>
      <c r="S1" s="2" t="s">
        <v>15</v>
      </c>
      <c r="T1" s="2"/>
      <c r="U1" s="2" t="s">
        <v>16</v>
      </c>
    </row>
    <row r="2" spans="2:21" x14ac:dyDescent="0.3">
      <c r="B2" s="48" t="s">
        <v>17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</row>
    <row r="3" spans="2:21" x14ac:dyDescent="0.3">
      <c r="B3" s="5" t="s">
        <v>18</v>
      </c>
      <c r="C3" s="6" t="s">
        <v>52</v>
      </c>
      <c r="D3" s="4" t="s">
        <v>80</v>
      </c>
      <c r="E3" s="6" t="s">
        <v>72</v>
      </c>
      <c r="F3" s="7">
        <v>7.6</v>
      </c>
      <c r="G3" s="5"/>
      <c r="H3" s="4"/>
      <c r="I3" s="4"/>
      <c r="J3" s="4">
        <v>249</v>
      </c>
      <c r="K3" s="4"/>
      <c r="L3" s="4"/>
      <c r="M3" s="4"/>
      <c r="N3" s="4"/>
      <c r="O3" s="4">
        <v>249</v>
      </c>
      <c r="P3" s="4">
        <v>249</v>
      </c>
      <c r="Q3" s="4"/>
      <c r="R3" s="4">
        <v>52</v>
      </c>
      <c r="S3" s="4"/>
      <c r="T3" s="4"/>
      <c r="U3" s="4">
        <v>1</v>
      </c>
    </row>
    <row r="4" spans="2:21" x14ac:dyDescent="0.3">
      <c r="B4" s="5" t="s">
        <v>19</v>
      </c>
      <c r="C4" s="6" t="s">
        <v>53</v>
      </c>
      <c r="D4" s="4" t="s">
        <v>81</v>
      </c>
      <c r="E4" s="6" t="s">
        <v>73</v>
      </c>
      <c r="F4" s="7">
        <v>5.85</v>
      </c>
      <c r="G4" s="5"/>
      <c r="H4" s="4"/>
      <c r="I4" s="4"/>
      <c r="J4" s="4"/>
      <c r="K4" s="4">
        <v>237</v>
      </c>
      <c r="L4" s="4">
        <v>12</v>
      </c>
      <c r="M4" s="4"/>
      <c r="N4" s="4"/>
      <c r="O4" s="4"/>
      <c r="P4" s="4"/>
      <c r="Q4" s="4"/>
      <c r="R4" s="4"/>
      <c r="S4" s="4">
        <v>249</v>
      </c>
      <c r="T4" s="4"/>
      <c r="U4" s="4"/>
    </row>
    <row r="5" spans="2:21" x14ac:dyDescent="0.3">
      <c r="B5" s="5" t="s">
        <v>20</v>
      </c>
      <c r="C5" s="6" t="s">
        <v>54</v>
      </c>
      <c r="D5" s="4" t="s">
        <v>82</v>
      </c>
      <c r="E5" s="6" t="s">
        <v>74</v>
      </c>
      <c r="F5" s="7">
        <v>34.79</v>
      </c>
      <c r="G5" s="5"/>
      <c r="H5" s="4"/>
      <c r="I5" s="4">
        <v>197</v>
      </c>
      <c r="J5" s="4">
        <v>52</v>
      </c>
      <c r="K5" s="4"/>
      <c r="L5" s="4"/>
      <c r="M5" s="4"/>
      <c r="N5" s="4"/>
      <c r="O5" s="4">
        <v>249</v>
      </c>
      <c r="P5" s="4">
        <v>249</v>
      </c>
      <c r="Q5" s="4">
        <v>249</v>
      </c>
      <c r="R5" s="4">
        <v>52</v>
      </c>
      <c r="S5" s="4"/>
      <c r="T5" s="4"/>
      <c r="U5" s="4">
        <v>1</v>
      </c>
    </row>
    <row r="6" spans="2:21" x14ac:dyDescent="0.3">
      <c r="B6" s="5" t="s">
        <v>21</v>
      </c>
      <c r="C6" s="6" t="s">
        <v>54</v>
      </c>
      <c r="D6" s="4" t="s">
        <v>82</v>
      </c>
      <c r="E6" s="6" t="s">
        <v>74</v>
      </c>
      <c r="F6" s="7">
        <v>21.1</v>
      </c>
      <c r="G6" s="5"/>
      <c r="H6" s="4"/>
      <c r="I6" s="4">
        <v>197</v>
      </c>
      <c r="J6" s="4">
        <v>52</v>
      </c>
      <c r="K6" s="4"/>
      <c r="L6" s="4"/>
      <c r="M6" s="4"/>
      <c r="N6" s="4"/>
      <c r="O6" s="4">
        <v>249</v>
      </c>
      <c r="P6" s="4">
        <v>249</v>
      </c>
      <c r="Q6" s="4">
        <v>249</v>
      </c>
      <c r="R6" s="4">
        <v>52</v>
      </c>
      <c r="S6" s="4"/>
      <c r="T6" s="4"/>
      <c r="U6" s="4">
        <v>1</v>
      </c>
    </row>
    <row r="7" spans="2:21" x14ac:dyDescent="0.3">
      <c r="B7" s="5" t="s">
        <v>22</v>
      </c>
      <c r="C7" s="6" t="s">
        <v>54</v>
      </c>
      <c r="D7" s="4" t="s">
        <v>82</v>
      </c>
      <c r="E7" s="6" t="s">
        <v>74</v>
      </c>
      <c r="F7" s="7">
        <v>21.1</v>
      </c>
      <c r="G7" s="5"/>
      <c r="H7" s="4"/>
      <c r="I7" s="4">
        <v>197</v>
      </c>
      <c r="J7" s="4">
        <v>52</v>
      </c>
      <c r="K7" s="4"/>
      <c r="L7" s="4"/>
      <c r="M7" s="4"/>
      <c r="N7" s="4"/>
      <c r="O7" s="4">
        <v>249</v>
      </c>
      <c r="P7" s="4">
        <v>249</v>
      </c>
      <c r="Q7" s="4">
        <v>249</v>
      </c>
      <c r="R7" s="4">
        <v>52</v>
      </c>
      <c r="S7" s="4"/>
      <c r="T7" s="4"/>
      <c r="U7" s="4">
        <v>1</v>
      </c>
    </row>
    <row r="8" spans="2:21" x14ac:dyDescent="0.3">
      <c r="B8" s="5" t="s">
        <v>23</v>
      </c>
      <c r="C8" s="6" t="s">
        <v>54</v>
      </c>
      <c r="D8" s="4" t="s">
        <v>82</v>
      </c>
      <c r="E8" s="6" t="s">
        <v>74</v>
      </c>
      <c r="F8" s="7">
        <v>35.4</v>
      </c>
      <c r="G8" s="5"/>
      <c r="H8" s="4"/>
      <c r="I8" s="4">
        <v>197</v>
      </c>
      <c r="J8" s="4">
        <v>52</v>
      </c>
      <c r="K8" s="4"/>
      <c r="L8" s="4"/>
      <c r="M8" s="4"/>
      <c r="N8" s="4"/>
      <c r="O8" s="4">
        <v>249</v>
      </c>
      <c r="P8" s="4">
        <v>249</v>
      </c>
      <c r="Q8" s="4">
        <v>249</v>
      </c>
      <c r="R8" s="4">
        <v>52</v>
      </c>
      <c r="S8" s="4"/>
      <c r="T8" s="4"/>
      <c r="U8" s="4">
        <v>1</v>
      </c>
    </row>
    <row r="9" spans="2:21" x14ac:dyDescent="0.3">
      <c r="B9" s="5" t="s">
        <v>24</v>
      </c>
      <c r="C9" s="6" t="s">
        <v>54</v>
      </c>
      <c r="D9" s="4" t="s">
        <v>82</v>
      </c>
      <c r="E9" s="6" t="s">
        <v>74</v>
      </c>
      <c r="F9" s="7">
        <v>36.590000000000003</v>
      </c>
      <c r="G9" s="5"/>
      <c r="H9" s="4"/>
      <c r="I9" s="4">
        <v>197</v>
      </c>
      <c r="J9" s="4">
        <v>52</v>
      </c>
      <c r="K9" s="4"/>
      <c r="L9" s="4"/>
      <c r="M9" s="4"/>
      <c r="N9" s="4"/>
      <c r="O9" s="4">
        <v>249</v>
      </c>
      <c r="P9" s="4">
        <v>249</v>
      </c>
      <c r="Q9" s="4">
        <v>249</v>
      </c>
      <c r="R9" s="4">
        <v>52</v>
      </c>
      <c r="S9" s="4"/>
      <c r="T9" s="4"/>
      <c r="U9" s="4">
        <v>1</v>
      </c>
    </row>
    <row r="10" spans="2:21" x14ac:dyDescent="0.3">
      <c r="B10" s="5" t="s">
        <v>25</v>
      </c>
      <c r="C10" s="6" t="s">
        <v>55</v>
      </c>
      <c r="D10" s="4" t="s">
        <v>80</v>
      </c>
      <c r="E10" s="6" t="s">
        <v>74</v>
      </c>
      <c r="F10" s="7">
        <v>9.5</v>
      </c>
      <c r="G10" s="5"/>
      <c r="H10" s="4"/>
      <c r="I10" s="4">
        <v>197</v>
      </c>
      <c r="J10" s="4">
        <v>52</v>
      </c>
      <c r="K10" s="4"/>
      <c r="L10" s="4"/>
      <c r="M10" s="4"/>
      <c r="N10" s="4"/>
      <c r="O10" s="4">
        <v>249</v>
      </c>
      <c r="P10" s="4">
        <v>249</v>
      </c>
      <c r="Q10" s="4"/>
      <c r="R10" s="4">
        <v>52</v>
      </c>
      <c r="S10" s="4"/>
      <c r="T10" s="4"/>
      <c r="U10" s="4">
        <v>1</v>
      </c>
    </row>
    <row r="11" spans="2:21" x14ac:dyDescent="0.3">
      <c r="B11" s="5" t="s">
        <v>26</v>
      </c>
      <c r="C11" s="6" t="s">
        <v>54</v>
      </c>
      <c r="D11" s="4" t="s">
        <v>82</v>
      </c>
      <c r="E11" s="6" t="s">
        <v>74</v>
      </c>
      <c r="F11" s="7">
        <v>32.200000000000003</v>
      </c>
      <c r="G11" s="5"/>
      <c r="H11" s="4"/>
      <c r="I11" s="4">
        <v>197</v>
      </c>
      <c r="J11" s="4">
        <v>52</v>
      </c>
      <c r="K11" s="4"/>
      <c r="L11" s="4"/>
      <c r="M11" s="4"/>
      <c r="N11" s="4"/>
      <c r="O11" s="4">
        <v>249</v>
      </c>
      <c r="P11" s="4">
        <v>249</v>
      </c>
      <c r="Q11" s="4">
        <v>249</v>
      </c>
      <c r="R11" s="4">
        <v>52</v>
      </c>
      <c r="S11" s="4"/>
      <c r="T11" s="4"/>
      <c r="U11" s="4">
        <v>1</v>
      </c>
    </row>
    <row r="12" spans="2:21" x14ac:dyDescent="0.3">
      <c r="B12" s="5" t="s">
        <v>27</v>
      </c>
      <c r="C12" s="6" t="s">
        <v>56</v>
      </c>
      <c r="D12" s="4" t="s">
        <v>80</v>
      </c>
      <c r="E12" s="6" t="s">
        <v>74</v>
      </c>
      <c r="F12" s="7">
        <v>5.45</v>
      </c>
      <c r="G12" s="5"/>
      <c r="H12" s="4"/>
      <c r="I12" s="4">
        <v>197</v>
      </c>
      <c r="J12" s="4">
        <v>52</v>
      </c>
      <c r="K12" s="4"/>
      <c r="L12" s="4"/>
      <c r="M12" s="4"/>
      <c r="N12" s="4"/>
      <c r="O12" s="4">
        <v>249</v>
      </c>
      <c r="P12" s="4">
        <v>249</v>
      </c>
      <c r="Q12" s="4"/>
      <c r="R12" s="4">
        <v>52</v>
      </c>
      <c r="S12" s="4"/>
      <c r="T12" s="4"/>
      <c r="U12" s="4">
        <v>1</v>
      </c>
    </row>
    <row r="13" spans="2:21" x14ac:dyDescent="0.3">
      <c r="B13" s="5" t="s">
        <v>28</v>
      </c>
      <c r="C13" s="6" t="s">
        <v>57</v>
      </c>
      <c r="D13" s="4" t="s">
        <v>81</v>
      </c>
      <c r="E13" s="6" t="s">
        <v>73</v>
      </c>
      <c r="F13" s="7">
        <v>8.6999999999999993</v>
      </c>
      <c r="G13" s="5"/>
      <c r="H13" s="4"/>
      <c r="I13" s="4"/>
      <c r="J13" s="4"/>
      <c r="K13" s="4">
        <v>237</v>
      </c>
      <c r="L13" s="4">
        <v>12</v>
      </c>
      <c r="M13" s="4"/>
      <c r="N13" s="4"/>
      <c r="O13" s="4"/>
      <c r="P13" s="4"/>
      <c r="Q13" s="4"/>
      <c r="R13" s="4"/>
      <c r="S13" s="4">
        <v>249</v>
      </c>
      <c r="T13" s="4"/>
      <c r="U13" s="4"/>
    </row>
    <row r="14" spans="2:21" x14ac:dyDescent="0.3">
      <c r="B14" s="5" t="s">
        <v>29</v>
      </c>
      <c r="C14" s="6" t="s">
        <v>58</v>
      </c>
      <c r="D14" s="4" t="s">
        <v>80</v>
      </c>
      <c r="E14" s="6" t="s">
        <v>75</v>
      </c>
      <c r="F14" s="7">
        <v>2</v>
      </c>
      <c r="G14" s="5">
        <v>249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>
        <v>52</v>
      </c>
      <c r="S14" s="4"/>
      <c r="T14" s="4"/>
      <c r="U14" s="4">
        <v>1</v>
      </c>
    </row>
    <row r="15" spans="2:21" x14ac:dyDescent="0.3">
      <c r="B15" s="5" t="s">
        <v>30</v>
      </c>
      <c r="C15" s="6" t="s">
        <v>59</v>
      </c>
      <c r="D15" s="4" t="s">
        <v>80</v>
      </c>
      <c r="E15" s="6" t="s">
        <v>76</v>
      </c>
      <c r="F15" s="7">
        <v>23.29</v>
      </c>
      <c r="G15" s="5"/>
      <c r="H15" s="4">
        <v>249</v>
      </c>
      <c r="I15" s="4"/>
      <c r="J15" s="4"/>
      <c r="K15" s="4"/>
      <c r="L15" s="4">
        <v>48</v>
      </c>
      <c r="M15" s="4">
        <v>4</v>
      </c>
      <c r="N15" s="4"/>
      <c r="O15" s="4">
        <v>249</v>
      </c>
      <c r="P15" s="4">
        <v>249</v>
      </c>
      <c r="Q15" s="4"/>
      <c r="R15" s="4">
        <v>52</v>
      </c>
      <c r="S15" s="4"/>
      <c r="T15" s="4"/>
      <c r="U15" s="4">
        <v>1</v>
      </c>
    </row>
    <row r="16" spans="2:21" x14ac:dyDescent="0.3">
      <c r="B16" s="5" t="s">
        <v>31</v>
      </c>
      <c r="C16" s="6" t="s">
        <v>57</v>
      </c>
      <c r="D16" s="4" t="s">
        <v>81</v>
      </c>
      <c r="E16" s="6" t="s">
        <v>73</v>
      </c>
      <c r="F16" s="7">
        <v>3.9</v>
      </c>
      <c r="G16" s="5"/>
      <c r="H16" s="4"/>
      <c r="I16" s="4"/>
      <c r="J16" s="4"/>
      <c r="K16" s="4">
        <v>237</v>
      </c>
      <c r="L16" s="4">
        <v>12</v>
      </c>
      <c r="M16" s="4"/>
      <c r="N16" s="4"/>
      <c r="O16" s="4"/>
      <c r="P16" s="4"/>
      <c r="Q16" s="4"/>
      <c r="R16" s="4"/>
      <c r="S16" s="4">
        <v>249</v>
      </c>
      <c r="T16" s="4"/>
      <c r="U16" s="4"/>
    </row>
    <row r="17" spans="2:21" x14ac:dyDescent="0.3">
      <c r="B17" s="5" t="s">
        <v>32</v>
      </c>
      <c r="C17" s="6" t="s">
        <v>60</v>
      </c>
      <c r="D17" s="4" t="s">
        <v>80</v>
      </c>
      <c r="E17" s="6" t="s">
        <v>76</v>
      </c>
      <c r="F17" s="7">
        <v>85.5</v>
      </c>
      <c r="G17" s="5"/>
      <c r="H17" s="4">
        <v>249</v>
      </c>
      <c r="I17" s="4"/>
      <c r="J17" s="4"/>
      <c r="K17" s="4"/>
      <c r="L17" s="4">
        <v>48</v>
      </c>
      <c r="M17" s="4">
        <v>4</v>
      </c>
      <c r="N17" s="4"/>
      <c r="O17" s="4">
        <v>249</v>
      </c>
      <c r="P17" s="4">
        <v>249</v>
      </c>
      <c r="Q17" s="4"/>
      <c r="R17" s="4">
        <v>52</v>
      </c>
      <c r="S17" s="4"/>
      <c r="T17" s="4"/>
      <c r="U17" s="4">
        <v>1</v>
      </c>
    </row>
    <row r="18" spans="2:21" x14ac:dyDescent="0.3">
      <c r="B18" s="5" t="s">
        <v>33</v>
      </c>
      <c r="C18" s="6" t="s">
        <v>61</v>
      </c>
      <c r="D18" s="4" t="s">
        <v>80</v>
      </c>
      <c r="E18" s="6" t="s">
        <v>77</v>
      </c>
      <c r="F18" s="7">
        <v>1.9</v>
      </c>
      <c r="G18" s="5"/>
      <c r="H18" s="4">
        <v>249</v>
      </c>
      <c r="I18" s="4"/>
      <c r="J18" s="4"/>
      <c r="K18" s="4">
        <v>48</v>
      </c>
      <c r="L18" s="4">
        <v>3</v>
      </c>
      <c r="M18" s="4"/>
      <c r="N18" s="4">
        <v>1</v>
      </c>
      <c r="O18" s="4"/>
      <c r="P18" s="4">
        <v>249</v>
      </c>
      <c r="Q18" s="4"/>
      <c r="R18" s="4">
        <v>52</v>
      </c>
      <c r="S18" s="4"/>
      <c r="T18" s="4"/>
      <c r="U18" s="4">
        <v>1</v>
      </c>
    </row>
    <row r="19" spans="2:21" x14ac:dyDescent="0.3">
      <c r="B19" s="5" t="s">
        <v>34</v>
      </c>
      <c r="C19" s="6" t="s">
        <v>62</v>
      </c>
      <c r="D19" s="4" t="s">
        <v>80</v>
      </c>
      <c r="E19" s="6" t="s">
        <v>76</v>
      </c>
      <c r="F19" s="7">
        <v>13.6</v>
      </c>
      <c r="G19" s="5"/>
      <c r="H19" s="4">
        <v>249</v>
      </c>
      <c r="I19" s="4"/>
      <c r="J19" s="4"/>
      <c r="K19" s="4">
        <v>46</v>
      </c>
      <c r="L19" s="4">
        <v>4</v>
      </c>
      <c r="M19" s="4">
        <v>2</v>
      </c>
      <c r="N19" s="4"/>
      <c r="O19" s="4"/>
      <c r="P19" s="4"/>
      <c r="Q19" s="4"/>
      <c r="R19" s="4">
        <v>52</v>
      </c>
      <c r="S19" s="4"/>
      <c r="T19" s="4"/>
      <c r="U19" s="4">
        <v>1</v>
      </c>
    </row>
    <row r="20" spans="2:21" x14ac:dyDescent="0.3">
      <c r="B20" s="5" t="s">
        <v>35</v>
      </c>
      <c r="C20" s="6" t="s">
        <v>54</v>
      </c>
      <c r="D20" s="4" t="s">
        <v>82</v>
      </c>
      <c r="E20" s="6" t="s">
        <v>74</v>
      </c>
      <c r="F20" s="7">
        <v>18.899999999999999</v>
      </c>
      <c r="G20" s="5"/>
      <c r="H20" s="4"/>
      <c r="I20" s="4">
        <v>197</v>
      </c>
      <c r="J20" s="4">
        <v>52</v>
      </c>
      <c r="K20" s="4"/>
      <c r="L20" s="4"/>
      <c r="M20" s="4"/>
      <c r="N20" s="4"/>
      <c r="O20" s="4">
        <v>249</v>
      </c>
      <c r="P20" s="4">
        <v>249</v>
      </c>
      <c r="Q20" s="4">
        <v>249</v>
      </c>
      <c r="R20" s="4">
        <v>52</v>
      </c>
      <c r="S20" s="4"/>
      <c r="T20" s="4"/>
      <c r="U20" s="4">
        <v>1</v>
      </c>
    </row>
    <row r="21" spans="2:21" x14ac:dyDescent="0.3">
      <c r="B21" s="5" t="s">
        <v>36</v>
      </c>
      <c r="C21" s="6" t="s">
        <v>63</v>
      </c>
      <c r="D21" s="4" t="s">
        <v>82</v>
      </c>
      <c r="E21" s="6" t="s">
        <v>74</v>
      </c>
      <c r="F21" s="7">
        <v>45.29</v>
      </c>
      <c r="G21" s="5"/>
      <c r="H21" s="4"/>
      <c r="I21" s="4">
        <v>197</v>
      </c>
      <c r="J21" s="4">
        <v>52</v>
      </c>
      <c r="K21" s="4"/>
      <c r="L21" s="4"/>
      <c r="M21" s="4"/>
      <c r="N21" s="4"/>
      <c r="O21" s="4">
        <v>249</v>
      </c>
      <c r="P21" s="4">
        <v>249</v>
      </c>
      <c r="Q21" s="4">
        <v>249</v>
      </c>
      <c r="R21" s="4">
        <v>52</v>
      </c>
      <c r="S21" s="4"/>
      <c r="T21" s="4"/>
      <c r="U21" s="4">
        <v>1</v>
      </c>
    </row>
    <row r="22" spans="2:21" x14ac:dyDescent="0.3">
      <c r="B22" s="5" t="s">
        <v>37</v>
      </c>
      <c r="C22" s="6" t="s">
        <v>64</v>
      </c>
      <c r="D22" s="4"/>
      <c r="E22" s="6"/>
      <c r="F22" s="4"/>
      <c r="G22" s="9" t="s">
        <v>84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2:21" x14ac:dyDescent="0.3">
      <c r="B23" s="5" t="s">
        <v>38</v>
      </c>
      <c r="C23" s="6" t="s">
        <v>65</v>
      </c>
      <c r="D23" s="4" t="s">
        <v>80</v>
      </c>
      <c r="E23" s="6" t="s">
        <v>74</v>
      </c>
      <c r="F23" s="7">
        <v>13.35</v>
      </c>
      <c r="G23" s="5"/>
      <c r="H23" s="4"/>
      <c r="I23" s="4">
        <v>197</v>
      </c>
      <c r="J23" s="4">
        <v>52</v>
      </c>
      <c r="K23" s="4"/>
      <c r="L23" s="4"/>
      <c r="M23" s="4"/>
      <c r="N23" s="4"/>
      <c r="O23" s="4"/>
      <c r="P23" s="4">
        <v>249</v>
      </c>
      <c r="Q23" s="4"/>
      <c r="R23" s="4">
        <v>52</v>
      </c>
      <c r="S23" s="4"/>
      <c r="T23" s="4"/>
      <c r="U23" s="4">
        <v>1</v>
      </c>
    </row>
    <row r="24" spans="2:21" x14ac:dyDescent="0.3">
      <c r="B24" s="5" t="s">
        <v>39</v>
      </c>
      <c r="C24" s="6" t="s">
        <v>57</v>
      </c>
      <c r="D24" s="4" t="s">
        <v>81</v>
      </c>
      <c r="E24" s="6" t="s">
        <v>73</v>
      </c>
      <c r="F24" s="7">
        <v>3.7</v>
      </c>
      <c r="G24" s="5"/>
      <c r="H24" s="4"/>
      <c r="I24" s="4"/>
      <c r="J24" s="4"/>
      <c r="K24" s="4">
        <v>237</v>
      </c>
      <c r="L24" s="4">
        <v>12</v>
      </c>
      <c r="M24" s="4"/>
      <c r="N24" s="4"/>
      <c r="O24" s="4"/>
      <c r="P24" s="4"/>
      <c r="Q24" s="4"/>
      <c r="R24" s="4"/>
      <c r="S24" s="4">
        <v>249</v>
      </c>
      <c r="T24" s="4"/>
      <c r="U24" s="4"/>
    </row>
    <row r="25" spans="2:21" x14ac:dyDescent="0.3">
      <c r="B25" s="5" t="s">
        <v>40</v>
      </c>
      <c r="C25" s="6" t="s">
        <v>57</v>
      </c>
      <c r="D25" s="4" t="s">
        <v>81</v>
      </c>
      <c r="E25" s="6" t="s">
        <v>73</v>
      </c>
      <c r="F25" s="7">
        <v>3.9</v>
      </c>
      <c r="G25" s="5"/>
      <c r="H25" s="4"/>
      <c r="I25" s="4"/>
      <c r="J25" s="4"/>
      <c r="K25" s="4">
        <v>237</v>
      </c>
      <c r="L25" s="4">
        <v>12</v>
      </c>
      <c r="M25" s="4"/>
      <c r="N25" s="4"/>
      <c r="O25" s="4"/>
      <c r="P25" s="4"/>
      <c r="Q25" s="4"/>
      <c r="R25" s="4"/>
      <c r="S25" s="4">
        <v>249</v>
      </c>
      <c r="T25" s="4"/>
      <c r="U25" s="4"/>
    </row>
    <row r="26" spans="2:21" x14ac:dyDescent="0.3">
      <c r="B26" s="5" t="s">
        <v>41</v>
      </c>
      <c r="C26" s="6" t="s">
        <v>66</v>
      </c>
      <c r="D26" s="4" t="s">
        <v>80</v>
      </c>
      <c r="E26" s="6" t="s">
        <v>72</v>
      </c>
      <c r="F26" s="7">
        <v>7.4</v>
      </c>
      <c r="G26" s="5"/>
      <c r="H26" s="4"/>
      <c r="I26" s="4"/>
      <c r="J26" s="4">
        <v>249</v>
      </c>
      <c r="K26" s="4"/>
      <c r="L26" s="4"/>
      <c r="M26" s="4"/>
      <c r="N26" s="4"/>
      <c r="O26" s="4">
        <v>249</v>
      </c>
      <c r="P26" s="4">
        <v>249</v>
      </c>
      <c r="Q26" s="4"/>
      <c r="R26" s="4">
        <v>52</v>
      </c>
      <c r="S26" s="4"/>
      <c r="T26" s="4"/>
      <c r="U26" s="4">
        <v>1</v>
      </c>
    </row>
    <row r="27" spans="2:21" x14ac:dyDescent="0.3">
      <c r="B27" s="5" t="s">
        <v>42</v>
      </c>
      <c r="C27" s="6" t="s">
        <v>58</v>
      </c>
      <c r="D27" s="4" t="s">
        <v>80</v>
      </c>
      <c r="E27" s="6" t="s">
        <v>75</v>
      </c>
      <c r="F27" s="7">
        <v>2</v>
      </c>
      <c r="G27" s="5">
        <v>249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>
        <v>52</v>
      </c>
      <c r="S27" s="4"/>
      <c r="T27" s="4"/>
      <c r="U27" s="4">
        <v>1</v>
      </c>
    </row>
    <row r="28" spans="2:21" x14ac:dyDescent="0.3">
      <c r="B28" s="5" t="s">
        <v>43</v>
      </c>
      <c r="C28" s="6" t="s">
        <v>67</v>
      </c>
      <c r="D28" s="4" t="s">
        <v>80</v>
      </c>
      <c r="E28" s="6" t="s">
        <v>74</v>
      </c>
      <c r="F28" s="7">
        <v>19.100000000000001</v>
      </c>
      <c r="G28" s="5"/>
      <c r="H28" s="4"/>
      <c r="I28" s="4"/>
      <c r="J28" s="4">
        <v>100</v>
      </c>
      <c r="K28" s="4"/>
      <c r="L28" s="4"/>
      <c r="M28" s="4"/>
      <c r="N28" s="4"/>
      <c r="O28" s="4">
        <v>100</v>
      </c>
      <c r="P28" s="4">
        <v>100</v>
      </c>
      <c r="Q28" s="4">
        <v>100</v>
      </c>
      <c r="R28" s="4">
        <v>52</v>
      </c>
      <c r="S28" s="4"/>
      <c r="T28" s="4"/>
      <c r="U28" s="4">
        <v>1</v>
      </c>
    </row>
    <row r="29" spans="2:21" x14ac:dyDescent="0.3">
      <c r="B29" s="5" t="s">
        <v>44</v>
      </c>
      <c r="C29" s="6" t="s">
        <v>68</v>
      </c>
      <c r="D29" s="4"/>
      <c r="E29" s="6"/>
      <c r="F29" s="4"/>
      <c r="G29" s="9" t="s">
        <v>84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2:21" x14ac:dyDescent="0.3">
      <c r="B30" s="5" t="s">
        <v>45</v>
      </c>
      <c r="C30" s="6" t="s">
        <v>65</v>
      </c>
      <c r="D30" s="4" t="s">
        <v>80</v>
      </c>
      <c r="E30" s="6" t="s">
        <v>74</v>
      </c>
      <c r="F30" s="7">
        <v>5.3</v>
      </c>
      <c r="G30" s="5"/>
      <c r="H30" s="4"/>
      <c r="I30" s="4">
        <v>197</v>
      </c>
      <c r="J30" s="4">
        <v>52</v>
      </c>
      <c r="K30" s="4"/>
      <c r="L30" s="4"/>
      <c r="M30" s="4"/>
      <c r="N30" s="4"/>
      <c r="O30" s="4"/>
      <c r="P30" s="4">
        <v>249</v>
      </c>
      <c r="Q30" s="4"/>
      <c r="R30" s="4">
        <v>52</v>
      </c>
      <c r="S30" s="4"/>
      <c r="T30" s="4"/>
      <c r="U30" s="4">
        <v>1</v>
      </c>
    </row>
    <row r="31" spans="2:21" x14ac:dyDescent="0.3">
      <c r="B31" s="5" t="s">
        <v>46</v>
      </c>
      <c r="C31" s="6" t="s">
        <v>66</v>
      </c>
      <c r="D31" s="4" t="s">
        <v>80</v>
      </c>
      <c r="E31" s="6" t="s">
        <v>78</v>
      </c>
      <c r="F31" s="7">
        <v>9.9</v>
      </c>
      <c r="G31" s="5"/>
      <c r="H31" s="4"/>
      <c r="I31" s="4"/>
      <c r="J31" s="4">
        <v>249</v>
      </c>
      <c r="K31" s="4"/>
      <c r="L31" s="4"/>
      <c r="M31" s="4"/>
      <c r="N31" s="4"/>
      <c r="O31" s="4">
        <v>249</v>
      </c>
      <c r="P31" s="4">
        <v>249</v>
      </c>
      <c r="Q31" s="4"/>
      <c r="R31" s="4">
        <v>52</v>
      </c>
      <c r="S31" s="4"/>
      <c r="T31" s="4"/>
      <c r="U31" s="4">
        <v>1</v>
      </c>
    </row>
    <row r="32" spans="2:21" x14ac:dyDescent="0.3">
      <c r="B32" s="5" t="s">
        <v>47</v>
      </c>
      <c r="C32" s="6" t="s">
        <v>58</v>
      </c>
      <c r="D32" s="4" t="s">
        <v>80</v>
      </c>
      <c r="E32" s="6" t="s">
        <v>75</v>
      </c>
      <c r="F32" s="7">
        <v>2</v>
      </c>
      <c r="G32" s="5">
        <v>249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>
        <v>52</v>
      </c>
      <c r="S32" s="4"/>
      <c r="T32" s="4"/>
      <c r="U32" s="4">
        <v>1</v>
      </c>
    </row>
    <row r="33" spans="1:21" x14ac:dyDescent="0.3">
      <c r="B33" s="5" t="s">
        <v>48</v>
      </c>
      <c r="C33" s="6" t="s">
        <v>65</v>
      </c>
      <c r="D33" s="4" t="s">
        <v>80</v>
      </c>
      <c r="E33" s="6" t="s">
        <v>74</v>
      </c>
      <c r="F33" s="7">
        <v>46.29</v>
      </c>
      <c r="G33" s="5"/>
      <c r="H33" s="4"/>
      <c r="I33" s="4">
        <v>197</v>
      </c>
      <c r="J33" s="4">
        <v>52</v>
      </c>
      <c r="K33" s="4"/>
      <c r="L33" s="4"/>
      <c r="M33" s="4"/>
      <c r="N33" s="4"/>
      <c r="O33" s="4"/>
      <c r="P33" s="4">
        <v>249</v>
      </c>
      <c r="Q33" s="4"/>
      <c r="R33" s="4">
        <v>52</v>
      </c>
      <c r="S33" s="4"/>
      <c r="T33" s="4"/>
      <c r="U33" s="4">
        <v>1</v>
      </c>
    </row>
    <row r="34" spans="1:21" x14ac:dyDescent="0.3">
      <c r="B34" s="5" t="s">
        <v>49</v>
      </c>
      <c r="C34" s="6" t="s">
        <v>69</v>
      </c>
      <c r="D34" s="4" t="s">
        <v>80</v>
      </c>
      <c r="E34" s="6" t="s">
        <v>77</v>
      </c>
      <c r="F34" s="7">
        <v>5.4</v>
      </c>
      <c r="G34" s="5"/>
      <c r="H34" s="4">
        <v>4</v>
      </c>
      <c r="I34" s="4"/>
      <c r="J34" s="4"/>
      <c r="K34" s="4"/>
      <c r="L34" s="4"/>
      <c r="M34" s="4"/>
      <c r="N34" s="4"/>
      <c r="O34" s="4"/>
      <c r="P34" s="4"/>
      <c r="Q34" s="4"/>
      <c r="R34" s="4">
        <v>4</v>
      </c>
      <c r="S34" s="4"/>
      <c r="T34" s="4"/>
      <c r="U34" s="4"/>
    </row>
    <row r="35" spans="1:21" x14ac:dyDescent="0.3">
      <c r="B35" s="5" t="s">
        <v>49</v>
      </c>
      <c r="C35" s="6" t="s">
        <v>69</v>
      </c>
      <c r="D35" s="4" t="s">
        <v>80</v>
      </c>
      <c r="E35" s="6" t="s">
        <v>79</v>
      </c>
      <c r="F35" s="7">
        <v>3.5</v>
      </c>
      <c r="G35" s="5"/>
      <c r="H35" s="4">
        <v>4</v>
      </c>
      <c r="I35" s="4"/>
      <c r="J35" s="4"/>
      <c r="K35" s="4"/>
      <c r="L35" s="4"/>
      <c r="M35" s="4"/>
      <c r="N35" s="4"/>
      <c r="O35" s="4"/>
      <c r="P35" s="4"/>
      <c r="Q35" s="4"/>
      <c r="R35" s="4">
        <v>4</v>
      </c>
      <c r="S35" s="4"/>
      <c r="T35" s="4"/>
      <c r="U35" s="4"/>
    </row>
    <row r="36" spans="1:21" x14ac:dyDescent="0.3">
      <c r="B36" s="5" t="s">
        <v>50</v>
      </c>
      <c r="C36" s="6" t="s">
        <v>70</v>
      </c>
      <c r="D36" s="4" t="s">
        <v>82</v>
      </c>
      <c r="E36" s="6" t="s">
        <v>74</v>
      </c>
      <c r="F36" s="7">
        <v>25.2</v>
      </c>
      <c r="G36" s="5"/>
      <c r="H36" s="4"/>
      <c r="I36" s="4">
        <v>197</v>
      </c>
      <c r="J36" s="4">
        <v>52</v>
      </c>
      <c r="K36" s="4"/>
      <c r="L36" s="4"/>
      <c r="M36" s="4"/>
      <c r="N36" s="4"/>
      <c r="O36" s="4">
        <v>249</v>
      </c>
      <c r="P36" s="4">
        <v>249</v>
      </c>
      <c r="Q36" s="4"/>
      <c r="R36" s="4">
        <v>52</v>
      </c>
      <c r="S36" s="4"/>
      <c r="T36" s="4"/>
      <c r="U36" s="4">
        <v>1</v>
      </c>
    </row>
    <row r="37" spans="1:21" x14ac:dyDescent="0.3">
      <c r="B37" s="5" t="s">
        <v>51</v>
      </c>
      <c r="C37" s="6" t="s">
        <v>71</v>
      </c>
      <c r="D37" s="4" t="s">
        <v>80</v>
      </c>
      <c r="E37" s="6" t="s">
        <v>77</v>
      </c>
      <c r="F37" s="7">
        <v>4.25</v>
      </c>
      <c r="G37" s="5"/>
      <c r="H37" s="4"/>
      <c r="I37" s="4">
        <v>197</v>
      </c>
      <c r="J37" s="4"/>
      <c r="K37" s="4">
        <v>46</v>
      </c>
      <c r="L37" s="4">
        <v>4</v>
      </c>
      <c r="M37" s="4">
        <v>2</v>
      </c>
      <c r="N37" s="4"/>
      <c r="O37" s="4">
        <v>249</v>
      </c>
      <c r="P37" s="4">
        <v>249</v>
      </c>
      <c r="Q37" s="4"/>
      <c r="R37" s="4">
        <v>52</v>
      </c>
      <c r="S37" s="4"/>
      <c r="T37" s="4"/>
      <c r="U37" s="4">
        <v>1</v>
      </c>
    </row>
    <row r="38" spans="1:21" x14ac:dyDescent="0.3">
      <c r="B38" s="10" t="s">
        <v>85</v>
      </c>
      <c r="C38" s="10"/>
      <c r="D38" s="10"/>
      <c r="E38" s="10"/>
      <c r="F38" s="11">
        <f>SUM(F3:F37)</f>
        <v>563.94999999999993</v>
      </c>
      <c r="G38" s="45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7"/>
    </row>
    <row r="39" spans="1:21" x14ac:dyDescent="0.3">
      <c r="B39" s="48" t="s">
        <v>87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</row>
    <row r="40" spans="1:21" x14ac:dyDescent="0.3">
      <c r="A40" s="12"/>
      <c r="B40" s="5" t="s">
        <v>88</v>
      </c>
      <c r="C40" s="6" t="s">
        <v>60</v>
      </c>
      <c r="D40" s="4" t="s">
        <v>80</v>
      </c>
      <c r="E40" s="6" t="s">
        <v>76</v>
      </c>
      <c r="F40" s="7">
        <v>85.19</v>
      </c>
      <c r="G40" s="5"/>
      <c r="H40" s="4">
        <v>249</v>
      </c>
      <c r="I40" s="4"/>
      <c r="J40" s="4"/>
      <c r="K40" s="4"/>
      <c r="L40" s="4">
        <v>48</v>
      </c>
      <c r="M40" s="4">
        <v>4</v>
      </c>
      <c r="N40" s="4"/>
      <c r="O40" s="4">
        <v>249</v>
      </c>
      <c r="P40" s="4">
        <v>249</v>
      </c>
      <c r="Q40" s="4"/>
      <c r="R40" s="4">
        <v>52</v>
      </c>
      <c r="S40" s="4"/>
      <c r="T40" s="4"/>
      <c r="U40" s="4">
        <v>1</v>
      </c>
    </row>
    <row r="41" spans="1:21" x14ac:dyDescent="0.3">
      <c r="A41" s="12"/>
      <c r="B41" s="5" t="s">
        <v>89</v>
      </c>
      <c r="C41" s="6" t="s">
        <v>90</v>
      </c>
      <c r="D41" s="4" t="s">
        <v>80</v>
      </c>
      <c r="E41" s="6" t="s">
        <v>73</v>
      </c>
      <c r="F41" s="7">
        <v>24</v>
      </c>
      <c r="G41" s="9"/>
      <c r="H41" s="4">
        <v>249</v>
      </c>
      <c r="I41" s="4"/>
      <c r="J41" s="4"/>
      <c r="K41" s="4">
        <v>48</v>
      </c>
      <c r="L41" s="4">
        <v>4</v>
      </c>
      <c r="M41" s="4"/>
      <c r="N41" s="4"/>
      <c r="O41" s="4">
        <v>249</v>
      </c>
      <c r="P41" s="4">
        <v>249</v>
      </c>
      <c r="Q41" s="4"/>
      <c r="R41" s="4">
        <v>52</v>
      </c>
      <c r="S41" s="4"/>
      <c r="T41" s="4"/>
      <c r="U41" s="4">
        <v>1</v>
      </c>
    </row>
    <row r="42" spans="1:21" x14ac:dyDescent="0.3">
      <c r="A42" s="12"/>
      <c r="B42" s="5" t="s">
        <v>91</v>
      </c>
      <c r="C42" s="6" t="s">
        <v>92</v>
      </c>
      <c r="D42" s="4" t="s">
        <v>82</v>
      </c>
      <c r="E42" s="6" t="s">
        <v>111</v>
      </c>
      <c r="F42" s="7">
        <v>215.39</v>
      </c>
      <c r="G42" s="9"/>
      <c r="H42" s="4">
        <v>249</v>
      </c>
      <c r="I42" s="4"/>
      <c r="J42" s="4"/>
      <c r="K42" s="4">
        <v>35</v>
      </c>
      <c r="L42" s="4"/>
      <c r="M42" s="4">
        <v>12</v>
      </c>
      <c r="N42" s="4">
        <v>1</v>
      </c>
      <c r="O42" s="4">
        <v>249</v>
      </c>
      <c r="P42" s="4">
        <v>249</v>
      </c>
      <c r="Q42" s="4">
        <v>249</v>
      </c>
      <c r="R42" s="4">
        <v>52</v>
      </c>
      <c r="S42" s="4"/>
      <c r="T42" s="4"/>
      <c r="U42" s="4">
        <v>1</v>
      </c>
    </row>
    <row r="43" spans="1:21" x14ac:dyDescent="0.3">
      <c r="A43" s="12"/>
      <c r="B43" s="5" t="s">
        <v>93</v>
      </c>
      <c r="C43" s="6" t="s">
        <v>65</v>
      </c>
      <c r="D43" s="4" t="s">
        <v>80</v>
      </c>
      <c r="E43" s="6" t="s">
        <v>73</v>
      </c>
      <c r="F43" s="7">
        <v>2.9</v>
      </c>
      <c r="G43" s="9"/>
      <c r="H43" s="4">
        <v>249</v>
      </c>
      <c r="I43" s="4"/>
      <c r="J43" s="4"/>
      <c r="K43" s="4">
        <v>48</v>
      </c>
      <c r="L43" s="4">
        <v>4</v>
      </c>
      <c r="M43" s="4"/>
      <c r="N43" s="4"/>
      <c r="O43" s="4">
        <v>249</v>
      </c>
      <c r="P43" s="4">
        <v>249</v>
      </c>
      <c r="Q43" s="4"/>
      <c r="R43" s="4">
        <v>52</v>
      </c>
      <c r="S43" s="4"/>
      <c r="T43" s="4"/>
      <c r="U43" s="4">
        <v>1</v>
      </c>
    </row>
    <row r="44" spans="1:21" x14ac:dyDescent="0.3">
      <c r="A44" s="12"/>
      <c r="B44" s="5" t="s">
        <v>94</v>
      </c>
      <c r="C44" s="6" t="s">
        <v>57</v>
      </c>
      <c r="D44" s="4" t="s">
        <v>81</v>
      </c>
      <c r="E44" s="6" t="s">
        <v>73</v>
      </c>
      <c r="F44" s="7">
        <v>12</v>
      </c>
      <c r="G44" s="5"/>
      <c r="H44" s="4"/>
      <c r="I44" s="4"/>
      <c r="J44" s="4"/>
      <c r="K44" s="4">
        <v>237</v>
      </c>
      <c r="L44" s="4">
        <v>12</v>
      </c>
      <c r="M44" s="4"/>
      <c r="N44" s="4"/>
      <c r="O44" s="4"/>
      <c r="P44" s="4"/>
      <c r="Q44" s="4"/>
      <c r="R44" s="4"/>
      <c r="S44" s="4">
        <v>249</v>
      </c>
      <c r="T44" s="4"/>
      <c r="U44" s="4"/>
    </row>
    <row r="45" spans="1:21" x14ac:dyDescent="0.3">
      <c r="A45" s="12"/>
      <c r="B45" s="5" t="s">
        <v>95</v>
      </c>
      <c r="C45" s="6" t="s">
        <v>57</v>
      </c>
      <c r="D45" s="4" t="s">
        <v>81</v>
      </c>
      <c r="E45" s="6" t="s">
        <v>73</v>
      </c>
      <c r="F45" s="7">
        <v>8.5</v>
      </c>
      <c r="G45" s="5"/>
      <c r="H45" s="4"/>
      <c r="I45" s="4"/>
      <c r="J45" s="4"/>
      <c r="K45" s="4">
        <v>237</v>
      </c>
      <c r="L45" s="4">
        <v>12</v>
      </c>
      <c r="M45" s="4"/>
      <c r="N45" s="4"/>
      <c r="O45" s="4"/>
      <c r="P45" s="4"/>
      <c r="Q45" s="4"/>
      <c r="R45" s="4"/>
      <c r="S45" s="4">
        <v>249</v>
      </c>
      <c r="T45" s="4"/>
      <c r="U45" s="4"/>
    </row>
    <row r="46" spans="1:21" x14ac:dyDescent="0.3">
      <c r="A46" s="12"/>
      <c r="B46" s="5" t="s">
        <v>96</v>
      </c>
      <c r="C46" s="6" t="s">
        <v>69</v>
      </c>
      <c r="D46" s="4" t="s">
        <v>80</v>
      </c>
      <c r="E46" s="6" t="s">
        <v>77</v>
      </c>
      <c r="F46" s="7">
        <v>5.4</v>
      </c>
      <c r="G46" s="5"/>
      <c r="H46" s="4">
        <v>4</v>
      </c>
      <c r="I46" s="4"/>
      <c r="J46" s="4"/>
      <c r="K46" s="4"/>
      <c r="L46" s="4"/>
      <c r="M46" s="4"/>
      <c r="N46" s="4"/>
      <c r="O46" s="4"/>
      <c r="P46" s="4"/>
      <c r="Q46" s="4"/>
      <c r="R46" s="4">
        <v>4</v>
      </c>
      <c r="S46" s="4"/>
      <c r="T46" s="4"/>
      <c r="U46" s="4"/>
    </row>
    <row r="47" spans="1:21" x14ac:dyDescent="0.3">
      <c r="A47" s="12"/>
      <c r="B47" s="5" t="s">
        <v>96</v>
      </c>
      <c r="C47" s="6" t="s">
        <v>69</v>
      </c>
      <c r="D47" s="4" t="s">
        <v>80</v>
      </c>
      <c r="E47" s="6" t="s">
        <v>79</v>
      </c>
      <c r="F47" s="7">
        <v>3.5</v>
      </c>
      <c r="G47" s="5"/>
      <c r="H47" s="4">
        <v>4</v>
      </c>
      <c r="I47" s="4"/>
      <c r="J47" s="4"/>
      <c r="K47" s="4"/>
      <c r="L47" s="4"/>
      <c r="M47" s="4"/>
      <c r="N47" s="4"/>
      <c r="O47" s="4"/>
      <c r="P47" s="4"/>
      <c r="Q47" s="4"/>
      <c r="R47" s="4">
        <v>4</v>
      </c>
      <c r="S47" s="4"/>
      <c r="T47" s="4"/>
      <c r="U47" s="4"/>
    </row>
    <row r="48" spans="1:21" x14ac:dyDescent="0.3">
      <c r="A48" s="12"/>
      <c r="B48" s="5" t="s">
        <v>97</v>
      </c>
      <c r="C48" s="6" t="s">
        <v>62</v>
      </c>
      <c r="D48" s="4" t="s">
        <v>80</v>
      </c>
      <c r="E48" s="6" t="s">
        <v>76</v>
      </c>
      <c r="F48" s="7">
        <v>13.6</v>
      </c>
      <c r="G48" s="5"/>
      <c r="H48" s="4">
        <v>249</v>
      </c>
      <c r="I48" s="4"/>
      <c r="J48" s="4"/>
      <c r="K48" s="4">
        <v>46</v>
      </c>
      <c r="L48" s="4">
        <v>4</v>
      </c>
      <c r="M48" s="4">
        <v>2</v>
      </c>
      <c r="N48" s="4"/>
      <c r="O48" s="4"/>
      <c r="P48" s="4"/>
      <c r="Q48" s="4"/>
      <c r="R48" s="4">
        <v>52</v>
      </c>
      <c r="S48" s="4"/>
      <c r="T48" s="4"/>
      <c r="U48" s="4">
        <v>1</v>
      </c>
    </row>
    <row r="49" spans="1:21" x14ac:dyDescent="0.3">
      <c r="A49" s="12"/>
      <c r="B49" s="5" t="s">
        <v>98</v>
      </c>
      <c r="C49" s="6" t="s">
        <v>66</v>
      </c>
      <c r="D49" s="4" t="s">
        <v>80</v>
      </c>
      <c r="E49" s="6" t="s">
        <v>112</v>
      </c>
      <c r="F49" s="7">
        <v>23.6</v>
      </c>
      <c r="G49" s="5"/>
      <c r="H49" s="4">
        <v>249</v>
      </c>
      <c r="I49" s="4"/>
      <c r="J49" s="4"/>
      <c r="K49" s="4"/>
      <c r="L49" s="4">
        <v>48</v>
      </c>
      <c r="M49" s="4">
        <v>4</v>
      </c>
      <c r="N49" s="4"/>
      <c r="O49" s="4">
        <v>249</v>
      </c>
      <c r="P49" s="4">
        <v>249</v>
      </c>
      <c r="Q49" s="4"/>
      <c r="R49" s="4">
        <v>52</v>
      </c>
      <c r="S49" s="4"/>
      <c r="T49" s="4"/>
      <c r="U49" s="4">
        <v>1</v>
      </c>
    </row>
    <row r="50" spans="1:21" x14ac:dyDescent="0.3">
      <c r="A50" s="12"/>
      <c r="B50" s="5" t="s">
        <v>99</v>
      </c>
      <c r="C50" s="6" t="s">
        <v>54</v>
      </c>
      <c r="D50" s="4" t="s">
        <v>82</v>
      </c>
      <c r="E50" s="6" t="s">
        <v>74</v>
      </c>
      <c r="F50" s="7">
        <v>26.9</v>
      </c>
      <c r="G50" s="5"/>
      <c r="H50" s="4"/>
      <c r="I50" s="4">
        <v>197</v>
      </c>
      <c r="J50" s="4">
        <v>52</v>
      </c>
      <c r="K50" s="4"/>
      <c r="L50" s="4"/>
      <c r="M50" s="4"/>
      <c r="N50" s="4"/>
      <c r="O50" s="4">
        <v>249</v>
      </c>
      <c r="P50" s="4">
        <v>249</v>
      </c>
      <c r="Q50" s="4">
        <v>249</v>
      </c>
      <c r="R50" s="4">
        <v>52</v>
      </c>
      <c r="S50" s="4"/>
      <c r="T50" s="4"/>
      <c r="U50" s="4">
        <v>1</v>
      </c>
    </row>
    <row r="51" spans="1:21" x14ac:dyDescent="0.3">
      <c r="A51" s="12"/>
      <c r="B51" s="5" t="s">
        <v>100</v>
      </c>
      <c r="C51" s="6" t="s">
        <v>101</v>
      </c>
      <c r="D51" s="4" t="s">
        <v>82</v>
      </c>
      <c r="E51" s="6" t="s">
        <v>74</v>
      </c>
      <c r="F51" s="7">
        <v>39.5</v>
      </c>
      <c r="G51" s="5"/>
      <c r="H51" s="4"/>
      <c r="I51" s="4">
        <v>197</v>
      </c>
      <c r="J51" s="4">
        <v>52</v>
      </c>
      <c r="K51" s="4"/>
      <c r="L51" s="4"/>
      <c r="M51" s="4"/>
      <c r="N51" s="4"/>
      <c r="O51" s="4">
        <v>249</v>
      </c>
      <c r="P51" s="4">
        <v>249</v>
      </c>
      <c r="Q51" s="4">
        <v>249</v>
      </c>
      <c r="R51" s="4">
        <v>52</v>
      </c>
      <c r="S51" s="4"/>
      <c r="T51" s="4"/>
      <c r="U51" s="4">
        <v>1</v>
      </c>
    </row>
    <row r="52" spans="1:21" x14ac:dyDescent="0.3">
      <c r="A52" s="12"/>
      <c r="B52" s="5" t="s">
        <v>102</v>
      </c>
      <c r="C52" s="6" t="s">
        <v>103</v>
      </c>
      <c r="D52" s="4" t="s">
        <v>82</v>
      </c>
      <c r="E52" s="6" t="s">
        <v>74</v>
      </c>
      <c r="F52" s="7">
        <v>19.29</v>
      </c>
      <c r="G52" s="5"/>
      <c r="H52" s="4"/>
      <c r="I52" s="4">
        <v>197</v>
      </c>
      <c r="J52" s="4">
        <v>52</v>
      </c>
      <c r="K52" s="4"/>
      <c r="L52" s="4"/>
      <c r="M52" s="4"/>
      <c r="N52" s="4"/>
      <c r="O52" s="4">
        <v>249</v>
      </c>
      <c r="P52" s="4">
        <v>249</v>
      </c>
      <c r="Q52" s="4">
        <v>249</v>
      </c>
      <c r="R52" s="4">
        <v>52</v>
      </c>
      <c r="S52" s="4"/>
      <c r="T52" s="4"/>
      <c r="U52" s="4">
        <v>1</v>
      </c>
    </row>
    <row r="53" spans="1:21" x14ac:dyDescent="0.3">
      <c r="A53" s="12"/>
      <c r="B53" s="5" t="s">
        <v>104</v>
      </c>
      <c r="C53" s="6" t="s">
        <v>57</v>
      </c>
      <c r="D53" s="4" t="s">
        <v>81</v>
      </c>
      <c r="E53" s="6" t="s">
        <v>73</v>
      </c>
      <c r="F53" s="7">
        <v>1.25</v>
      </c>
      <c r="G53" s="5"/>
      <c r="H53" s="4"/>
      <c r="I53" s="4"/>
      <c r="J53" s="4"/>
      <c r="K53" s="4">
        <v>237</v>
      </c>
      <c r="L53" s="4">
        <v>12</v>
      </c>
      <c r="M53" s="4"/>
      <c r="N53" s="4"/>
      <c r="O53" s="4"/>
      <c r="P53" s="4"/>
      <c r="Q53" s="4"/>
      <c r="R53" s="4"/>
      <c r="S53" s="4">
        <v>249</v>
      </c>
      <c r="T53" s="4"/>
      <c r="U53" s="4"/>
    </row>
    <row r="54" spans="1:21" x14ac:dyDescent="0.3">
      <c r="A54" s="12"/>
      <c r="B54" s="5" t="s">
        <v>105</v>
      </c>
      <c r="C54" s="6" t="s">
        <v>65</v>
      </c>
      <c r="D54" s="4" t="s">
        <v>80</v>
      </c>
      <c r="E54" s="6" t="s">
        <v>74</v>
      </c>
      <c r="F54" s="7">
        <v>3.95</v>
      </c>
      <c r="G54" s="5"/>
      <c r="H54" s="4"/>
      <c r="I54" s="4">
        <v>197</v>
      </c>
      <c r="J54" s="4">
        <v>52</v>
      </c>
      <c r="K54" s="4"/>
      <c r="L54" s="4"/>
      <c r="M54" s="4"/>
      <c r="N54" s="4"/>
      <c r="O54" s="4"/>
      <c r="P54" s="4">
        <v>249</v>
      </c>
      <c r="Q54" s="4"/>
      <c r="R54" s="4">
        <v>52</v>
      </c>
      <c r="S54" s="4"/>
      <c r="T54" s="4"/>
      <c r="U54" s="4">
        <v>1</v>
      </c>
    </row>
    <row r="55" spans="1:21" x14ac:dyDescent="0.3">
      <c r="A55" s="12"/>
      <c r="B55" s="5" t="s">
        <v>106</v>
      </c>
      <c r="C55" s="6" t="s">
        <v>68</v>
      </c>
      <c r="D55" s="4"/>
      <c r="E55" s="6"/>
      <c r="F55" s="4"/>
      <c r="G55" s="9" t="s">
        <v>84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x14ac:dyDescent="0.3">
      <c r="A56" s="12"/>
      <c r="B56" s="5" t="s">
        <v>107</v>
      </c>
      <c r="C56" s="6" t="s">
        <v>65</v>
      </c>
      <c r="D56" s="4" t="s">
        <v>80</v>
      </c>
      <c r="E56" s="6" t="s">
        <v>112</v>
      </c>
      <c r="F56" s="7">
        <v>18.79</v>
      </c>
      <c r="G56" s="5"/>
      <c r="H56" s="4">
        <v>249</v>
      </c>
      <c r="I56" s="4"/>
      <c r="J56" s="4"/>
      <c r="K56" s="4"/>
      <c r="L56" s="4">
        <v>48</v>
      </c>
      <c r="M56" s="4">
        <v>4</v>
      </c>
      <c r="N56" s="4"/>
      <c r="O56" s="4">
        <v>249</v>
      </c>
      <c r="P56" s="4">
        <v>249</v>
      </c>
      <c r="Q56" s="4"/>
      <c r="R56" s="4">
        <v>52</v>
      </c>
      <c r="S56" s="4"/>
      <c r="T56" s="4"/>
      <c r="U56" s="4">
        <v>1</v>
      </c>
    </row>
    <row r="57" spans="1:21" x14ac:dyDescent="0.3">
      <c r="A57" s="12"/>
      <c r="B57" s="5" t="s">
        <v>108</v>
      </c>
      <c r="C57" s="6" t="s">
        <v>60</v>
      </c>
      <c r="D57" s="4" t="s">
        <v>80</v>
      </c>
      <c r="E57" s="6" t="s">
        <v>112</v>
      </c>
      <c r="F57" s="7">
        <v>16.100000000000001</v>
      </c>
      <c r="G57" s="5"/>
      <c r="H57" s="4">
        <v>249</v>
      </c>
      <c r="I57" s="4"/>
      <c r="J57" s="4"/>
      <c r="K57" s="4"/>
      <c r="L57" s="4">
        <v>48</v>
      </c>
      <c r="M57" s="4">
        <v>4</v>
      </c>
      <c r="N57" s="4"/>
      <c r="O57" s="4">
        <v>249</v>
      </c>
      <c r="P57" s="4">
        <v>249</v>
      </c>
      <c r="Q57" s="4"/>
      <c r="R57" s="4">
        <v>52</v>
      </c>
      <c r="S57" s="4"/>
      <c r="T57" s="4"/>
      <c r="U57" s="4">
        <v>1</v>
      </c>
    </row>
    <row r="58" spans="1:21" x14ac:dyDescent="0.3">
      <c r="A58" s="12"/>
      <c r="B58" s="5" t="s">
        <v>109</v>
      </c>
      <c r="C58" s="6" t="s">
        <v>110</v>
      </c>
      <c r="D58" s="4" t="s">
        <v>81</v>
      </c>
      <c r="E58" s="6" t="s">
        <v>73</v>
      </c>
      <c r="F58" s="7">
        <v>4.9000000000000004</v>
      </c>
      <c r="G58" s="5"/>
      <c r="H58" s="4"/>
      <c r="I58" s="4"/>
      <c r="J58" s="4"/>
      <c r="K58" s="4">
        <v>237</v>
      </c>
      <c r="L58" s="4">
        <v>12</v>
      </c>
      <c r="M58" s="4"/>
      <c r="N58" s="4"/>
      <c r="O58" s="4"/>
      <c r="P58" s="4"/>
      <c r="Q58" s="4"/>
      <c r="R58" s="4"/>
      <c r="S58" s="4">
        <v>249</v>
      </c>
      <c r="T58" s="4"/>
      <c r="U58" s="4"/>
    </row>
    <row r="59" spans="1:21" x14ac:dyDescent="0.3">
      <c r="A59" s="12"/>
      <c r="B59" s="10" t="s">
        <v>113</v>
      </c>
      <c r="C59" s="10"/>
      <c r="D59" s="10"/>
      <c r="E59" s="10"/>
      <c r="F59" s="11">
        <f>SUM(F40:F58)</f>
        <v>524.76</v>
      </c>
      <c r="G59" s="45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7"/>
    </row>
    <row r="60" spans="1:21" x14ac:dyDescent="0.3">
      <c r="B60" s="48" t="s">
        <v>128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</row>
    <row r="61" spans="1:21" x14ac:dyDescent="0.3">
      <c r="B61" s="5" t="s">
        <v>114</v>
      </c>
      <c r="C61" s="6" t="s">
        <v>65</v>
      </c>
      <c r="D61" s="4" t="s">
        <v>80</v>
      </c>
      <c r="E61" s="6" t="s">
        <v>76</v>
      </c>
      <c r="F61" s="7">
        <v>45.29</v>
      </c>
      <c r="G61" s="5"/>
      <c r="H61" s="4">
        <v>249</v>
      </c>
      <c r="I61" s="4"/>
      <c r="J61" s="4"/>
      <c r="K61" s="4"/>
      <c r="L61" s="4">
        <v>48</v>
      </c>
      <c r="M61" s="4">
        <v>4</v>
      </c>
      <c r="N61" s="4"/>
      <c r="O61" s="4"/>
      <c r="P61" s="4"/>
      <c r="Q61" s="4"/>
      <c r="R61" s="4">
        <v>52</v>
      </c>
      <c r="S61" s="4"/>
      <c r="T61" s="4"/>
      <c r="U61" s="4">
        <v>1</v>
      </c>
    </row>
    <row r="62" spans="1:21" x14ac:dyDescent="0.3">
      <c r="B62" s="5" t="s">
        <v>115</v>
      </c>
      <c r="C62" s="6" t="s">
        <v>57</v>
      </c>
      <c r="D62" s="4" t="s">
        <v>81</v>
      </c>
      <c r="E62" s="6" t="s">
        <v>73</v>
      </c>
      <c r="F62" s="7">
        <v>5.0999999999999996</v>
      </c>
      <c r="G62" s="5"/>
      <c r="H62" s="4"/>
      <c r="I62" s="4"/>
      <c r="J62" s="4"/>
      <c r="K62" s="4">
        <v>237</v>
      </c>
      <c r="L62" s="4">
        <v>12</v>
      </c>
      <c r="M62" s="4"/>
      <c r="N62" s="4"/>
      <c r="O62" s="4"/>
      <c r="P62" s="4"/>
      <c r="Q62" s="4"/>
      <c r="R62" s="4"/>
      <c r="S62" s="4">
        <v>249</v>
      </c>
      <c r="T62" s="4"/>
      <c r="U62" s="4"/>
    </row>
    <row r="63" spans="1:21" x14ac:dyDescent="0.3">
      <c r="B63" s="5" t="s">
        <v>116</v>
      </c>
      <c r="C63" s="6" t="s">
        <v>60</v>
      </c>
      <c r="D63" s="4" t="s">
        <v>80</v>
      </c>
      <c r="E63" s="6" t="s">
        <v>76</v>
      </c>
      <c r="F63" s="7">
        <v>78.34</v>
      </c>
      <c r="G63" s="5"/>
      <c r="H63" s="4">
        <v>249</v>
      </c>
      <c r="I63" s="4"/>
      <c r="J63" s="4"/>
      <c r="K63" s="4"/>
      <c r="L63" s="4">
        <v>48</v>
      </c>
      <c r="M63" s="4">
        <v>4</v>
      </c>
      <c r="N63" s="4"/>
      <c r="O63" s="4"/>
      <c r="P63" s="4"/>
      <c r="Q63" s="4"/>
      <c r="R63" s="4">
        <v>52</v>
      </c>
      <c r="S63" s="4"/>
      <c r="T63" s="4"/>
      <c r="U63" s="4">
        <v>1</v>
      </c>
    </row>
    <row r="64" spans="1:21" x14ac:dyDescent="0.3">
      <c r="B64" s="5" t="s">
        <v>117</v>
      </c>
      <c r="C64" s="6" t="s">
        <v>129</v>
      </c>
      <c r="D64" s="4" t="s">
        <v>82</v>
      </c>
      <c r="E64" s="6" t="s">
        <v>74</v>
      </c>
      <c r="F64" s="7">
        <v>19.29</v>
      </c>
      <c r="G64" s="5"/>
      <c r="H64" s="4"/>
      <c r="I64" s="4">
        <v>197</v>
      </c>
      <c r="J64" s="4">
        <v>52</v>
      </c>
      <c r="K64" s="4"/>
      <c r="L64" s="4"/>
      <c r="M64" s="4"/>
      <c r="N64" s="4"/>
      <c r="O64" s="4">
        <v>249</v>
      </c>
      <c r="P64" s="4">
        <v>249</v>
      </c>
      <c r="Q64" s="4">
        <v>249</v>
      </c>
      <c r="R64" s="4">
        <v>52</v>
      </c>
      <c r="S64" s="4"/>
      <c r="T64" s="4"/>
      <c r="U64" s="4">
        <v>1</v>
      </c>
    </row>
    <row r="65" spans="2:21" x14ac:dyDescent="0.3">
      <c r="B65" s="5" t="s">
        <v>118</v>
      </c>
      <c r="C65" s="6" t="s">
        <v>130</v>
      </c>
      <c r="D65" s="4" t="s">
        <v>82</v>
      </c>
      <c r="E65" s="6" t="s">
        <v>74</v>
      </c>
      <c r="F65" s="7">
        <v>17.45</v>
      </c>
      <c r="G65" s="5"/>
      <c r="H65" s="4"/>
      <c r="I65" s="4">
        <v>197</v>
      </c>
      <c r="J65" s="4">
        <v>52</v>
      </c>
      <c r="K65" s="4"/>
      <c r="L65" s="4"/>
      <c r="M65" s="4"/>
      <c r="N65" s="4"/>
      <c r="O65" s="4">
        <v>249</v>
      </c>
      <c r="P65" s="4">
        <v>249</v>
      </c>
      <c r="Q65" s="4">
        <v>249</v>
      </c>
      <c r="R65" s="4">
        <v>52</v>
      </c>
      <c r="S65" s="4"/>
      <c r="T65" s="4"/>
      <c r="U65" s="4">
        <v>1</v>
      </c>
    </row>
    <row r="66" spans="2:21" x14ac:dyDescent="0.3">
      <c r="B66" s="5" t="s">
        <v>119</v>
      </c>
      <c r="C66" s="6" t="s">
        <v>129</v>
      </c>
      <c r="D66" s="4" t="s">
        <v>82</v>
      </c>
      <c r="E66" s="6" t="s">
        <v>74</v>
      </c>
      <c r="F66" s="7">
        <v>27.2</v>
      </c>
      <c r="G66" s="5"/>
      <c r="H66" s="4"/>
      <c r="I66" s="4">
        <v>197</v>
      </c>
      <c r="J66" s="4">
        <v>52</v>
      </c>
      <c r="K66" s="4"/>
      <c r="L66" s="4"/>
      <c r="M66" s="4"/>
      <c r="N66" s="4"/>
      <c r="O66" s="4">
        <v>249</v>
      </c>
      <c r="P66" s="4">
        <v>249</v>
      </c>
      <c r="Q66" s="4">
        <v>249</v>
      </c>
      <c r="R66" s="4">
        <v>52</v>
      </c>
      <c r="S66" s="4"/>
      <c r="T66" s="4"/>
      <c r="U66" s="4">
        <v>1</v>
      </c>
    </row>
    <row r="67" spans="2:21" x14ac:dyDescent="0.3">
      <c r="B67" s="5" t="s">
        <v>120</v>
      </c>
      <c r="C67" s="6" t="s">
        <v>54</v>
      </c>
      <c r="D67" s="4" t="s">
        <v>82</v>
      </c>
      <c r="E67" s="6" t="s">
        <v>74</v>
      </c>
      <c r="F67" s="7">
        <v>17.899999999999999</v>
      </c>
      <c r="G67" s="5"/>
      <c r="H67" s="4"/>
      <c r="I67" s="4">
        <v>197</v>
      </c>
      <c r="J67" s="4">
        <v>52</v>
      </c>
      <c r="K67" s="4"/>
      <c r="L67" s="4"/>
      <c r="M67" s="4"/>
      <c r="N67" s="4"/>
      <c r="O67" s="4">
        <v>249</v>
      </c>
      <c r="P67" s="4">
        <v>249</v>
      </c>
      <c r="Q67" s="4">
        <v>249</v>
      </c>
      <c r="R67" s="4">
        <v>52</v>
      </c>
      <c r="S67" s="4"/>
      <c r="T67" s="4"/>
      <c r="U67" s="4">
        <v>1</v>
      </c>
    </row>
    <row r="68" spans="2:21" x14ac:dyDescent="0.3">
      <c r="B68" s="5" t="s">
        <v>121</v>
      </c>
      <c r="C68" s="6" t="s">
        <v>129</v>
      </c>
      <c r="D68" s="4" t="s">
        <v>82</v>
      </c>
      <c r="E68" s="6" t="s">
        <v>74</v>
      </c>
      <c r="F68" s="7">
        <v>21.85</v>
      </c>
      <c r="G68" s="5"/>
      <c r="H68" s="4"/>
      <c r="I68" s="4">
        <v>197</v>
      </c>
      <c r="J68" s="4">
        <v>52</v>
      </c>
      <c r="K68" s="4"/>
      <c r="L68" s="4"/>
      <c r="M68" s="4"/>
      <c r="N68" s="4"/>
      <c r="O68" s="4">
        <v>249</v>
      </c>
      <c r="P68" s="4">
        <v>249</v>
      </c>
      <c r="Q68" s="4">
        <v>249</v>
      </c>
      <c r="R68" s="4">
        <v>52</v>
      </c>
      <c r="S68" s="4"/>
      <c r="T68" s="4"/>
      <c r="U68" s="4">
        <v>1</v>
      </c>
    </row>
    <row r="69" spans="2:21" x14ac:dyDescent="0.3">
      <c r="B69" s="5" t="s">
        <v>122</v>
      </c>
      <c r="C69" s="6" t="s">
        <v>131</v>
      </c>
      <c r="D69" s="4"/>
      <c r="E69" s="6"/>
      <c r="F69" s="13"/>
      <c r="G69" s="14" t="s">
        <v>84</v>
      </c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</row>
    <row r="70" spans="2:21" x14ac:dyDescent="0.3">
      <c r="B70" s="5" t="s">
        <v>123</v>
      </c>
      <c r="C70" s="6" t="s">
        <v>132</v>
      </c>
      <c r="D70" s="4" t="s">
        <v>82</v>
      </c>
      <c r="E70" s="6" t="s">
        <v>111</v>
      </c>
      <c r="F70" s="7">
        <v>37</v>
      </c>
      <c r="G70" s="5"/>
      <c r="H70" s="4"/>
      <c r="I70" s="4">
        <v>197</v>
      </c>
      <c r="J70" s="4">
        <v>52</v>
      </c>
      <c r="K70" s="4"/>
      <c r="L70" s="4">
        <v>48</v>
      </c>
      <c r="M70" s="4">
        <v>4</v>
      </c>
      <c r="N70" s="4"/>
      <c r="O70" s="4">
        <v>249</v>
      </c>
      <c r="P70" s="4">
        <v>249</v>
      </c>
      <c r="Q70" s="4">
        <v>249</v>
      </c>
      <c r="R70" s="4">
        <v>52</v>
      </c>
      <c r="S70" s="4"/>
      <c r="T70" s="4"/>
      <c r="U70" s="4">
        <v>1</v>
      </c>
    </row>
    <row r="71" spans="2:21" x14ac:dyDescent="0.3">
      <c r="B71" s="5" t="s">
        <v>123</v>
      </c>
      <c r="C71" s="6" t="s">
        <v>132</v>
      </c>
      <c r="D71" s="4" t="s">
        <v>82</v>
      </c>
      <c r="E71" s="6" t="s">
        <v>74</v>
      </c>
      <c r="F71" s="7">
        <v>123</v>
      </c>
      <c r="G71" s="5"/>
      <c r="H71" s="4"/>
      <c r="I71" s="4">
        <v>197</v>
      </c>
      <c r="J71" s="4">
        <v>52</v>
      </c>
      <c r="K71" s="4"/>
      <c r="L71" s="4"/>
      <c r="M71" s="4"/>
      <c r="N71" s="4"/>
      <c r="O71" s="4">
        <v>249</v>
      </c>
      <c r="P71" s="4">
        <v>249</v>
      </c>
      <c r="Q71" s="4">
        <v>249</v>
      </c>
      <c r="R71" s="4">
        <v>52</v>
      </c>
      <c r="S71" s="4"/>
      <c r="T71" s="4"/>
      <c r="U71" s="4">
        <v>1</v>
      </c>
    </row>
    <row r="72" spans="2:21" x14ac:dyDescent="0.3">
      <c r="B72" s="5" t="s">
        <v>124</v>
      </c>
      <c r="C72" s="6" t="s">
        <v>129</v>
      </c>
      <c r="D72" s="4" t="s">
        <v>82</v>
      </c>
      <c r="E72" s="6" t="s">
        <v>74</v>
      </c>
      <c r="F72" s="7">
        <v>26.7</v>
      </c>
      <c r="G72" s="5"/>
      <c r="H72" s="4"/>
      <c r="I72" s="4">
        <v>197</v>
      </c>
      <c r="J72" s="4">
        <v>52</v>
      </c>
      <c r="K72" s="4"/>
      <c r="L72" s="4"/>
      <c r="M72" s="4"/>
      <c r="N72" s="4"/>
      <c r="O72" s="4">
        <v>249</v>
      </c>
      <c r="P72" s="4">
        <v>249</v>
      </c>
      <c r="Q72" s="4">
        <v>249</v>
      </c>
      <c r="R72" s="4">
        <v>52</v>
      </c>
      <c r="S72" s="4"/>
      <c r="T72" s="4"/>
      <c r="U72" s="4">
        <v>1</v>
      </c>
    </row>
    <row r="73" spans="2:21" x14ac:dyDescent="0.3">
      <c r="B73" s="5" t="s">
        <v>125</v>
      </c>
      <c r="C73" s="6" t="s">
        <v>129</v>
      </c>
      <c r="D73" s="4" t="s">
        <v>82</v>
      </c>
      <c r="E73" s="6" t="s">
        <v>74</v>
      </c>
      <c r="F73" s="7">
        <v>20.7</v>
      </c>
      <c r="G73" s="5"/>
      <c r="H73" s="4"/>
      <c r="I73" s="4">
        <v>197</v>
      </c>
      <c r="J73" s="4">
        <v>52</v>
      </c>
      <c r="K73" s="4"/>
      <c r="L73" s="4"/>
      <c r="M73" s="4"/>
      <c r="N73" s="4"/>
      <c r="O73" s="4">
        <v>249</v>
      </c>
      <c r="P73" s="4">
        <v>249</v>
      </c>
      <c r="Q73" s="4">
        <v>249</v>
      </c>
      <c r="R73" s="4">
        <v>52</v>
      </c>
      <c r="S73" s="4"/>
      <c r="T73" s="4"/>
      <c r="U73" s="4">
        <v>1</v>
      </c>
    </row>
    <row r="74" spans="2:21" x14ac:dyDescent="0.3">
      <c r="B74" s="5" t="s">
        <v>126</v>
      </c>
      <c r="C74" s="6" t="s">
        <v>129</v>
      </c>
      <c r="D74" s="4" t="s">
        <v>82</v>
      </c>
      <c r="E74" s="6" t="s">
        <v>74</v>
      </c>
      <c r="F74" s="7">
        <v>22.79</v>
      </c>
      <c r="G74" s="5"/>
      <c r="H74" s="4"/>
      <c r="I74" s="4">
        <v>197</v>
      </c>
      <c r="J74" s="4">
        <v>52</v>
      </c>
      <c r="K74" s="4"/>
      <c r="L74" s="4"/>
      <c r="M74" s="4"/>
      <c r="N74" s="4"/>
      <c r="O74" s="4">
        <v>249</v>
      </c>
      <c r="P74" s="4">
        <v>249</v>
      </c>
      <c r="Q74" s="4">
        <v>249</v>
      </c>
      <c r="R74" s="4">
        <v>52</v>
      </c>
      <c r="S74" s="4"/>
      <c r="T74" s="4"/>
      <c r="U74" s="4">
        <v>1</v>
      </c>
    </row>
    <row r="75" spans="2:21" x14ac:dyDescent="0.3">
      <c r="B75" s="5" t="s">
        <v>127</v>
      </c>
      <c r="C75" s="6" t="s">
        <v>57</v>
      </c>
      <c r="D75" s="4" t="s">
        <v>81</v>
      </c>
      <c r="E75" s="6" t="s">
        <v>73</v>
      </c>
      <c r="F75" s="7">
        <v>12.8</v>
      </c>
      <c r="G75" s="5"/>
      <c r="H75" s="4"/>
      <c r="I75" s="4"/>
      <c r="J75" s="4"/>
      <c r="K75" s="4">
        <v>237</v>
      </c>
      <c r="L75" s="4">
        <v>12</v>
      </c>
      <c r="M75" s="4"/>
      <c r="N75" s="4"/>
      <c r="O75" s="4"/>
      <c r="P75" s="4"/>
      <c r="Q75" s="4"/>
      <c r="R75" s="4"/>
      <c r="S75" s="4">
        <v>249</v>
      </c>
      <c r="T75" s="4"/>
      <c r="U75" s="4"/>
    </row>
    <row r="76" spans="2:21" x14ac:dyDescent="0.3">
      <c r="B76" s="10" t="s">
        <v>133</v>
      </c>
      <c r="C76" s="10"/>
      <c r="D76" s="10"/>
      <c r="E76" s="10"/>
      <c r="F76" s="11">
        <f>SUM(F61:F75)</f>
        <v>475.40999999999997</v>
      </c>
      <c r="G76" s="45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7"/>
    </row>
    <row r="78" spans="2:21" s="19" customFormat="1" x14ac:dyDescent="0.3">
      <c r="B78" s="16" t="s">
        <v>134</v>
      </c>
      <c r="C78" s="16"/>
      <c r="D78" s="16"/>
      <c r="E78" s="16"/>
      <c r="F78" s="17">
        <f>F38+F59+F76</f>
        <v>1564.12</v>
      </c>
      <c r="G78" s="18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</row>
  </sheetData>
  <mergeCells count="6">
    <mergeCell ref="G76:U76"/>
    <mergeCell ref="B2:U2"/>
    <mergeCell ref="B39:U39"/>
    <mergeCell ref="B60:U60"/>
    <mergeCell ref="G59:U59"/>
    <mergeCell ref="G38:U38"/>
  </mergeCells>
  <pageMargins left="0.7" right="0.7" top="0.75" bottom="0.75" header="0.3" footer="0.3"/>
  <pageSetup paperSize="9" orientation="portrait" verticalDpi="0" r:id="rId1"/>
  <ignoredErrors>
    <ignoredError sqref="B44:B45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89368-7543-4474-A4DC-4BAF56B64C1A}">
  <dimension ref="A1:U367"/>
  <sheetViews>
    <sheetView workbookViewId="0">
      <pane ySplit="1" topLeftCell="A2" activePane="bottomLeft" state="frozen"/>
      <selection pane="bottomLeft" activeCell="C3" sqref="C3"/>
    </sheetView>
  </sheetViews>
  <sheetFormatPr defaultRowHeight="14.4" x14ac:dyDescent="0.3"/>
  <cols>
    <col min="1" max="1" width="8.88671875" style="3"/>
    <col min="2" max="2" width="16.6640625" style="3" customWidth="1"/>
    <col min="3" max="3" width="23.77734375" style="3" customWidth="1"/>
    <col min="4" max="4" width="19.44140625" style="31" customWidth="1"/>
    <col min="5" max="5" width="17.33203125" style="3" customWidth="1"/>
    <col min="6" max="6" width="8.88671875" style="3"/>
    <col min="7" max="7" width="4.33203125" style="8" customWidth="1"/>
    <col min="8" max="19" width="4.33203125" style="3" customWidth="1"/>
    <col min="20" max="20" width="1" style="3" customWidth="1"/>
    <col min="21" max="21" width="4.33203125" style="3" customWidth="1"/>
    <col min="22" max="16384" width="8.88671875" style="3"/>
  </cols>
  <sheetData>
    <row r="1" spans="2:21" ht="159" customHeight="1" x14ac:dyDescent="0.3">
      <c r="B1" s="15" t="s">
        <v>1</v>
      </c>
      <c r="C1" s="15" t="s">
        <v>2</v>
      </c>
      <c r="D1" s="28" t="s">
        <v>3</v>
      </c>
      <c r="E1" s="15" t="s">
        <v>4</v>
      </c>
      <c r="F1" s="15" t="s">
        <v>5</v>
      </c>
      <c r="G1" s="2" t="s">
        <v>83</v>
      </c>
      <c r="H1" s="2" t="s">
        <v>13</v>
      </c>
      <c r="I1" s="2" t="s">
        <v>6</v>
      </c>
      <c r="J1" s="2" t="s">
        <v>86</v>
      </c>
      <c r="K1" s="2" t="s">
        <v>7</v>
      </c>
      <c r="L1" s="2" t="s">
        <v>8</v>
      </c>
      <c r="M1" s="2" t="s">
        <v>12</v>
      </c>
      <c r="N1" s="2" t="s">
        <v>9</v>
      </c>
      <c r="O1" s="2" t="s">
        <v>667</v>
      </c>
      <c r="P1" s="2" t="s">
        <v>10</v>
      </c>
      <c r="Q1" s="2" t="s">
        <v>14</v>
      </c>
      <c r="R1" s="2" t="s">
        <v>11</v>
      </c>
      <c r="S1" s="2" t="s">
        <v>15</v>
      </c>
      <c r="T1" s="2"/>
      <c r="U1" s="2" t="s">
        <v>16</v>
      </c>
    </row>
    <row r="2" spans="2:21" x14ac:dyDescent="0.3">
      <c r="B2" s="48" t="s">
        <v>135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</row>
    <row r="3" spans="2:21" x14ac:dyDescent="0.3">
      <c r="B3" s="5" t="s">
        <v>136</v>
      </c>
      <c r="C3" s="6" t="s">
        <v>137</v>
      </c>
      <c r="D3" s="29" t="s">
        <v>80</v>
      </c>
      <c r="E3" s="6" t="s">
        <v>169</v>
      </c>
      <c r="F3" s="7">
        <v>6.35</v>
      </c>
      <c r="G3" s="5"/>
      <c r="H3" s="4">
        <v>249</v>
      </c>
      <c r="I3" s="4"/>
      <c r="J3" s="4"/>
      <c r="K3" s="4">
        <v>52</v>
      </c>
      <c r="L3" s="4"/>
      <c r="M3" s="4"/>
      <c r="N3" s="4"/>
      <c r="O3" s="4"/>
      <c r="P3" s="4">
        <v>249</v>
      </c>
      <c r="Q3" s="4"/>
      <c r="R3" s="4">
        <v>52</v>
      </c>
      <c r="S3" s="4"/>
      <c r="T3" s="4"/>
      <c r="U3" s="4">
        <v>1</v>
      </c>
    </row>
    <row r="4" spans="2:21" x14ac:dyDescent="0.3">
      <c r="B4" s="5" t="s">
        <v>136</v>
      </c>
      <c r="C4" s="6" t="s">
        <v>137</v>
      </c>
      <c r="D4" s="29" t="s">
        <v>80</v>
      </c>
      <c r="E4" s="6" t="s">
        <v>74</v>
      </c>
      <c r="F4" s="7">
        <v>12.7</v>
      </c>
      <c r="G4" s="5"/>
      <c r="H4" s="4"/>
      <c r="I4" s="4">
        <v>197</v>
      </c>
      <c r="J4" s="4">
        <v>52</v>
      </c>
      <c r="K4" s="4"/>
      <c r="L4" s="4"/>
      <c r="M4" s="4"/>
      <c r="N4" s="4"/>
      <c r="O4" s="4"/>
      <c r="P4" s="4">
        <v>249</v>
      </c>
      <c r="Q4" s="4"/>
      <c r="R4" s="4">
        <v>52</v>
      </c>
      <c r="S4" s="4"/>
      <c r="T4" s="4"/>
      <c r="U4" s="4">
        <v>1</v>
      </c>
    </row>
    <row r="5" spans="2:21" x14ac:dyDescent="0.3">
      <c r="B5" s="5" t="s">
        <v>138</v>
      </c>
      <c r="C5" s="6" t="s">
        <v>139</v>
      </c>
      <c r="D5" s="29"/>
      <c r="E5" s="6"/>
      <c r="F5" s="24"/>
      <c r="G5" s="6" t="s">
        <v>170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2:21" x14ac:dyDescent="0.3">
      <c r="B6" s="5" t="s">
        <v>140</v>
      </c>
      <c r="C6" s="6" t="s">
        <v>69</v>
      </c>
      <c r="D6" s="29" t="s">
        <v>80</v>
      </c>
      <c r="E6" s="6" t="s">
        <v>77</v>
      </c>
      <c r="F6" s="7">
        <v>9.4</v>
      </c>
      <c r="G6" s="5"/>
      <c r="H6" s="4"/>
      <c r="I6" s="4"/>
      <c r="J6" s="4">
        <v>4</v>
      </c>
      <c r="K6" s="4"/>
      <c r="L6" s="4"/>
      <c r="M6" s="4"/>
      <c r="N6" s="4"/>
      <c r="O6" s="4"/>
      <c r="P6" s="4"/>
      <c r="Q6" s="4"/>
      <c r="R6" s="4">
        <v>4</v>
      </c>
      <c r="S6" s="4"/>
      <c r="T6" s="4"/>
      <c r="U6" s="4">
        <v>1</v>
      </c>
    </row>
    <row r="7" spans="2:21" x14ac:dyDescent="0.3">
      <c r="B7" s="5" t="s">
        <v>140</v>
      </c>
      <c r="C7" s="6" t="s">
        <v>69</v>
      </c>
      <c r="D7" s="29" t="s">
        <v>80</v>
      </c>
      <c r="E7" s="6" t="s">
        <v>79</v>
      </c>
      <c r="F7" s="7">
        <v>4.75</v>
      </c>
      <c r="G7" s="5"/>
      <c r="H7" s="4"/>
      <c r="I7" s="4"/>
      <c r="J7" s="4">
        <v>4</v>
      </c>
      <c r="K7" s="4"/>
      <c r="L7" s="4"/>
      <c r="M7" s="4"/>
      <c r="N7" s="4"/>
      <c r="O7" s="4"/>
      <c r="P7" s="4"/>
      <c r="Q7" s="4"/>
      <c r="R7" s="4">
        <v>4</v>
      </c>
      <c r="S7" s="4"/>
      <c r="T7" s="4"/>
      <c r="U7" s="4">
        <v>1</v>
      </c>
    </row>
    <row r="8" spans="2:21" x14ac:dyDescent="0.3">
      <c r="B8" s="5" t="s">
        <v>141</v>
      </c>
      <c r="C8" s="6" t="s">
        <v>142</v>
      </c>
      <c r="D8" s="29" t="s">
        <v>80</v>
      </c>
      <c r="E8" s="6" t="s">
        <v>74</v>
      </c>
      <c r="F8" s="7">
        <v>10.4</v>
      </c>
      <c r="G8" s="5"/>
      <c r="H8" s="4"/>
      <c r="I8" s="4">
        <v>197</v>
      </c>
      <c r="J8" s="4">
        <v>52</v>
      </c>
      <c r="K8" s="4"/>
      <c r="L8" s="4"/>
      <c r="M8" s="4"/>
      <c r="N8" s="4"/>
      <c r="O8" s="4"/>
      <c r="P8" s="4">
        <v>249</v>
      </c>
      <c r="Q8" s="4"/>
      <c r="R8" s="4">
        <v>52</v>
      </c>
      <c r="S8" s="4"/>
      <c r="T8" s="4"/>
      <c r="U8" s="4">
        <v>1</v>
      </c>
    </row>
    <row r="9" spans="2:21" x14ac:dyDescent="0.3">
      <c r="B9" s="5" t="s">
        <v>143</v>
      </c>
      <c r="C9" s="6" t="s">
        <v>144</v>
      </c>
      <c r="D9" s="29" t="s">
        <v>80</v>
      </c>
      <c r="E9" s="6" t="s">
        <v>74</v>
      </c>
      <c r="F9" s="7">
        <v>11.9</v>
      </c>
      <c r="G9" s="5"/>
      <c r="H9" s="4"/>
      <c r="I9" s="4">
        <v>197</v>
      </c>
      <c r="J9" s="4">
        <v>52</v>
      </c>
      <c r="K9" s="4"/>
      <c r="L9" s="4"/>
      <c r="M9" s="4"/>
      <c r="N9" s="4"/>
      <c r="O9" s="4"/>
      <c r="P9" s="4">
        <v>249</v>
      </c>
      <c r="Q9" s="4"/>
      <c r="R9" s="4">
        <v>52</v>
      </c>
      <c r="S9" s="4"/>
      <c r="T9" s="4"/>
      <c r="U9" s="4">
        <v>1</v>
      </c>
    </row>
    <row r="10" spans="2:21" x14ac:dyDescent="0.3">
      <c r="B10" s="5" t="s">
        <v>145</v>
      </c>
      <c r="C10" s="6" t="s">
        <v>142</v>
      </c>
      <c r="D10" s="29" t="s">
        <v>80</v>
      </c>
      <c r="E10" s="6" t="s">
        <v>74</v>
      </c>
      <c r="F10" s="7">
        <v>6.15</v>
      </c>
      <c r="G10" s="5"/>
      <c r="H10" s="4"/>
      <c r="I10" s="4">
        <v>197</v>
      </c>
      <c r="J10" s="4">
        <v>52</v>
      </c>
      <c r="K10" s="4"/>
      <c r="L10" s="4"/>
      <c r="M10" s="4"/>
      <c r="N10" s="4"/>
      <c r="O10" s="4"/>
      <c r="P10" s="4">
        <v>249</v>
      </c>
      <c r="Q10" s="4"/>
      <c r="R10" s="4">
        <v>52</v>
      </c>
      <c r="S10" s="4"/>
      <c r="T10" s="4"/>
      <c r="U10" s="4">
        <v>1</v>
      </c>
    </row>
    <row r="11" spans="2:21" x14ac:dyDescent="0.3">
      <c r="B11" s="5" t="s">
        <v>146</v>
      </c>
      <c r="C11" s="6" t="s">
        <v>147</v>
      </c>
      <c r="D11" s="29"/>
      <c r="E11" s="6"/>
      <c r="F11" s="24"/>
      <c r="G11" s="6" t="s">
        <v>170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2:21" x14ac:dyDescent="0.3">
      <c r="B12" s="5" t="s">
        <v>148</v>
      </c>
      <c r="C12" s="6" t="s">
        <v>149</v>
      </c>
      <c r="D12" s="29"/>
      <c r="E12" s="6"/>
      <c r="F12" s="24"/>
      <c r="G12" s="6" t="s">
        <v>170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2:21" x14ac:dyDescent="0.3">
      <c r="B13" s="5" t="s">
        <v>150</v>
      </c>
      <c r="C13" s="6" t="s">
        <v>139</v>
      </c>
      <c r="D13" s="29"/>
      <c r="E13" s="6"/>
      <c r="F13" s="24"/>
      <c r="G13" s="6" t="s">
        <v>170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2:21" x14ac:dyDescent="0.3">
      <c r="B14" s="5" t="s">
        <v>151</v>
      </c>
      <c r="C14" s="6" t="s">
        <v>152</v>
      </c>
      <c r="D14" s="29"/>
      <c r="E14" s="6"/>
      <c r="F14" s="24"/>
      <c r="G14" s="6" t="s">
        <v>170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2:21" x14ac:dyDescent="0.3">
      <c r="B15" s="5" t="s">
        <v>153</v>
      </c>
      <c r="C15" s="6" t="s">
        <v>152</v>
      </c>
      <c r="D15" s="29"/>
      <c r="E15" s="6"/>
      <c r="F15" s="24"/>
      <c r="G15" s="6" t="s">
        <v>170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2:21" x14ac:dyDescent="0.3">
      <c r="B16" s="5" t="s">
        <v>154</v>
      </c>
      <c r="C16" s="6" t="s">
        <v>155</v>
      </c>
      <c r="D16" s="29" t="s">
        <v>81</v>
      </c>
      <c r="E16" s="6" t="s">
        <v>73</v>
      </c>
      <c r="F16" s="7">
        <v>8.9</v>
      </c>
      <c r="G16" s="5"/>
      <c r="H16" s="4"/>
      <c r="I16" s="4"/>
      <c r="J16" s="4"/>
      <c r="K16" s="4">
        <v>237</v>
      </c>
      <c r="L16" s="4">
        <v>12</v>
      </c>
      <c r="M16" s="4"/>
      <c r="N16" s="4"/>
      <c r="O16" s="4"/>
      <c r="P16" s="4"/>
      <c r="Q16" s="4"/>
      <c r="R16" s="4"/>
      <c r="S16" s="4">
        <v>249</v>
      </c>
      <c r="T16" s="4"/>
      <c r="U16" s="4"/>
    </row>
    <row r="17" spans="1:21" x14ac:dyDescent="0.3">
      <c r="B17" s="5" t="s">
        <v>156</v>
      </c>
      <c r="C17" s="6" t="s">
        <v>155</v>
      </c>
      <c r="D17" s="29" t="s">
        <v>81</v>
      </c>
      <c r="E17" s="6" t="s">
        <v>73</v>
      </c>
      <c r="F17" s="7">
        <v>8.9</v>
      </c>
      <c r="G17" s="5"/>
      <c r="H17" s="4"/>
      <c r="I17" s="4"/>
      <c r="J17" s="4"/>
      <c r="K17" s="4">
        <v>237</v>
      </c>
      <c r="L17" s="4">
        <v>12</v>
      </c>
      <c r="M17" s="4"/>
      <c r="N17" s="4"/>
      <c r="O17" s="4"/>
      <c r="P17" s="4"/>
      <c r="Q17" s="4"/>
      <c r="R17" s="4"/>
      <c r="S17" s="4">
        <v>249</v>
      </c>
      <c r="T17" s="4"/>
      <c r="U17" s="4"/>
    </row>
    <row r="18" spans="1:21" x14ac:dyDescent="0.3">
      <c r="B18" s="5" t="s">
        <v>157</v>
      </c>
      <c r="C18" s="6" t="s">
        <v>65</v>
      </c>
      <c r="D18" s="29" t="s">
        <v>80</v>
      </c>
      <c r="E18" s="6" t="s">
        <v>74</v>
      </c>
      <c r="F18" s="7">
        <v>11.65</v>
      </c>
      <c r="G18" s="5"/>
      <c r="H18" s="4"/>
      <c r="I18" s="4">
        <v>197</v>
      </c>
      <c r="J18" s="4">
        <v>52</v>
      </c>
      <c r="K18" s="4"/>
      <c r="L18" s="4"/>
      <c r="M18" s="4"/>
      <c r="N18" s="4"/>
      <c r="O18" s="4"/>
      <c r="P18" s="4">
        <v>249</v>
      </c>
      <c r="Q18" s="4"/>
      <c r="R18" s="4">
        <v>52</v>
      </c>
      <c r="S18" s="4"/>
      <c r="T18" s="4"/>
      <c r="U18" s="4"/>
    </row>
    <row r="19" spans="1:21" x14ac:dyDescent="0.3">
      <c r="B19" s="5" t="s">
        <v>158</v>
      </c>
      <c r="C19" s="6" t="s">
        <v>65</v>
      </c>
      <c r="D19" s="29" t="s">
        <v>80</v>
      </c>
      <c r="E19" s="6" t="s">
        <v>74</v>
      </c>
      <c r="F19" s="7">
        <v>20.9</v>
      </c>
      <c r="G19" s="5"/>
      <c r="H19" s="4"/>
      <c r="I19" s="4">
        <v>197</v>
      </c>
      <c r="J19" s="4">
        <v>52</v>
      </c>
      <c r="K19" s="4"/>
      <c r="L19" s="4"/>
      <c r="M19" s="4"/>
      <c r="N19" s="4"/>
      <c r="O19" s="4"/>
      <c r="P19" s="4">
        <v>249</v>
      </c>
      <c r="Q19" s="4"/>
      <c r="R19" s="4">
        <v>52</v>
      </c>
      <c r="S19" s="4"/>
      <c r="T19" s="4"/>
      <c r="U19" s="4"/>
    </row>
    <row r="20" spans="1:21" x14ac:dyDescent="0.3">
      <c r="B20" s="5" t="s">
        <v>159</v>
      </c>
      <c r="C20" s="41" t="s">
        <v>147</v>
      </c>
      <c r="D20" s="29" t="s">
        <v>82</v>
      </c>
      <c r="E20" s="6"/>
      <c r="F20" s="24"/>
      <c r="G20" s="6" t="s">
        <v>170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x14ac:dyDescent="0.3">
      <c r="B21" s="5" t="s">
        <v>160</v>
      </c>
      <c r="C21" s="6" t="s">
        <v>139</v>
      </c>
      <c r="D21" s="29"/>
      <c r="E21" s="6"/>
      <c r="F21" s="24"/>
      <c r="G21" s="6" t="s">
        <v>170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x14ac:dyDescent="0.3">
      <c r="B22" s="5" t="s">
        <v>161</v>
      </c>
      <c r="C22" s="6" t="s">
        <v>162</v>
      </c>
      <c r="D22" s="29"/>
      <c r="E22" s="6"/>
      <c r="F22" s="24"/>
      <c r="G22" s="6" t="s">
        <v>170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x14ac:dyDescent="0.3">
      <c r="B23" s="5" t="s">
        <v>163</v>
      </c>
      <c r="C23" s="6" t="s">
        <v>57</v>
      </c>
      <c r="D23" s="29" t="s">
        <v>81</v>
      </c>
      <c r="E23" s="6" t="s">
        <v>73</v>
      </c>
      <c r="F23" s="7">
        <v>3.7</v>
      </c>
      <c r="G23" s="5"/>
      <c r="H23" s="4"/>
      <c r="I23" s="4"/>
      <c r="J23" s="4"/>
      <c r="K23" s="4">
        <v>237</v>
      </c>
      <c r="L23" s="4">
        <v>12</v>
      </c>
      <c r="M23" s="4"/>
      <c r="N23" s="4"/>
      <c r="O23" s="4"/>
      <c r="P23" s="4"/>
      <c r="Q23" s="4"/>
      <c r="R23" s="4"/>
      <c r="S23" s="4">
        <v>249</v>
      </c>
      <c r="T23" s="4"/>
      <c r="U23" s="4"/>
    </row>
    <row r="24" spans="1:21" x14ac:dyDescent="0.3">
      <c r="B24" s="5" t="s">
        <v>164</v>
      </c>
      <c r="C24" s="6" t="s">
        <v>147</v>
      </c>
      <c r="D24" s="29"/>
      <c r="E24" s="6"/>
      <c r="F24" s="24"/>
      <c r="G24" s="6" t="s">
        <v>170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x14ac:dyDescent="0.3">
      <c r="B25" s="5" t="s">
        <v>165</v>
      </c>
      <c r="C25" s="6" t="s">
        <v>166</v>
      </c>
      <c r="D25" s="29"/>
      <c r="E25" s="6"/>
      <c r="F25" s="24"/>
      <c r="G25" s="6" t="s">
        <v>170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x14ac:dyDescent="0.3">
      <c r="B26" s="5" t="s">
        <v>167</v>
      </c>
      <c r="C26" s="6" t="s">
        <v>168</v>
      </c>
      <c r="D26" s="29"/>
      <c r="E26" s="6"/>
      <c r="F26" s="24"/>
      <c r="G26" s="6" t="s">
        <v>170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x14ac:dyDescent="0.3">
      <c r="A27" s="20"/>
      <c r="B27" s="38" t="s">
        <v>227</v>
      </c>
      <c r="C27" s="6"/>
      <c r="D27" s="29"/>
      <c r="E27" s="6"/>
      <c r="F27" s="11">
        <f>SUM(F3:F26)</f>
        <v>115.7</v>
      </c>
      <c r="G27" s="6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x14ac:dyDescent="0.3">
      <c r="B28" s="55" t="s">
        <v>17</v>
      </c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</row>
    <row r="29" spans="1:21" s="12" customFormat="1" ht="13.8" x14ac:dyDescent="0.3">
      <c r="B29" s="5" t="s">
        <v>171</v>
      </c>
      <c r="C29" s="6" t="s">
        <v>172</v>
      </c>
      <c r="D29" s="29" t="s">
        <v>80</v>
      </c>
      <c r="E29" s="6" t="s">
        <v>72</v>
      </c>
      <c r="F29" s="7">
        <v>10.199999999999999</v>
      </c>
      <c r="G29" s="4"/>
      <c r="H29" s="4"/>
      <c r="I29" s="4"/>
      <c r="J29" s="4">
        <v>249</v>
      </c>
      <c r="K29" s="4"/>
      <c r="L29" s="4"/>
      <c r="M29" s="4"/>
      <c r="N29" s="4"/>
      <c r="O29" s="4"/>
      <c r="P29" s="4">
        <v>249</v>
      </c>
      <c r="Q29" s="4"/>
      <c r="R29" s="4">
        <v>52</v>
      </c>
      <c r="S29" s="4"/>
      <c r="T29" s="4"/>
      <c r="U29" s="4">
        <v>1</v>
      </c>
    </row>
    <row r="30" spans="1:21" s="12" customFormat="1" ht="13.8" x14ac:dyDescent="0.3">
      <c r="B30" s="5" t="s">
        <v>173</v>
      </c>
      <c r="C30" s="6" t="s">
        <v>58</v>
      </c>
      <c r="D30" s="29" t="s">
        <v>80</v>
      </c>
      <c r="E30" s="6" t="s">
        <v>75</v>
      </c>
      <c r="F30" s="7">
        <v>7</v>
      </c>
      <c r="G30" s="4">
        <v>249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>
        <v>52</v>
      </c>
      <c r="S30" s="4"/>
      <c r="T30" s="4"/>
      <c r="U30" s="4"/>
    </row>
    <row r="31" spans="1:21" s="12" customFormat="1" ht="13.8" x14ac:dyDescent="0.3">
      <c r="B31" s="5" t="s">
        <v>174</v>
      </c>
      <c r="C31" s="6" t="s">
        <v>175</v>
      </c>
      <c r="D31" s="29" t="s">
        <v>82</v>
      </c>
      <c r="E31" s="6" t="s">
        <v>225</v>
      </c>
      <c r="F31" s="7">
        <v>94.19</v>
      </c>
      <c r="G31" s="4"/>
      <c r="H31" s="4"/>
      <c r="I31" s="4"/>
      <c r="J31" s="4"/>
      <c r="K31" s="4">
        <v>197</v>
      </c>
      <c r="L31" s="4">
        <v>48</v>
      </c>
      <c r="M31" s="4">
        <v>4</v>
      </c>
      <c r="N31" s="4"/>
      <c r="O31" s="4">
        <v>249</v>
      </c>
      <c r="P31" s="4">
        <v>249</v>
      </c>
      <c r="Q31" s="4">
        <v>249</v>
      </c>
      <c r="R31" s="4">
        <v>52</v>
      </c>
      <c r="S31" s="4"/>
      <c r="T31" s="4"/>
      <c r="U31" s="4">
        <v>1</v>
      </c>
    </row>
    <row r="32" spans="1:21" s="12" customFormat="1" ht="13.8" x14ac:dyDescent="0.3">
      <c r="B32" s="5" t="s">
        <v>176</v>
      </c>
      <c r="C32" s="6" t="s">
        <v>137</v>
      </c>
      <c r="D32" s="29" t="s">
        <v>80</v>
      </c>
      <c r="E32" s="6" t="s">
        <v>169</v>
      </c>
      <c r="F32" s="7">
        <v>4.2</v>
      </c>
      <c r="G32" s="5"/>
      <c r="H32" s="4">
        <v>249</v>
      </c>
      <c r="I32" s="4"/>
      <c r="J32" s="4"/>
      <c r="K32" s="4">
        <v>52</v>
      </c>
      <c r="L32" s="4"/>
      <c r="M32" s="4"/>
      <c r="N32" s="4"/>
      <c r="O32" s="4"/>
      <c r="P32" s="4">
        <v>249</v>
      </c>
      <c r="Q32" s="4"/>
      <c r="R32" s="4">
        <v>52</v>
      </c>
      <c r="S32" s="4"/>
      <c r="T32" s="4"/>
      <c r="U32" s="4">
        <v>1</v>
      </c>
    </row>
    <row r="33" spans="2:21" s="12" customFormat="1" ht="13.8" x14ac:dyDescent="0.3">
      <c r="B33" s="5" t="s">
        <v>176</v>
      </c>
      <c r="C33" s="6" t="s">
        <v>137</v>
      </c>
      <c r="D33" s="29" t="s">
        <v>80</v>
      </c>
      <c r="E33" s="6" t="s">
        <v>74</v>
      </c>
      <c r="F33" s="7">
        <v>1.6</v>
      </c>
      <c r="G33" s="4"/>
      <c r="H33" s="4"/>
      <c r="I33" s="4">
        <v>197</v>
      </c>
      <c r="J33" s="4">
        <v>52</v>
      </c>
      <c r="K33" s="4"/>
      <c r="L33" s="4"/>
      <c r="M33" s="4"/>
      <c r="N33" s="4"/>
      <c r="O33" s="4"/>
      <c r="P33" s="4">
        <v>249</v>
      </c>
      <c r="Q33" s="4"/>
      <c r="R33" s="4">
        <v>52</v>
      </c>
      <c r="S33" s="4"/>
      <c r="T33" s="4"/>
      <c r="U33" s="4">
        <v>1</v>
      </c>
    </row>
    <row r="34" spans="2:21" s="12" customFormat="1" ht="13.8" x14ac:dyDescent="0.3">
      <c r="B34" s="5" t="s">
        <v>177</v>
      </c>
      <c r="C34" s="6" t="s">
        <v>57</v>
      </c>
      <c r="D34" s="29" t="s">
        <v>81</v>
      </c>
      <c r="E34" s="6" t="s">
        <v>73</v>
      </c>
      <c r="F34" s="7">
        <v>2.85</v>
      </c>
      <c r="G34" s="5"/>
      <c r="H34" s="4"/>
      <c r="I34" s="4"/>
      <c r="J34" s="4"/>
      <c r="K34" s="4">
        <v>237</v>
      </c>
      <c r="L34" s="4">
        <v>12</v>
      </c>
      <c r="M34" s="4"/>
      <c r="N34" s="4"/>
      <c r="O34" s="4"/>
      <c r="P34" s="4"/>
      <c r="Q34" s="4"/>
      <c r="R34" s="4"/>
      <c r="S34" s="4">
        <v>249</v>
      </c>
      <c r="T34" s="4"/>
      <c r="U34" s="4"/>
    </row>
    <row r="35" spans="2:21" s="12" customFormat="1" ht="13.8" x14ac:dyDescent="0.3">
      <c r="B35" s="5" t="s">
        <v>178</v>
      </c>
      <c r="C35" s="6" t="s">
        <v>179</v>
      </c>
      <c r="D35" s="29" t="s">
        <v>82</v>
      </c>
      <c r="E35" s="6" t="s">
        <v>74</v>
      </c>
      <c r="F35" s="7">
        <v>12.6</v>
      </c>
      <c r="G35" s="4"/>
      <c r="H35" s="4"/>
      <c r="I35" s="4"/>
      <c r="J35" s="4">
        <v>52</v>
      </c>
      <c r="K35" s="4"/>
      <c r="L35" s="4"/>
      <c r="M35" s="4"/>
      <c r="N35" s="4"/>
      <c r="O35" s="4">
        <v>249</v>
      </c>
      <c r="P35" s="4">
        <v>249</v>
      </c>
      <c r="Q35" s="4">
        <v>249</v>
      </c>
      <c r="R35" s="4">
        <v>52</v>
      </c>
      <c r="S35" s="4"/>
      <c r="T35" s="4"/>
      <c r="U35" s="4">
        <v>1</v>
      </c>
    </row>
    <row r="36" spans="2:21" s="12" customFormat="1" ht="13.8" x14ac:dyDescent="0.3">
      <c r="B36" s="5" t="s">
        <v>178</v>
      </c>
      <c r="C36" s="6" t="s">
        <v>180</v>
      </c>
      <c r="D36" s="29" t="s">
        <v>80</v>
      </c>
      <c r="E36" s="6" t="s">
        <v>225</v>
      </c>
      <c r="F36" s="7">
        <v>179.75</v>
      </c>
      <c r="G36" s="4"/>
      <c r="H36" s="4"/>
      <c r="I36" s="4"/>
      <c r="J36" s="4"/>
      <c r="K36" s="4">
        <v>197</v>
      </c>
      <c r="L36" s="4">
        <v>48</v>
      </c>
      <c r="M36" s="4">
        <v>4</v>
      </c>
      <c r="N36" s="4"/>
      <c r="O36" s="4">
        <v>249</v>
      </c>
      <c r="P36" s="4">
        <v>249</v>
      </c>
      <c r="Q36" s="4">
        <v>249</v>
      </c>
      <c r="R36" s="4">
        <v>52</v>
      </c>
      <c r="S36" s="4"/>
      <c r="T36" s="4"/>
      <c r="U36" s="4">
        <v>1</v>
      </c>
    </row>
    <row r="37" spans="2:21" s="12" customFormat="1" ht="13.8" x14ac:dyDescent="0.3">
      <c r="B37" s="5" t="s">
        <v>181</v>
      </c>
      <c r="C37" s="6" t="s">
        <v>180</v>
      </c>
      <c r="D37" s="29" t="s">
        <v>80</v>
      </c>
      <c r="E37" s="6" t="s">
        <v>225</v>
      </c>
      <c r="F37" s="7">
        <v>94</v>
      </c>
      <c r="G37" s="4"/>
      <c r="H37" s="4"/>
      <c r="I37" s="4"/>
      <c r="J37" s="4"/>
      <c r="K37" s="4">
        <v>197</v>
      </c>
      <c r="L37" s="4">
        <v>48</v>
      </c>
      <c r="M37" s="4">
        <v>4</v>
      </c>
      <c r="N37" s="4"/>
      <c r="O37" s="4">
        <v>249</v>
      </c>
      <c r="P37" s="4">
        <v>249</v>
      </c>
      <c r="Q37" s="4">
        <v>249</v>
      </c>
      <c r="R37" s="4">
        <v>52</v>
      </c>
      <c r="S37" s="4"/>
      <c r="T37" s="4"/>
      <c r="U37" s="4">
        <v>1</v>
      </c>
    </row>
    <row r="38" spans="2:21" s="12" customFormat="1" ht="13.8" x14ac:dyDescent="0.3">
      <c r="B38" s="5" t="s">
        <v>182</v>
      </c>
      <c r="C38" s="6" t="s">
        <v>183</v>
      </c>
      <c r="D38" s="29"/>
      <c r="E38" s="6"/>
      <c r="F38" s="4"/>
      <c r="G38" s="6" t="s">
        <v>170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2:21" s="12" customFormat="1" ht="13.8" x14ac:dyDescent="0.3">
      <c r="B39" s="5" t="s">
        <v>184</v>
      </c>
      <c r="C39" s="6" t="s">
        <v>185</v>
      </c>
      <c r="D39" s="29"/>
      <c r="E39" s="6"/>
      <c r="F39" s="4"/>
      <c r="G39" s="6" t="s">
        <v>170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2:21" s="12" customFormat="1" ht="13.8" x14ac:dyDescent="0.3">
      <c r="B40" s="5" t="s">
        <v>186</v>
      </c>
      <c r="C40" s="41" t="s">
        <v>187</v>
      </c>
      <c r="D40" s="29" t="s">
        <v>80</v>
      </c>
      <c r="E40" s="6" t="s">
        <v>75</v>
      </c>
      <c r="F40" s="7">
        <v>54.5</v>
      </c>
      <c r="G40" s="4">
        <v>4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>
        <v>4</v>
      </c>
      <c r="S40" s="4"/>
      <c r="T40" s="4"/>
      <c r="U40" s="4"/>
    </row>
    <row r="41" spans="2:21" s="12" customFormat="1" ht="13.8" x14ac:dyDescent="0.3">
      <c r="B41" s="5" t="s">
        <v>188</v>
      </c>
      <c r="C41" s="6" t="s">
        <v>137</v>
      </c>
      <c r="D41" s="29" t="s">
        <v>80</v>
      </c>
      <c r="E41" s="6" t="s">
        <v>169</v>
      </c>
      <c r="F41" s="7">
        <v>12.6</v>
      </c>
      <c r="G41" s="5"/>
      <c r="H41" s="4">
        <v>249</v>
      </c>
      <c r="I41" s="4"/>
      <c r="J41" s="4"/>
      <c r="K41" s="4">
        <v>52</v>
      </c>
      <c r="L41" s="4"/>
      <c r="M41" s="4"/>
      <c r="N41" s="4"/>
      <c r="O41" s="4"/>
      <c r="P41" s="4">
        <v>249</v>
      </c>
      <c r="Q41" s="4"/>
      <c r="R41" s="4">
        <v>52</v>
      </c>
      <c r="S41" s="4"/>
      <c r="T41" s="4"/>
      <c r="U41" s="4">
        <v>1</v>
      </c>
    </row>
    <row r="42" spans="2:21" s="12" customFormat="1" ht="13.8" x14ac:dyDescent="0.3">
      <c r="B42" s="5" t="s">
        <v>189</v>
      </c>
      <c r="C42" s="6" t="s">
        <v>190</v>
      </c>
      <c r="D42" s="29"/>
      <c r="E42" s="6"/>
      <c r="F42" s="4"/>
      <c r="G42" s="6" t="s">
        <v>170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2:21" s="12" customFormat="1" ht="13.8" x14ac:dyDescent="0.3">
      <c r="B43" s="5" t="s">
        <v>191</v>
      </c>
      <c r="C43" s="6" t="s">
        <v>61</v>
      </c>
      <c r="D43" s="29" t="s">
        <v>80</v>
      </c>
      <c r="E43" s="6" t="s">
        <v>225</v>
      </c>
      <c r="F43" s="7">
        <v>2.4</v>
      </c>
      <c r="G43" s="4"/>
      <c r="H43" s="4">
        <v>249</v>
      </c>
      <c r="I43" s="4"/>
      <c r="J43" s="4"/>
      <c r="K43" s="4">
        <v>48</v>
      </c>
      <c r="L43" s="4">
        <v>3</v>
      </c>
      <c r="M43" s="4">
        <v>1</v>
      </c>
      <c r="N43" s="4"/>
      <c r="O43" s="4"/>
      <c r="P43" s="4">
        <v>249</v>
      </c>
      <c r="Q43" s="4"/>
      <c r="R43" s="4">
        <v>249</v>
      </c>
      <c r="S43" s="4"/>
      <c r="T43" s="4"/>
      <c r="U43" s="4">
        <v>1</v>
      </c>
    </row>
    <row r="44" spans="2:21" s="12" customFormat="1" ht="13.8" x14ac:dyDescent="0.3">
      <c r="B44" s="5" t="s">
        <v>192</v>
      </c>
      <c r="C44" s="6" t="s">
        <v>61</v>
      </c>
      <c r="D44" s="29" t="s">
        <v>80</v>
      </c>
      <c r="E44" s="6" t="s">
        <v>225</v>
      </c>
      <c r="F44" s="7">
        <v>1.7</v>
      </c>
      <c r="G44" s="4"/>
      <c r="H44" s="4">
        <v>249</v>
      </c>
      <c r="I44" s="4"/>
      <c r="J44" s="4"/>
      <c r="K44" s="4">
        <v>48</v>
      </c>
      <c r="L44" s="4">
        <v>3</v>
      </c>
      <c r="M44" s="4">
        <v>1</v>
      </c>
      <c r="N44" s="4"/>
      <c r="O44" s="4"/>
      <c r="P44" s="4">
        <v>249</v>
      </c>
      <c r="Q44" s="4"/>
      <c r="R44" s="4">
        <v>249</v>
      </c>
      <c r="S44" s="4"/>
      <c r="T44" s="4"/>
      <c r="U44" s="4">
        <v>1</v>
      </c>
    </row>
    <row r="45" spans="2:21" s="12" customFormat="1" ht="13.8" x14ac:dyDescent="0.3">
      <c r="B45" s="5" t="s">
        <v>193</v>
      </c>
      <c r="C45" s="6" t="s">
        <v>69</v>
      </c>
      <c r="D45" s="29" t="s">
        <v>80</v>
      </c>
      <c r="E45" s="6" t="s">
        <v>79</v>
      </c>
      <c r="F45" s="7">
        <v>8.15</v>
      </c>
      <c r="G45" s="4"/>
      <c r="H45" s="4"/>
      <c r="I45" s="4"/>
      <c r="J45" s="4">
        <v>4</v>
      </c>
      <c r="K45" s="4"/>
      <c r="L45" s="4"/>
      <c r="M45" s="4"/>
      <c r="N45" s="4"/>
      <c r="O45" s="4"/>
      <c r="P45" s="4"/>
      <c r="Q45" s="4"/>
      <c r="R45" s="4">
        <v>4</v>
      </c>
      <c r="S45" s="4"/>
      <c r="T45" s="4"/>
      <c r="U45" s="4"/>
    </row>
    <row r="46" spans="2:21" s="12" customFormat="1" ht="13.8" x14ac:dyDescent="0.3">
      <c r="B46" s="5" t="s">
        <v>194</v>
      </c>
      <c r="C46" s="41" t="s">
        <v>195</v>
      </c>
      <c r="D46" s="29" t="s">
        <v>80</v>
      </c>
      <c r="E46" s="6" t="s">
        <v>72</v>
      </c>
      <c r="F46" s="7">
        <v>5.75</v>
      </c>
      <c r="G46" s="4"/>
      <c r="H46" s="4"/>
      <c r="I46" s="4">
        <v>249</v>
      </c>
      <c r="J46" s="4"/>
      <c r="K46" s="4"/>
      <c r="L46" s="4"/>
      <c r="M46" s="4"/>
      <c r="N46" s="4"/>
      <c r="O46" s="4"/>
      <c r="P46" s="4">
        <v>249</v>
      </c>
      <c r="Q46" s="4"/>
      <c r="R46" s="4">
        <v>52</v>
      </c>
      <c r="S46" s="4"/>
      <c r="T46" s="4"/>
      <c r="U46" s="4"/>
    </row>
    <row r="47" spans="2:21" s="12" customFormat="1" ht="13.8" x14ac:dyDescent="0.3">
      <c r="B47" s="5" t="s">
        <v>196</v>
      </c>
      <c r="C47" s="6" t="s">
        <v>144</v>
      </c>
      <c r="D47" s="29" t="s">
        <v>80</v>
      </c>
      <c r="E47" s="6" t="s">
        <v>225</v>
      </c>
      <c r="F47" s="7">
        <v>11.9</v>
      </c>
      <c r="G47" s="4"/>
      <c r="H47" s="4">
        <v>249</v>
      </c>
      <c r="I47" s="4"/>
      <c r="J47" s="4"/>
      <c r="K47" s="4">
        <v>48</v>
      </c>
      <c r="L47" s="4">
        <v>3</v>
      </c>
      <c r="M47" s="4">
        <v>1</v>
      </c>
      <c r="N47" s="4"/>
      <c r="O47" s="4"/>
      <c r="P47" s="4">
        <v>249</v>
      </c>
      <c r="Q47" s="4"/>
      <c r="R47" s="4">
        <v>249</v>
      </c>
      <c r="S47" s="4"/>
      <c r="T47" s="4"/>
      <c r="U47" s="4">
        <v>1</v>
      </c>
    </row>
    <row r="48" spans="2:21" s="12" customFormat="1" ht="13.8" x14ac:dyDescent="0.3">
      <c r="B48" s="5" t="s">
        <v>197</v>
      </c>
      <c r="C48" s="6" t="s">
        <v>198</v>
      </c>
      <c r="D48" s="29" t="s">
        <v>80</v>
      </c>
      <c r="E48" s="6" t="s">
        <v>72</v>
      </c>
      <c r="F48" s="7">
        <v>6.15</v>
      </c>
      <c r="G48" s="4"/>
      <c r="H48" s="4"/>
      <c r="I48" s="4"/>
      <c r="J48" s="4">
        <v>249</v>
      </c>
      <c r="K48" s="4"/>
      <c r="L48" s="4"/>
      <c r="M48" s="4"/>
      <c r="N48" s="4"/>
      <c r="O48" s="4"/>
      <c r="P48" s="4">
        <v>249</v>
      </c>
      <c r="Q48" s="4"/>
      <c r="R48" s="4">
        <v>52</v>
      </c>
      <c r="S48" s="4"/>
      <c r="T48" s="4"/>
      <c r="U48" s="4"/>
    </row>
    <row r="49" spans="2:21" s="12" customFormat="1" ht="13.8" x14ac:dyDescent="0.3">
      <c r="B49" s="5" t="s">
        <v>199</v>
      </c>
      <c r="C49" s="6" t="s">
        <v>65</v>
      </c>
      <c r="D49" s="29" t="s">
        <v>80</v>
      </c>
      <c r="E49" s="6" t="s">
        <v>74</v>
      </c>
      <c r="F49" s="7">
        <v>6.25</v>
      </c>
      <c r="G49" s="4"/>
      <c r="H49" s="4"/>
      <c r="I49" s="4">
        <v>197</v>
      </c>
      <c r="J49" s="4">
        <v>52</v>
      </c>
      <c r="K49" s="4"/>
      <c r="L49" s="4"/>
      <c r="M49" s="4"/>
      <c r="N49" s="4"/>
      <c r="O49" s="4"/>
      <c r="P49" s="4">
        <v>249</v>
      </c>
      <c r="Q49" s="4"/>
      <c r="R49" s="4">
        <v>52</v>
      </c>
      <c r="S49" s="4"/>
      <c r="T49" s="4"/>
      <c r="U49" s="4">
        <v>1</v>
      </c>
    </row>
    <row r="50" spans="2:21" s="12" customFormat="1" ht="13.8" x14ac:dyDescent="0.3">
      <c r="B50" s="5" t="s">
        <v>200</v>
      </c>
      <c r="C50" s="6" t="s">
        <v>179</v>
      </c>
      <c r="D50" s="29" t="s">
        <v>82</v>
      </c>
      <c r="E50" s="6" t="s">
        <v>225</v>
      </c>
      <c r="F50" s="7">
        <v>18.850000000000001</v>
      </c>
      <c r="G50" s="4"/>
      <c r="H50" s="4"/>
      <c r="I50" s="4"/>
      <c r="J50" s="4">
        <v>52</v>
      </c>
      <c r="K50" s="4"/>
      <c r="L50" s="4"/>
      <c r="M50" s="4"/>
      <c r="N50" s="4"/>
      <c r="O50" s="4">
        <v>249</v>
      </c>
      <c r="P50" s="4">
        <v>249</v>
      </c>
      <c r="Q50" s="4">
        <v>249</v>
      </c>
      <c r="R50" s="4">
        <v>52</v>
      </c>
      <c r="S50" s="4"/>
      <c r="T50" s="4"/>
      <c r="U50" s="4">
        <v>1</v>
      </c>
    </row>
    <row r="51" spans="2:21" s="12" customFormat="1" ht="13.8" x14ac:dyDescent="0.3">
      <c r="B51" s="5" t="s">
        <v>200</v>
      </c>
      <c r="C51" s="6" t="s">
        <v>179</v>
      </c>
      <c r="D51" s="29" t="s">
        <v>82</v>
      </c>
      <c r="E51" s="6" t="s">
        <v>74</v>
      </c>
      <c r="F51" s="7">
        <v>86.75</v>
      </c>
      <c r="G51" s="33"/>
      <c r="H51" s="33"/>
      <c r="I51" s="33"/>
      <c r="J51" s="37">
        <v>52</v>
      </c>
      <c r="K51" s="37"/>
      <c r="L51" s="37"/>
      <c r="M51" s="37"/>
      <c r="N51" s="37"/>
      <c r="O51" s="37">
        <v>249</v>
      </c>
      <c r="P51" s="37">
        <v>249</v>
      </c>
      <c r="Q51" s="37">
        <v>249</v>
      </c>
      <c r="R51" s="37">
        <v>52</v>
      </c>
      <c r="S51" s="37"/>
      <c r="T51" s="37"/>
      <c r="U51" s="37">
        <v>1</v>
      </c>
    </row>
    <row r="52" spans="2:21" s="12" customFormat="1" ht="13.8" x14ac:dyDescent="0.3">
      <c r="B52" s="5" t="s">
        <v>201</v>
      </c>
      <c r="C52" s="6" t="s">
        <v>202</v>
      </c>
      <c r="D52" s="29" t="s">
        <v>82</v>
      </c>
      <c r="E52" s="6" t="s">
        <v>74</v>
      </c>
      <c r="F52" s="7">
        <v>10.199999999999999</v>
      </c>
      <c r="G52" s="4"/>
      <c r="H52" s="4"/>
      <c r="I52" s="4"/>
      <c r="J52" s="4">
        <v>52</v>
      </c>
      <c r="K52" s="4"/>
      <c r="L52" s="4"/>
      <c r="M52" s="4"/>
      <c r="N52" s="4"/>
      <c r="O52" s="4">
        <v>52</v>
      </c>
      <c r="P52" s="4">
        <v>52</v>
      </c>
      <c r="Q52" s="4"/>
      <c r="R52" s="4">
        <v>52</v>
      </c>
      <c r="S52" s="4"/>
      <c r="T52" s="4"/>
      <c r="U52" s="4"/>
    </row>
    <row r="53" spans="2:21" s="12" customFormat="1" ht="13.8" x14ac:dyDescent="0.3">
      <c r="B53" s="5" t="s">
        <v>203</v>
      </c>
      <c r="C53" s="6" t="s">
        <v>149</v>
      </c>
      <c r="D53" s="29"/>
      <c r="E53" s="6"/>
      <c r="F53" s="4"/>
      <c r="G53" s="6" t="s">
        <v>170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2:21" s="12" customFormat="1" ht="13.8" x14ac:dyDescent="0.3">
      <c r="B54" s="5" t="s">
        <v>204</v>
      </c>
      <c r="C54" s="6" t="s">
        <v>57</v>
      </c>
      <c r="D54" s="29" t="s">
        <v>81</v>
      </c>
      <c r="E54" s="6" t="s">
        <v>73</v>
      </c>
      <c r="F54" s="7">
        <v>6.4</v>
      </c>
      <c r="G54" s="5"/>
      <c r="H54" s="4"/>
      <c r="I54" s="4"/>
      <c r="J54" s="4"/>
      <c r="K54" s="4">
        <v>237</v>
      </c>
      <c r="L54" s="4">
        <v>12</v>
      </c>
      <c r="M54" s="4"/>
      <c r="N54" s="4"/>
      <c r="O54" s="4"/>
      <c r="P54" s="4"/>
      <c r="Q54" s="4"/>
      <c r="R54" s="4"/>
      <c r="S54" s="4">
        <v>249</v>
      </c>
      <c r="T54" s="4"/>
      <c r="U54" s="4"/>
    </row>
    <row r="55" spans="2:21" s="12" customFormat="1" ht="13.8" x14ac:dyDescent="0.3">
      <c r="B55" s="5" t="s">
        <v>205</v>
      </c>
      <c r="C55" s="6" t="s">
        <v>65</v>
      </c>
      <c r="D55" s="29" t="s">
        <v>80</v>
      </c>
      <c r="E55" s="6" t="s">
        <v>74</v>
      </c>
      <c r="F55" s="7">
        <v>8.1999999999999993</v>
      </c>
      <c r="G55" s="4"/>
      <c r="H55" s="4"/>
      <c r="I55" s="4">
        <v>197</v>
      </c>
      <c r="J55" s="4">
        <v>52</v>
      </c>
      <c r="K55" s="4"/>
      <c r="L55" s="4"/>
      <c r="M55" s="4"/>
      <c r="N55" s="4"/>
      <c r="O55" s="4"/>
      <c r="P55" s="4">
        <v>249</v>
      </c>
      <c r="Q55" s="4"/>
      <c r="R55" s="4">
        <v>52</v>
      </c>
      <c r="S55" s="4"/>
      <c r="T55" s="4"/>
      <c r="U55" s="4">
        <v>1</v>
      </c>
    </row>
    <row r="56" spans="2:21" s="12" customFormat="1" ht="13.8" x14ac:dyDescent="0.3">
      <c r="B56" s="5" t="s">
        <v>206</v>
      </c>
      <c r="C56" s="6" t="s">
        <v>57</v>
      </c>
      <c r="D56" s="29" t="s">
        <v>81</v>
      </c>
      <c r="E56" s="6" t="s">
        <v>73</v>
      </c>
      <c r="F56" s="7">
        <v>6.4</v>
      </c>
      <c r="G56" s="5"/>
      <c r="H56" s="4"/>
      <c r="I56" s="4"/>
      <c r="J56" s="4"/>
      <c r="K56" s="4">
        <v>237</v>
      </c>
      <c r="L56" s="4">
        <v>12</v>
      </c>
      <c r="M56" s="4"/>
      <c r="N56" s="4"/>
      <c r="O56" s="4"/>
      <c r="P56" s="4"/>
      <c r="Q56" s="4"/>
      <c r="R56" s="4"/>
      <c r="S56" s="4">
        <v>249</v>
      </c>
      <c r="T56" s="4"/>
      <c r="U56" s="4"/>
    </row>
    <row r="57" spans="2:21" s="12" customFormat="1" ht="13.8" x14ac:dyDescent="0.3">
      <c r="B57" s="5" t="s">
        <v>207</v>
      </c>
      <c r="C57" s="6" t="s">
        <v>65</v>
      </c>
      <c r="D57" s="29" t="s">
        <v>80</v>
      </c>
      <c r="E57" s="6" t="s">
        <v>225</v>
      </c>
      <c r="F57" s="7">
        <v>24</v>
      </c>
      <c r="G57" s="4"/>
      <c r="H57" s="4">
        <v>249</v>
      </c>
      <c r="I57" s="4"/>
      <c r="J57" s="4"/>
      <c r="K57" s="4">
        <v>197</v>
      </c>
      <c r="L57" s="4">
        <v>48</v>
      </c>
      <c r="M57" s="4">
        <v>4</v>
      </c>
      <c r="N57" s="4"/>
      <c r="O57" s="4"/>
      <c r="P57" s="4">
        <v>249</v>
      </c>
      <c r="Q57" s="4"/>
      <c r="R57" s="4">
        <v>249</v>
      </c>
      <c r="S57" s="4"/>
      <c r="T57" s="4"/>
      <c r="U57" s="4">
        <v>1</v>
      </c>
    </row>
    <row r="58" spans="2:21" s="12" customFormat="1" ht="13.8" x14ac:dyDescent="0.3">
      <c r="B58" s="5" t="s">
        <v>208</v>
      </c>
      <c r="C58" s="6" t="s">
        <v>209</v>
      </c>
      <c r="D58" s="29" t="s">
        <v>82</v>
      </c>
      <c r="E58" s="6" t="s">
        <v>77</v>
      </c>
      <c r="F58" s="7">
        <v>7.15</v>
      </c>
      <c r="G58" s="4"/>
      <c r="H58" s="4">
        <v>249</v>
      </c>
      <c r="I58" s="4"/>
      <c r="J58" s="4"/>
      <c r="K58" s="4">
        <v>49</v>
      </c>
      <c r="L58" s="4"/>
      <c r="M58" s="4">
        <v>3</v>
      </c>
      <c r="N58" s="4">
        <v>1</v>
      </c>
      <c r="O58" s="4"/>
      <c r="P58" s="4"/>
      <c r="Q58" s="4"/>
      <c r="R58" s="4"/>
      <c r="S58" s="4"/>
      <c r="T58" s="4"/>
      <c r="U58" s="4">
        <v>1</v>
      </c>
    </row>
    <row r="59" spans="2:21" s="12" customFormat="1" ht="13.8" x14ac:dyDescent="0.3">
      <c r="B59" s="5" t="s">
        <v>210</v>
      </c>
      <c r="C59" s="6" t="s">
        <v>211</v>
      </c>
      <c r="D59" s="29" t="s">
        <v>82</v>
      </c>
      <c r="E59" s="6" t="s">
        <v>74</v>
      </c>
      <c r="F59" s="7">
        <v>103.5</v>
      </c>
      <c r="G59" s="4"/>
      <c r="H59" s="4"/>
      <c r="I59" s="4"/>
      <c r="J59" s="4">
        <v>52</v>
      </c>
      <c r="K59" s="4"/>
      <c r="L59" s="4"/>
      <c r="M59" s="4"/>
      <c r="N59" s="4"/>
      <c r="O59" s="4">
        <v>249</v>
      </c>
      <c r="P59" s="4">
        <v>249</v>
      </c>
      <c r="Q59" s="4">
        <v>249</v>
      </c>
      <c r="R59" s="4">
        <v>52</v>
      </c>
      <c r="S59" s="4"/>
      <c r="T59" s="4"/>
      <c r="U59" s="4">
        <v>1</v>
      </c>
    </row>
    <row r="60" spans="2:21" s="12" customFormat="1" ht="13.8" x14ac:dyDescent="0.3">
      <c r="B60" s="5" t="s">
        <v>212</v>
      </c>
      <c r="C60" s="6" t="s">
        <v>139</v>
      </c>
      <c r="D60" s="29"/>
      <c r="E60" s="6"/>
      <c r="F60" s="4"/>
      <c r="G60" s="6" t="s">
        <v>170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2:21" s="12" customFormat="1" ht="13.8" x14ac:dyDescent="0.3">
      <c r="B61" s="5" t="s">
        <v>213</v>
      </c>
      <c r="C61" s="6" t="s">
        <v>54</v>
      </c>
      <c r="D61" s="29" t="s">
        <v>82</v>
      </c>
      <c r="E61" s="6" t="s">
        <v>74</v>
      </c>
      <c r="F61" s="7">
        <v>51</v>
      </c>
      <c r="G61" s="4"/>
      <c r="H61" s="4"/>
      <c r="I61" s="4"/>
      <c r="J61" s="4">
        <v>104</v>
      </c>
      <c r="K61" s="4"/>
      <c r="L61" s="4"/>
      <c r="M61" s="4"/>
      <c r="N61" s="4"/>
      <c r="O61" s="4">
        <v>104</v>
      </c>
      <c r="P61" s="4">
        <v>104</v>
      </c>
      <c r="Q61" s="4">
        <v>104</v>
      </c>
      <c r="R61" s="4">
        <v>52</v>
      </c>
      <c r="S61" s="4"/>
      <c r="T61" s="4"/>
      <c r="U61" s="4">
        <v>1</v>
      </c>
    </row>
    <row r="62" spans="2:21" s="12" customFormat="1" ht="13.8" x14ac:dyDescent="0.3">
      <c r="B62" s="5" t="s">
        <v>214</v>
      </c>
      <c r="C62" s="6" t="s">
        <v>139</v>
      </c>
      <c r="D62" s="29"/>
      <c r="E62" s="6"/>
      <c r="F62" s="4"/>
      <c r="G62" s="6" t="s">
        <v>170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2:21" s="12" customFormat="1" ht="13.8" x14ac:dyDescent="0.3">
      <c r="B63" s="5" t="s">
        <v>215</v>
      </c>
      <c r="C63" s="6" t="s">
        <v>61</v>
      </c>
      <c r="D63" s="29" t="s">
        <v>80</v>
      </c>
      <c r="E63" s="6" t="s">
        <v>226</v>
      </c>
      <c r="F63" s="7">
        <v>1.7</v>
      </c>
      <c r="G63" s="4"/>
      <c r="H63" s="4">
        <v>249</v>
      </c>
      <c r="I63" s="4"/>
      <c r="J63" s="4"/>
      <c r="K63" s="4">
        <v>48</v>
      </c>
      <c r="L63" s="4"/>
      <c r="M63" s="4">
        <v>3</v>
      </c>
      <c r="N63" s="4">
        <v>1</v>
      </c>
      <c r="O63" s="4"/>
      <c r="P63" s="4">
        <v>249</v>
      </c>
      <c r="Q63" s="4"/>
      <c r="R63" s="4">
        <v>249</v>
      </c>
      <c r="S63" s="4"/>
      <c r="T63" s="4"/>
      <c r="U63" s="4">
        <v>1</v>
      </c>
    </row>
    <row r="64" spans="2:21" s="12" customFormat="1" ht="13.8" x14ac:dyDescent="0.3">
      <c r="B64" s="5" t="s">
        <v>216</v>
      </c>
      <c r="C64" s="41" t="s">
        <v>217</v>
      </c>
      <c r="D64" s="29" t="s">
        <v>80</v>
      </c>
      <c r="E64" s="6" t="s">
        <v>72</v>
      </c>
      <c r="F64" s="7">
        <v>5.2</v>
      </c>
      <c r="G64" s="4"/>
      <c r="H64" s="4"/>
      <c r="I64" s="4">
        <v>249</v>
      </c>
      <c r="J64" s="4"/>
      <c r="K64" s="4"/>
      <c r="L64" s="4"/>
      <c r="M64" s="4"/>
      <c r="N64" s="4"/>
      <c r="O64" s="4"/>
      <c r="P64" s="4">
        <v>249</v>
      </c>
      <c r="Q64" s="4"/>
      <c r="R64" s="4">
        <v>52</v>
      </c>
      <c r="S64" s="4"/>
      <c r="T64" s="4"/>
      <c r="U64" s="4"/>
    </row>
    <row r="65" spans="2:21" s="12" customFormat="1" ht="13.8" x14ac:dyDescent="0.3">
      <c r="B65" s="5" t="s">
        <v>218</v>
      </c>
      <c r="C65" s="6" t="s">
        <v>58</v>
      </c>
      <c r="D65" s="29" t="s">
        <v>80</v>
      </c>
      <c r="E65" s="6" t="s">
        <v>75</v>
      </c>
      <c r="F65" s="7">
        <v>2</v>
      </c>
      <c r="G65" s="4">
        <v>249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>
        <v>52</v>
      </c>
      <c r="S65" s="4"/>
      <c r="T65" s="4"/>
      <c r="U65" s="4"/>
    </row>
    <row r="66" spans="2:21" s="12" customFormat="1" ht="13.8" x14ac:dyDescent="0.3">
      <c r="B66" s="5" t="s">
        <v>219</v>
      </c>
      <c r="C66" s="6" t="s">
        <v>139</v>
      </c>
      <c r="D66" s="29"/>
      <c r="E66" s="6"/>
      <c r="F66" s="4"/>
      <c r="G66" s="6" t="s">
        <v>170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2:21" s="12" customFormat="1" ht="13.8" x14ac:dyDescent="0.3">
      <c r="B67" s="5" t="s">
        <v>220</v>
      </c>
      <c r="C67" s="6" t="s">
        <v>139</v>
      </c>
      <c r="D67" s="29"/>
      <c r="E67" s="6"/>
      <c r="F67" s="4"/>
      <c r="G67" s="6" t="s">
        <v>170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2:21" s="12" customFormat="1" ht="13.8" x14ac:dyDescent="0.3">
      <c r="B68" s="5" t="s">
        <v>221</v>
      </c>
      <c r="C68" s="6" t="s">
        <v>222</v>
      </c>
      <c r="D68" s="29"/>
      <c r="E68" s="6"/>
      <c r="F68" s="4"/>
      <c r="G68" s="6" t="s">
        <v>170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2:21" s="12" customFormat="1" ht="13.8" x14ac:dyDescent="0.3">
      <c r="B69" s="5" t="s">
        <v>223</v>
      </c>
      <c r="C69" s="6" t="s">
        <v>110</v>
      </c>
      <c r="D69" s="29" t="s">
        <v>81</v>
      </c>
      <c r="E69" s="6" t="s">
        <v>73</v>
      </c>
      <c r="F69" s="7">
        <v>4.5</v>
      </c>
      <c r="G69" s="5"/>
      <c r="H69" s="4"/>
      <c r="I69" s="4"/>
      <c r="J69" s="4"/>
      <c r="K69" s="4">
        <v>237</v>
      </c>
      <c r="L69" s="4">
        <v>12</v>
      </c>
      <c r="M69" s="4"/>
      <c r="N69" s="4"/>
      <c r="O69" s="4"/>
      <c r="P69" s="4"/>
      <c r="Q69" s="4"/>
      <c r="R69" s="4"/>
      <c r="S69" s="4">
        <v>249</v>
      </c>
      <c r="T69" s="4"/>
      <c r="U69" s="4"/>
    </row>
    <row r="70" spans="2:21" s="12" customFormat="1" ht="13.8" x14ac:dyDescent="0.3">
      <c r="B70" s="5" t="s">
        <v>224</v>
      </c>
      <c r="C70" s="41" t="s">
        <v>187</v>
      </c>
      <c r="D70" s="29" t="s">
        <v>80</v>
      </c>
      <c r="E70" s="6" t="s">
        <v>75</v>
      </c>
      <c r="F70" s="7">
        <v>38.5</v>
      </c>
      <c r="G70" s="4">
        <v>4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>
        <v>4</v>
      </c>
      <c r="S70" s="4"/>
      <c r="T70" s="4"/>
      <c r="U70" s="4"/>
    </row>
    <row r="71" spans="2:21" s="19" customFormat="1" x14ac:dyDescent="0.3">
      <c r="B71" s="21" t="s">
        <v>228</v>
      </c>
      <c r="C71" s="21"/>
      <c r="D71" s="30"/>
      <c r="E71" s="21"/>
      <c r="F71" s="22">
        <f>SUM(F29:F70)</f>
        <v>890.1400000000001</v>
      </c>
      <c r="G71" s="23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</row>
    <row r="72" spans="2:21" x14ac:dyDescent="0.3">
      <c r="B72" s="55" t="s">
        <v>87</v>
      </c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</row>
    <row r="73" spans="2:21" x14ac:dyDescent="0.3">
      <c r="B73" s="5" t="s">
        <v>229</v>
      </c>
      <c r="C73" s="41" t="s">
        <v>666</v>
      </c>
      <c r="D73" s="29"/>
      <c r="E73" s="6" t="s">
        <v>111</v>
      </c>
      <c r="F73" s="7">
        <v>40.950000000000003</v>
      </c>
      <c r="G73" s="9"/>
      <c r="H73" s="4">
        <v>249</v>
      </c>
      <c r="I73" s="4"/>
      <c r="J73" s="4"/>
      <c r="K73" s="4">
        <v>48</v>
      </c>
      <c r="L73" s="4">
        <v>3</v>
      </c>
      <c r="M73" s="4">
        <v>1</v>
      </c>
      <c r="N73" s="4"/>
      <c r="O73" s="4">
        <v>249</v>
      </c>
      <c r="P73" s="4">
        <v>249</v>
      </c>
      <c r="Q73" s="4">
        <v>249</v>
      </c>
      <c r="R73" s="4">
        <v>52</v>
      </c>
      <c r="S73" s="4"/>
      <c r="T73" s="4"/>
      <c r="U73" s="4">
        <v>1</v>
      </c>
    </row>
    <row r="74" spans="2:21" x14ac:dyDescent="0.3">
      <c r="B74" s="5" t="s">
        <v>230</v>
      </c>
      <c r="C74" s="6" t="s">
        <v>137</v>
      </c>
      <c r="D74" s="29"/>
      <c r="E74" s="6" t="s">
        <v>74</v>
      </c>
      <c r="F74" s="7">
        <v>5.8</v>
      </c>
      <c r="G74" s="5"/>
      <c r="H74" s="4"/>
      <c r="I74" s="4">
        <v>197</v>
      </c>
      <c r="J74" s="4">
        <v>52</v>
      </c>
      <c r="K74" s="4"/>
      <c r="L74" s="4"/>
      <c r="M74" s="4"/>
      <c r="N74" s="4"/>
      <c r="O74" s="4"/>
      <c r="P74" s="4">
        <v>249</v>
      </c>
      <c r="Q74" s="4"/>
      <c r="R74" s="4">
        <v>52</v>
      </c>
      <c r="S74" s="4"/>
      <c r="T74" s="4"/>
      <c r="U74" s="4">
        <v>1</v>
      </c>
    </row>
    <row r="75" spans="2:21" x14ac:dyDescent="0.3">
      <c r="B75" s="5" t="s">
        <v>231</v>
      </c>
      <c r="C75" s="6" t="s">
        <v>222</v>
      </c>
      <c r="D75" s="29"/>
      <c r="E75" s="6"/>
      <c r="F75" s="24"/>
      <c r="G75" s="9" t="s">
        <v>84</v>
      </c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</row>
    <row r="76" spans="2:21" x14ac:dyDescent="0.3">
      <c r="B76" s="5" t="s">
        <v>232</v>
      </c>
      <c r="C76" s="6" t="s">
        <v>68</v>
      </c>
      <c r="D76" s="29"/>
      <c r="E76" s="6"/>
      <c r="F76" s="24"/>
      <c r="G76" s="9" t="s">
        <v>84</v>
      </c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</row>
    <row r="77" spans="2:21" x14ac:dyDescent="0.3">
      <c r="B77" s="5" t="s">
        <v>233</v>
      </c>
      <c r="C77" s="6" t="s">
        <v>234</v>
      </c>
      <c r="D77" s="29"/>
      <c r="E77" s="6" t="s">
        <v>111</v>
      </c>
      <c r="F77" s="7">
        <v>142.35</v>
      </c>
      <c r="G77" s="9"/>
      <c r="H77" s="4">
        <v>249</v>
      </c>
      <c r="I77" s="4"/>
      <c r="J77" s="4"/>
      <c r="K77" s="4">
        <v>48</v>
      </c>
      <c r="L77" s="4">
        <v>3</v>
      </c>
      <c r="M77" s="4">
        <v>1</v>
      </c>
      <c r="N77" s="4"/>
      <c r="O77" s="4">
        <v>249</v>
      </c>
      <c r="P77" s="4">
        <v>249</v>
      </c>
      <c r="Q77" s="4">
        <v>249</v>
      </c>
      <c r="R77" s="4">
        <v>52</v>
      </c>
      <c r="S77" s="4"/>
      <c r="T77" s="4"/>
      <c r="U77" s="4">
        <v>1</v>
      </c>
    </row>
    <row r="78" spans="2:21" x14ac:dyDescent="0.3">
      <c r="B78" s="5" t="s">
        <v>235</v>
      </c>
      <c r="C78" s="6" t="s">
        <v>65</v>
      </c>
      <c r="D78" s="29"/>
      <c r="E78" s="6" t="s">
        <v>74</v>
      </c>
      <c r="F78" s="7">
        <v>11.5</v>
      </c>
      <c r="G78" s="25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</row>
    <row r="79" spans="2:21" x14ac:dyDescent="0.3">
      <c r="B79" s="5" t="s">
        <v>89</v>
      </c>
      <c r="C79" s="6" t="s">
        <v>65</v>
      </c>
      <c r="D79" s="29"/>
      <c r="E79" s="6" t="s">
        <v>74</v>
      </c>
      <c r="F79" s="7">
        <v>15.6</v>
      </c>
      <c r="G79" s="4"/>
      <c r="H79" s="4"/>
      <c r="I79" s="4">
        <v>197</v>
      </c>
      <c r="J79" s="4">
        <v>52</v>
      </c>
      <c r="K79" s="4"/>
      <c r="L79" s="4"/>
      <c r="M79" s="4"/>
      <c r="N79" s="4"/>
      <c r="O79" s="4"/>
      <c r="P79" s="4">
        <v>249</v>
      </c>
      <c r="Q79" s="4"/>
      <c r="R79" s="4">
        <v>52</v>
      </c>
      <c r="S79" s="4"/>
      <c r="T79" s="4"/>
      <c r="U79" s="4">
        <v>1</v>
      </c>
    </row>
    <row r="80" spans="2:21" x14ac:dyDescent="0.3">
      <c r="B80" s="5" t="s">
        <v>91</v>
      </c>
      <c r="C80" s="6" t="s">
        <v>90</v>
      </c>
      <c r="D80" s="29"/>
      <c r="E80" s="6"/>
      <c r="F80" s="24"/>
      <c r="G80" s="9" t="s">
        <v>84</v>
      </c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</row>
    <row r="81" spans="2:21" x14ac:dyDescent="0.3">
      <c r="B81" s="5" t="s">
        <v>236</v>
      </c>
      <c r="C81" s="6" t="s">
        <v>57</v>
      </c>
      <c r="D81" s="29"/>
      <c r="E81" s="6" t="s">
        <v>73</v>
      </c>
      <c r="F81" s="7">
        <v>5.6</v>
      </c>
      <c r="G81" s="5"/>
      <c r="H81" s="4"/>
      <c r="I81" s="4"/>
      <c r="J81" s="4"/>
      <c r="K81" s="4">
        <v>237</v>
      </c>
      <c r="L81" s="4">
        <v>12</v>
      </c>
      <c r="M81" s="4"/>
      <c r="N81" s="4"/>
      <c r="O81" s="4"/>
      <c r="P81" s="4"/>
      <c r="Q81" s="4"/>
      <c r="R81" s="4"/>
      <c r="S81" s="4">
        <v>249</v>
      </c>
      <c r="T81" s="4"/>
      <c r="U81" s="4"/>
    </row>
    <row r="82" spans="2:21" x14ac:dyDescent="0.3">
      <c r="B82" s="5" t="s">
        <v>237</v>
      </c>
      <c r="C82" s="6" t="s">
        <v>57</v>
      </c>
      <c r="D82" s="29"/>
      <c r="E82" s="6" t="s">
        <v>73</v>
      </c>
      <c r="F82" s="7">
        <v>5.6</v>
      </c>
      <c r="G82" s="5"/>
      <c r="H82" s="4"/>
      <c r="I82" s="4"/>
      <c r="J82" s="4"/>
      <c r="K82" s="4">
        <v>237</v>
      </c>
      <c r="L82" s="4">
        <v>12</v>
      </c>
      <c r="M82" s="4"/>
      <c r="N82" s="4"/>
      <c r="O82" s="4"/>
      <c r="P82" s="4"/>
      <c r="Q82" s="4"/>
      <c r="R82" s="4"/>
      <c r="S82" s="4">
        <v>249</v>
      </c>
      <c r="T82" s="4"/>
      <c r="U82" s="4"/>
    </row>
    <row r="83" spans="2:21" x14ac:dyDescent="0.3">
      <c r="B83" s="5" t="s">
        <v>238</v>
      </c>
      <c r="C83" s="6" t="s">
        <v>239</v>
      </c>
      <c r="D83" s="29"/>
      <c r="E83" s="6" t="s">
        <v>74</v>
      </c>
      <c r="F83" s="7">
        <v>63.59</v>
      </c>
      <c r="G83" s="9"/>
      <c r="H83" s="4"/>
      <c r="I83" s="4"/>
      <c r="J83" s="4">
        <v>104</v>
      </c>
      <c r="K83" s="4"/>
      <c r="L83" s="4"/>
      <c r="M83" s="4"/>
      <c r="N83" s="4"/>
      <c r="O83" s="4">
        <v>104</v>
      </c>
      <c r="P83" s="4">
        <v>104</v>
      </c>
      <c r="Q83" s="4">
        <v>104</v>
      </c>
      <c r="R83" s="4">
        <v>52</v>
      </c>
      <c r="S83" s="4"/>
      <c r="T83" s="4"/>
      <c r="U83" s="4">
        <v>1</v>
      </c>
    </row>
    <row r="84" spans="2:21" x14ac:dyDescent="0.3">
      <c r="B84" s="5" t="s">
        <v>240</v>
      </c>
      <c r="C84" s="6" t="s">
        <v>137</v>
      </c>
      <c r="D84" s="29"/>
      <c r="E84" s="6" t="s">
        <v>169</v>
      </c>
      <c r="F84" s="7">
        <v>12.6</v>
      </c>
      <c r="G84" s="5"/>
      <c r="H84" s="4">
        <v>249</v>
      </c>
      <c r="I84" s="4"/>
      <c r="J84" s="4"/>
      <c r="K84" s="4">
        <v>52</v>
      </c>
      <c r="L84" s="4"/>
      <c r="M84" s="4"/>
      <c r="N84" s="4"/>
      <c r="O84" s="4"/>
      <c r="P84" s="4">
        <v>249</v>
      </c>
      <c r="Q84" s="4"/>
      <c r="R84" s="4">
        <v>52</v>
      </c>
      <c r="S84" s="4"/>
      <c r="T84" s="4"/>
      <c r="U84" s="4">
        <v>1</v>
      </c>
    </row>
    <row r="85" spans="2:21" x14ac:dyDescent="0.3">
      <c r="B85" s="5" t="s">
        <v>241</v>
      </c>
      <c r="C85" s="6" t="s">
        <v>190</v>
      </c>
      <c r="D85" s="29"/>
      <c r="E85" s="6"/>
      <c r="F85" s="24"/>
      <c r="G85" s="9" t="s">
        <v>84</v>
      </c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</row>
    <row r="86" spans="2:21" x14ac:dyDescent="0.3">
      <c r="B86" s="5" t="s">
        <v>242</v>
      </c>
      <c r="C86" s="6" t="s">
        <v>69</v>
      </c>
      <c r="D86" s="29"/>
      <c r="E86" s="6" t="s">
        <v>79</v>
      </c>
      <c r="F86" s="7">
        <v>8.15</v>
      </c>
      <c r="G86" s="9"/>
      <c r="H86" s="4"/>
      <c r="I86" s="4"/>
      <c r="J86" s="4">
        <v>4</v>
      </c>
      <c r="K86" s="4"/>
      <c r="L86" s="4"/>
      <c r="M86" s="4"/>
      <c r="N86" s="4"/>
      <c r="O86" s="4"/>
      <c r="P86" s="4"/>
      <c r="Q86" s="4"/>
      <c r="R86" s="4">
        <v>4</v>
      </c>
      <c r="S86" s="4"/>
      <c r="T86" s="24"/>
      <c r="U86" s="24"/>
    </row>
    <row r="87" spans="2:21" x14ac:dyDescent="0.3">
      <c r="B87" s="5" t="s">
        <v>243</v>
      </c>
      <c r="C87" s="6" t="s">
        <v>142</v>
      </c>
      <c r="D87" s="29"/>
      <c r="E87" s="6" t="s">
        <v>74</v>
      </c>
      <c r="F87" s="7">
        <v>5.75</v>
      </c>
      <c r="G87" s="4"/>
      <c r="H87" s="4"/>
      <c r="I87" s="4">
        <v>197</v>
      </c>
      <c r="J87" s="4">
        <v>52</v>
      </c>
      <c r="K87" s="4"/>
      <c r="L87" s="4"/>
      <c r="M87" s="4"/>
      <c r="N87" s="4"/>
      <c r="O87" s="4"/>
      <c r="P87" s="4">
        <v>249</v>
      </c>
      <c r="Q87" s="4"/>
      <c r="R87" s="4">
        <v>52</v>
      </c>
      <c r="S87" s="4"/>
      <c r="T87" s="4"/>
      <c r="U87" s="4">
        <v>1</v>
      </c>
    </row>
    <row r="88" spans="2:21" x14ac:dyDescent="0.3">
      <c r="B88" s="5" t="s">
        <v>244</v>
      </c>
      <c r="C88" s="6" t="s">
        <v>144</v>
      </c>
      <c r="D88" s="29"/>
      <c r="E88" s="6" t="s">
        <v>74</v>
      </c>
      <c r="F88" s="7">
        <v>11.9</v>
      </c>
      <c r="G88" s="4"/>
      <c r="H88" s="4"/>
      <c r="I88" s="4">
        <v>197</v>
      </c>
      <c r="J88" s="4">
        <v>52</v>
      </c>
      <c r="K88" s="4"/>
      <c r="L88" s="4"/>
      <c r="M88" s="4"/>
      <c r="N88" s="4"/>
      <c r="O88" s="4"/>
      <c r="P88" s="4">
        <v>249</v>
      </c>
      <c r="Q88" s="4"/>
      <c r="R88" s="4">
        <v>52</v>
      </c>
      <c r="S88" s="4"/>
      <c r="T88" s="4"/>
      <c r="U88" s="4">
        <v>1</v>
      </c>
    </row>
    <row r="89" spans="2:21" x14ac:dyDescent="0.3">
      <c r="B89" s="5" t="s">
        <v>245</v>
      </c>
      <c r="C89" s="6" t="s">
        <v>142</v>
      </c>
      <c r="D89" s="29"/>
      <c r="E89" s="6" t="s">
        <v>74</v>
      </c>
      <c r="F89" s="7">
        <v>6.15</v>
      </c>
      <c r="G89" s="4"/>
      <c r="H89" s="4"/>
      <c r="I89" s="4">
        <v>197</v>
      </c>
      <c r="J89" s="4">
        <v>52</v>
      </c>
      <c r="K89" s="4"/>
      <c r="L89" s="4"/>
      <c r="M89" s="4"/>
      <c r="N89" s="4"/>
      <c r="O89" s="4"/>
      <c r="P89" s="4">
        <v>249</v>
      </c>
      <c r="Q89" s="4"/>
      <c r="R89" s="4">
        <v>52</v>
      </c>
      <c r="S89" s="4"/>
      <c r="T89" s="4"/>
      <c r="U89" s="4">
        <v>1</v>
      </c>
    </row>
    <row r="90" spans="2:21" x14ac:dyDescent="0.3">
      <c r="B90" s="5" t="s">
        <v>246</v>
      </c>
      <c r="C90" s="6" t="s">
        <v>149</v>
      </c>
      <c r="D90" s="29"/>
      <c r="E90" s="6"/>
      <c r="F90" s="24"/>
      <c r="G90" s="9" t="s">
        <v>84</v>
      </c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</row>
    <row r="91" spans="2:21" x14ac:dyDescent="0.3">
      <c r="B91" s="5" t="s">
        <v>247</v>
      </c>
      <c r="C91" s="6" t="s">
        <v>57</v>
      </c>
      <c r="D91" s="29"/>
      <c r="E91" s="6" t="s">
        <v>73</v>
      </c>
      <c r="F91" s="7">
        <v>6.4</v>
      </c>
      <c r="G91" s="5"/>
      <c r="H91" s="4"/>
      <c r="I91" s="4"/>
      <c r="J91" s="4"/>
      <c r="K91" s="4">
        <v>237</v>
      </c>
      <c r="L91" s="4">
        <v>12</v>
      </c>
      <c r="M91" s="4"/>
      <c r="N91" s="4"/>
      <c r="O91" s="4"/>
      <c r="P91" s="4"/>
      <c r="Q91" s="4"/>
      <c r="R91" s="4"/>
      <c r="S91" s="4">
        <v>249</v>
      </c>
      <c r="T91" s="4"/>
      <c r="U91" s="4"/>
    </row>
    <row r="92" spans="2:21" x14ac:dyDescent="0.3">
      <c r="B92" s="5" t="s">
        <v>248</v>
      </c>
      <c r="C92" s="6" t="s">
        <v>57</v>
      </c>
      <c r="D92" s="29"/>
      <c r="E92" s="6" t="s">
        <v>73</v>
      </c>
      <c r="F92" s="7">
        <v>6.4</v>
      </c>
      <c r="G92" s="5"/>
      <c r="H92" s="4"/>
      <c r="I92" s="4"/>
      <c r="J92" s="4"/>
      <c r="K92" s="4">
        <v>237</v>
      </c>
      <c r="L92" s="4">
        <v>12</v>
      </c>
      <c r="M92" s="4"/>
      <c r="N92" s="4"/>
      <c r="O92" s="4"/>
      <c r="P92" s="4"/>
      <c r="Q92" s="4"/>
      <c r="R92" s="4"/>
      <c r="S92" s="4">
        <v>249</v>
      </c>
      <c r="T92" s="4"/>
      <c r="U92" s="4"/>
    </row>
    <row r="93" spans="2:21" x14ac:dyDescent="0.3">
      <c r="B93" s="5" t="s">
        <v>249</v>
      </c>
      <c r="C93" s="6" t="s">
        <v>190</v>
      </c>
      <c r="D93" s="29"/>
      <c r="E93" s="6"/>
      <c r="F93" s="24"/>
      <c r="G93" s="25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</row>
    <row r="94" spans="2:21" x14ac:dyDescent="0.3">
      <c r="B94" s="5" t="s">
        <v>250</v>
      </c>
      <c r="C94" s="6" t="s">
        <v>65</v>
      </c>
      <c r="D94" s="29"/>
      <c r="E94" s="6" t="s">
        <v>74</v>
      </c>
      <c r="F94" s="7">
        <v>11.65</v>
      </c>
      <c r="G94" s="9" t="s">
        <v>84</v>
      </c>
      <c r="H94" s="4"/>
      <c r="I94" s="4">
        <v>197</v>
      </c>
      <c r="J94" s="4">
        <v>52</v>
      </c>
      <c r="K94" s="4"/>
      <c r="L94" s="4"/>
      <c r="M94" s="4"/>
      <c r="N94" s="4"/>
      <c r="O94" s="4"/>
      <c r="P94" s="4">
        <v>249</v>
      </c>
      <c r="Q94" s="4"/>
      <c r="R94" s="4">
        <v>52</v>
      </c>
      <c r="S94" s="4"/>
      <c r="T94" s="4"/>
      <c r="U94" s="4">
        <v>1</v>
      </c>
    </row>
    <row r="95" spans="2:21" x14ac:dyDescent="0.3">
      <c r="B95" s="5" t="s">
        <v>251</v>
      </c>
      <c r="C95" s="6" t="s">
        <v>65</v>
      </c>
      <c r="D95" s="29"/>
      <c r="E95" s="6" t="s">
        <v>74</v>
      </c>
      <c r="F95" s="7">
        <v>8.1999999999999993</v>
      </c>
      <c r="G95" s="4"/>
      <c r="H95" s="4"/>
      <c r="I95" s="4">
        <v>197</v>
      </c>
      <c r="J95" s="4">
        <v>52</v>
      </c>
      <c r="K95" s="4"/>
      <c r="L95" s="4"/>
      <c r="M95" s="4"/>
      <c r="N95" s="4"/>
      <c r="O95" s="4"/>
      <c r="P95" s="4">
        <v>249</v>
      </c>
      <c r="Q95" s="4"/>
      <c r="R95" s="4">
        <v>52</v>
      </c>
      <c r="S95" s="4"/>
      <c r="T95" s="4"/>
      <c r="U95" s="4">
        <v>1</v>
      </c>
    </row>
    <row r="96" spans="2:21" x14ac:dyDescent="0.3">
      <c r="B96" s="5" t="s">
        <v>252</v>
      </c>
      <c r="C96" s="6" t="s">
        <v>110</v>
      </c>
      <c r="D96" s="29"/>
      <c r="E96" s="6" t="s">
        <v>73</v>
      </c>
      <c r="F96" s="7">
        <v>4.3</v>
      </c>
      <c r="G96" s="5"/>
      <c r="H96" s="4"/>
      <c r="I96" s="4"/>
      <c r="J96" s="4"/>
      <c r="K96" s="4">
        <v>237</v>
      </c>
      <c r="L96" s="4">
        <v>12</v>
      </c>
      <c r="M96" s="4"/>
      <c r="N96" s="4"/>
      <c r="O96" s="4"/>
      <c r="P96" s="4"/>
      <c r="Q96" s="4"/>
      <c r="R96" s="4"/>
      <c r="S96" s="4">
        <v>249</v>
      </c>
      <c r="T96" s="4"/>
      <c r="U96" s="4"/>
    </row>
    <row r="97" spans="2:21" x14ac:dyDescent="0.3">
      <c r="B97" s="5" t="s">
        <v>253</v>
      </c>
      <c r="C97" s="6" t="s">
        <v>68</v>
      </c>
      <c r="D97" s="29"/>
      <c r="E97" s="6"/>
      <c r="F97" s="24"/>
      <c r="G97" s="9" t="s">
        <v>84</v>
      </c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</row>
    <row r="98" spans="2:21" x14ac:dyDescent="0.3">
      <c r="B98" s="5" t="s">
        <v>254</v>
      </c>
      <c r="C98" s="6" t="s">
        <v>190</v>
      </c>
      <c r="D98" s="29"/>
      <c r="E98" s="6"/>
      <c r="F98" s="24"/>
      <c r="G98" s="9" t="s">
        <v>84</v>
      </c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</row>
    <row r="99" spans="2:21" x14ac:dyDescent="0.3">
      <c r="B99" s="5" t="s">
        <v>255</v>
      </c>
      <c r="C99" s="6" t="s">
        <v>65</v>
      </c>
      <c r="D99" s="29"/>
      <c r="E99" s="6" t="s">
        <v>74</v>
      </c>
      <c r="F99" s="7">
        <v>5.5</v>
      </c>
      <c r="G99" s="4"/>
      <c r="H99" s="4"/>
      <c r="I99" s="4">
        <v>197</v>
      </c>
      <c r="J99" s="4">
        <v>52</v>
      </c>
      <c r="K99" s="4"/>
      <c r="L99" s="4"/>
      <c r="M99" s="4"/>
      <c r="N99" s="4"/>
      <c r="O99" s="4"/>
      <c r="P99" s="4">
        <v>249</v>
      </c>
      <c r="Q99" s="4"/>
      <c r="R99" s="4">
        <v>52</v>
      </c>
      <c r="S99" s="4"/>
      <c r="T99" s="4"/>
      <c r="U99" s="4">
        <v>1</v>
      </c>
    </row>
    <row r="100" spans="2:21" x14ac:dyDescent="0.3">
      <c r="B100" s="5" t="s">
        <v>256</v>
      </c>
      <c r="C100" s="6" t="s">
        <v>257</v>
      </c>
      <c r="D100" s="29"/>
      <c r="E100" s="6" t="s">
        <v>74</v>
      </c>
      <c r="F100" s="7">
        <v>51.95</v>
      </c>
      <c r="G100" s="9"/>
      <c r="H100" s="4"/>
      <c r="I100" s="4">
        <v>197</v>
      </c>
      <c r="J100" s="4">
        <v>52</v>
      </c>
      <c r="K100" s="4"/>
      <c r="L100" s="4"/>
      <c r="M100" s="4"/>
      <c r="N100" s="4"/>
      <c r="O100" s="4">
        <v>249</v>
      </c>
      <c r="P100" s="4">
        <v>249</v>
      </c>
      <c r="Q100" s="4">
        <v>249</v>
      </c>
      <c r="R100" s="4">
        <v>52</v>
      </c>
      <c r="S100" s="4"/>
      <c r="T100" s="4"/>
      <c r="U100" s="4">
        <v>1</v>
      </c>
    </row>
    <row r="101" spans="2:21" x14ac:dyDescent="0.3">
      <c r="B101" s="5" t="s">
        <v>258</v>
      </c>
      <c r="C101" s="6" t="s">
        <v>65</v>
      </c>
      <c r="D101" s="29"/>
      <c r="E101" s="6" t="s">
        <v>74</v>
      </c>
      <c r="F101" s="7">
        <v>22.2</v>
      </c>
      <c r="G101" s="4"/>
      <c r="H101" s="4"/>
      <c r="I101" s="4">
        <v>197</v>
      </c>
      <c r="J101" s="4">
        <v>52</v>
      </c>
      <c r="K101" s="4"/>
      <c r="L101" s="4"/>
      <c r="M101" s="4"/>
      <c r="N101" s="4"/>
      <c r="O101" s="4"/>
      <c r="P101" s="4">
        <v>249</v>
      </c>
      <c r="Q101" s="4"/>
      <c r="R101" s="4">
        <v>52</v>
      </c>
      <c r="S101" s="4"/>
      <c r="T101" s="4"/>
      <c r="U101" s="4">
        <v>1</v>
      </c>
    </row>
    <row r="102" spans="2:21" x14ac:dyDescent="0.3">
      <c r="B102" s="5" t="s">
        <v>259</v>
      </c>
      <c r="C102" s="6" t="s">
        <v>260</v>
      </c>
      <c r="D102" s="29"/>
      <c r="E102" s="6" t="s">
        <v>74</v>
      </c>
      <c r="F102" s="7">
        <v>4.9000000000000004</v>
      </c>
      <c r="G102" s="9"/>
      <c r="H102" s="4"/>
      <c r="I102" s="4">
        <v>197</v>
      </c>
      <c r="J102" s="4">
        <v>52</v>
      </c>
      <c r="K102" s="4"/>
      <c r="L102" s="4"/>
      <c r="M102" s="4"/>
      <c r="N102" s="4"/>
      <c r="O102" s="4">
        <v>249</v>
      </c>
      <c r="P102" s="4">
        <v>249</v>
      </c>
      <c r="Q102" s="4">
        <v>249</v>
      </c>
      <c r="R102" s="4">
        <v>52</v>
      </c>
      <c r="S102" s="4"/>
      <c r="T102" s="4"/>
      <c r="U102" s="4">
        <v>1</v>
      </c>
    </row>
    <row r="103" spans="2:21" x14ac:dyDescent="0.3">
      <c r="B103" s="5" t="s">
        <v>261</v>
      </c>
      <c r="C103" s="6" t="s">
        <v>260</v>
      </c>
      <c r="D103" s="29"/>
      <c r="E103" s="6" t="s">
        <v>74</v>
      </c>
      <c r="F103" s="7">
        <v>6.1</v>
      </c>
      <c r="G103" s="9"/>
      <c r="H103" s="4"/>
      <c r="I103" s="4">
        <v>197</v>
      </c>
      <c r="J103" s="4">
        <v>52</v>
      </c>
      <c r="K103" s="4"/>
      <c r="L103" s="4"/>
      <c r="M103" s="4"/>
      <c r="N103" s="4"/>
      <c r="O103" s="4">
        <v>249</v>
      </c>
      <c r="P103" s="4">
        <v>249</v>
      </c>
      <c r="Q103" s="4">
        <v>249</v>
      </c>
      <c r="R103" s="4">
        <v>52</v>
      </c>
      <c r="S103" s="4"/>
      <c r="T103" s="4"/>
      <c r="U103" s="4">
        <v>1</v>
      </c>
    </row>
    <row r="104" spans="2:21" x14ac:dyDescent="0.3">
      <c r="B104" s="5" t="s">
        <v>262</v>
      </c>
      <c r="C104" s="6" t="s">
        <v>260</v>
      </c>
      <c r="D104" s="29"/>
      <c r="E104" s="6" t="s">
        <v>74</v>
      </c>
      <c r="F104" s="7">
        <v>6.1</v>
      </c>
      <c r="G104" s="9"/>
      <c r="H104" s="4"/>
      <c r="I104" s="4">
        <v>197</v>
      </c>
      <c r="J104" s="4">
        <v>52</v>
      </c>
      <c r="K104" s="4"/>
      <c r="L104" s="4"/>
      <c r="M104" s="4"/>
      <c r="N104" s="4"/>
      <c r="O104" s="4">
        <v>249</v>
      </c>
      <c r="P104" s="4">
        <v>249</v>
      </c>
      <c r="Q104" s="4">
        <v>249</v>
      </c>
      <c r="R104" s="4">
        <v>52</v>
      </c>
      <c r="S104" s="4"/>
      <c r="T104" s="4"/>
      <c r="U104" s="4">
        <v>1</v>
      </c>
    </row>
    <row r="105" spans="2:21" x14ac:dyDescent="0.3">
      <c r="B105" s="5" t="s">
        <v>263</v>
      </c>
      <c r="C105" s="6" t="s">
        <v>260</v>
      </c>
      <c r="D105" s="29"/>
      <c r="E105" s="6" t="s">
        <v>74</v>
      </c>
      <c r="F105" s="7">
        <v>6.1</v>
      </c>
      <c r="G105" s="9"/>
      <c r="H105" s="4"/>
      <c r="I105" s="4">
        <v>197</v>
      </c>
      <c r="J105" s="4">
        <v>52</v>
      </c>
      <c r="K105" s="4"/>
      <c r="L105" s="4"/>
      <c r="M105" s="4"/>
      <c r="N105" s="4"/>
      <c r="O105" s="4">
        <v>249</v>
      </c>
      <c r="P105" s="4">
        <v>249</v>
      </c>
      <c r="Q105" s="4">
        <v>249</v>
      </c>
      <c r="R105" s="4">
        <v>52</v>
      </c>
      <c r="S105" s="4"/>
      <c r="T105" s="4"/>
      <c r="U105" s="4">
        <v>1</v>
      </c>
    </row>
    <row r="106" spans="2:21" x14ac:dyDescent="0.3">
      <c r="B106" s="5" t="s">
        <v>264</v>
      </c>
      <c r="C106" s="6" t="s">
        <v>260</v>
      </c>
      <c r="D106" s="29"/>
      <c r="E106" s="6" t="s">
        <v>74</v>
      </c>
      <c r="F106" s="7">
        <v>6</v>
      </c>
      <c r="G106" s="9"/>
      <c r="H106" s="4"/>
      <c r="I106" s="4">
        <v>197</v>
      </c>
      <c r="J106" s="4">
        <v>52</v>
      </c>
      <c r="K106" s="4"/>
      <c r="L106" s="4"/>
      <c r="M106" s="4"/>
      <c r="N106" s="4"/>
      <c r="O106" s="4">
        <v>249</v>
      </c>
      <c r="P106" s="4">
        <v>249</v>
      </c>
      <c r="Q106" s="4">
        <v>249</v>
      </c>
      <c r="R106" s="4">
        <v>52</v>
      </c>
      <c r="S106" s="4"/>
      <c r="T106" s="4"/>
      <c r="U106" s="4">
        <v>1</v>
      </c>
    </row>
    <row r="107" spans="2:21" x14ac:dyDescent="0.3">
      <c r="B107" s="5" t="s">
        <v>265</v>
      </c>
      <c r="C107" s="6" t="s">
        <v>260</v>
      </c>
      <c r="D107" s="29"/>
      <c r="E107" s="6" t="s">
        <v>74</v>
      </c>
      <c r="F107" s="7">
        <v>6.1</v>
      </c>
      <c r="G107" s="9"/>
      <c r="H107" s="4"/>
      <c r="I107" s="4">
        <v>197</v>
      </c>
      <c r="J107" s="4">
        <v>52</v>
      </c>
      <c r="K107" s="4"/>
      <c r="L107" s="4"/>
      <c r="M107" s="4"/>
      <c r="N107" s="4"/>
      <c r="O107" s="4">
        <v>249</v>
      </c>
      <c r="P107" s="4">
        <v>249</v>
      </c>
      <c r="Q107" s="4">
        <v>249</v>
      </c>
      <c r="R107" s="4">
        <v>52</v>
      </c>
      <c r="S107" s="4"/>
      <c r="T107" s="4"/>
      <c r="U107" s="4">
        <v>1</v>
      </c>
    </row>
    <row r="108" spans="2:21" x14ac:dyDescent="0.3">
      <c r="B108" s="5" t="s">
        <v>266</v>
      </c>
      <c r="C108" s="6" t="s">
        <v>260</v>
      </c>
      <c r="D108" s="29"/>
      <c r="E108" s="6" t="s">
        <v>74</v>
      </c>
      <c r="F108" s="7">
        <v>11</v>
      </c>
      <c r="G108" s="9"/>
      <c r="H108" s="4"/>
      <c r="I108" s="4">
        <v>197</v>
      </c>
      <c r="J108" s="4">
        <v>52</v>
      </c>
      <c r="K108" s="4"/>
      <c r="L108" s="4"/>
      <c r="M108" s="4"/>
      <c r="N108" s="4"/>
      <c r="O108" s="4">
        <v>249</v>
      </c>
      <c r="P108" s="4">
        <v>249</v>
      </c>
      <c r="Q108" s="4">
        <v>249</v>
      </c>
      <c r="R108" s="4">
        <v>52</v>
      </c>
      <c r="S108" s="4"/>
      <c r="T108" s="4"/>
      <c r="U108" s="4">
        <v>1</v>
      </c>
    </row>
    <row r="109" spans="2:21" x14ac:dyDescent="0.3">
      <c r="B109" s="5" t="s">
        <v>267</v>
      </c>
      <c r="C109" s="6" t="s">
        <v>257</v>
      </c>
      <c r="D109" s="29"/>
      <c r="E109" s="6" t="s">
        <v>74</v>
      </c>
      <c r="F109" s="7">
        <v>27.6</v>
      </c>
      <c r="G109" s="9"/>
      <c r="H109" s="4"/>
      <c r="I109" s="4">
        <v>197</v>
      </c>
      <c r="J109" s="4">
        <v>52</v>
      </c>
      <c r="K109" s="4"/>
      <c r="L109" s="4"/>
      <c r="M109" s="4"/>
      <c r="N109" s="4"/>
      <c r="O109" s="4">
        <v>249</v>
      </c>
      <c r="P109" s="4">
        <v>249</v>
      </c>
      <c r="Q109" s="4">
        <v>249</v>
      </c>
      <c r="R109" s="4">
        <v>52</v>
      </c>
      <c r="S109" s="4"/>
      <c r="T109" s="4"/>
      <c r="U109" s="4">
        <v>1</v>
      </c>
    </row>
    <row r="110" spans="2:21" x14ac:dyDescent="0.3">
      <c r="B110" s="5" t="s">
        <v>268</v>
      </c>
      <c r="C110" s="6" t="s">
        <v>269</v>
      </c>
      <c r="D110" s="29"/>
      <c r="E110" s="6" t="s">
        <v>77</v>
      </c>
      <c r="F110" s="7">
        <v>66.400000000000006</v>
      </c>
      <c r="G110" s="9"/>
      <c r="H110" s="4">
        <v>249</v>
      </c>
      <c r="I110" s="4"/>
      <c r="J110" s="4"/>
      <c r="K110" s="4">
        <v>48</v>
      </c>
      <c r="L110" s="4"/>
      <c r="M110" s="4">
        <v>3</v>
      </c>
      <c r="N110" s="4">
        <v>1</v>
      </c>
      <c r="O110" s="4">
        <v>249</v>
      </c>
      <c r="P110" s="4">
        <v>249</v>
      </c>
      <c r="Q110" s="4">
        <v>249</v>
      </c>
      <c r="R110" s="4">
        <v>52</v>
      </c>
      <c r="S110" s="4"/>
      <c r="T110" s="4"/>
      <c r="U110" s="4">
        <v>1</v>
      </c>
    </row>
    <row r="111" spans="2:21" x14ac:dyDescent="0.3">
      <c r="B111" s="5" t="s">
        <v>270</v>
      </c>
      <c r="C111" s="6" t="s">
        <v>65</v>
      </c>
      <c r="D111" s="29"/>
      <c r="E111" s="6" t="s">
        <v>74</v>
      </c>
      <c r="F111" s="7">
        <v>15.5</v>
      </c>
      <c r="G111" s="4"/>
      <c r="H111" s="4"/>
      <c r="I111" s="4">
        <v>197</v>
      </c>
      <c r="J111" s="4">
        <v>52</v>
      </c>
      <c r="K111" s="4"/>
      <c r="L111" s="4"/>
      <c r="M111" s="4"/>
      <c r="N111" s="4"/>
      <c r="O111" s="4"/>
      <c r="P111" s="4">
        <v>249</v>
      </c>
      <c r="Q111" s="4"/>
      <c r="R111" s="4">
        <v>52</v>
      </c>
      <c r="S111" s="4"/>
      <c r="T111" s="4"/>
      <c r="U111" s="4">
        <v>1</v>
      </c>
    </row>
    <row r="112" spans="2:21" x14ac:dyDescent="0.3">
      <c r="B112" s="5" t="s">
        <v>271</v>
      </c>
      <c r="C112" s="6" t="s">
        <v>65</v>
      </c>
      <c r="D112" s="29"/>
      <c r="E112" s="6" t="s">
        <v>74</v>
      </c>
      <c r="F112" s="7">
        <v>4.6500000000000004</v>
      </c>
      <c r="G112" s="4"/>
      <c r="H112" s="4"/>
      <c r="I112" s="4">
        <v>197</v>
      </c>
      <c r="J112" s="4">
        <v>52</v>
      </c>
      <c r="K112" s="4"/>
      <c r="L112" s="4"/>
      <c r="M112" s="4"/>
      <c r="N112" s="4"/>
      <c r="O112" s="4"/>
      <c r="P112" s="4">
        <v>249</v>
      </c>
      <c r="Q112" s="4"/>
      <c r="R112" s="4">
        <v>52</v>
      </c>
      <c r="S112" s="4"/>
      <c r="T112" s="4"/>
      <c r="U112" s="4">
        <v>1</v>
      </c>
    </row>
    <row r="113" spans="2:21" x14ac:dyDescent="0.3">
      <c r="B113" s="5" t="s">
        <v>272</v>
      </c>
      <c r="C113" s="6" t="s">
        <v>65</v>
      </c>
      <c r="D113" s="29"/>
      <c r="E113" s="6" t="s">
        <v>74</v>
      </c>
      <c r="F113" s="7">
        <v>37.200000000000003</v>
      </c>
      <c r="G113" s="4"/>
      <c r="H113" s="4"/>
      <c r="I113" s="4">
        <v>197</v>
      </c>
      <c r="J113" s="4">
        <v>52</v>
      </c>
      <c r="K113" s="4"/>
      <c r="L113" s="4"/>
      <c r="M113" s="4"/>
      <c r="N113" s="4"/>
      <c r="O113" s="4"/>
      <c r="P113" s="4">
        <v>249</v>
      </c>
      <c r="Q113" s="4"/>
      <c r="R113" s="4">
        <v>52</v>
      </c>
      <c r="S113" s="4"/>
      <c r="T113" s="4"/>
      <c r="U113" s="4">
        <v>1</v>
      </c>
    </row>
    <row r="114" spans="2:21" x14ac:dyDescent="0.3">
      <c r="B114" s="5" t="s">
        <v>273</v>
      </c>
      <c r="C114" s="6" t="s">
        <v>130</v>
      </c>
      <c r="D114" s="29"/>
      <c r="E114" s="6" t="s">
        <v>74</v>
      </c>
      <c r="F114" s="7">
        <v>23.9</v>
      </c>
      <c r="G114" s="9"/>
      <c r="H114" s="4"/>
      <c r="I114" s="4">
        <v>197</v>
      </c>
      <c r="J114" s="4">
        <v>52</v>
      </c>
      <c r="K114" s="4"/>
      <c r="L114" s="4"/>
      <c r="M114" s="4"/>
      <c r="N114" s="4"/>
      <c r="O114" s="4">
        <v>249</v>
      </c>
      <c r="P114" s="4">
        <v>249</v>
      </c>
      <c r="Q114" s="4">
        <v>249</v>
      </c>
      <c r="R114" s="4">
        <v>52</v>
      </c>
      <c r="S114" s="4"/>
      <c r="T114" s="4"/>
      <c r="U114" s="4">
        <v>1</v>
      </c>
    </row>
    <row r="115" spans="2:21" x14ac:dyDescent="0.3">
      <c r="B115" s="5" t="s">
        <v>274</v>
      </c>
      <c r="C115" s="6" t="s">
        <v>260</v>
      </c>
      <c r="D115" s="29"/>
      <c r="E115" s="6" t="s">
        <v>74</v>
      </c>
      <c r="F115" s="7">
        <v>14</v>
      </c>
      <c r="G115" s="9"/>
      <c r="H115" s="4"/>
      <c r="I115" s="4">
        <v>197</v>
      </c>
      <c r="J115" s="4">
        <v>52</v>
      </c>
      <c r="K115" s="4"/>
      <c r="L115" s="4"/>
      <c r="M115" s="4"/>
      <c r="N115" s="4"/>
      <c r="O115" s="4">
        <v>249</v>
      </c>
      <c r="P115" s="4">
        <v>249</v>
      </c>
      <c r="Q115" s="4">
        <v>249</v>
      </c>
      <c r="R115" s="4">
        <v>52</v>
      </c>
      <c r="S115" s="4"/>
      <c r="T115" s="4"/>
      <c r="U115" s="4">
        <v>1</v>
      </c>
    </row>
    <row r="116" spans="2:21" x14ac:dyDescent="0.3">
      <c r="B116" s="5" t="s">
        <v>275</v>
      </c>
      <c r="C116" s="6" t="s">
        <v>260</v>
      </c>
      <c r="D116" s="29"/>
      <c r="E116" s="6" t="s">
        <v>74</v>
      </c>
      <c r="F116" s="7">
        <v>16.2</v>
      </c>
      <c r="G116" s="9"/>
      <c r="H116" s="4"/>
      <c r="I116" s="4">
        <v>197</v>
      </c>
      <c r="J116" s="4">
        <v>52</v>
      </c>
      <c r="K116" s="4"/>
      <c r="L116" s="4"/>
      <c r="M116" s="4"/>
      <c r="N116" s="4"/>
      <c r="O116" s="4">
        <v>249</v>
      </c>
      <c r="P116" s="4">
        <v>249</v>
      </c>
      <c r="Q116" s="4">
        <v>249</v>
      </c>
      <c r="R116" s="4">
        <v>52</v>
      </c>
      <c r="S116" s="4"/>
      <c r="T116" s="4"/>
      <c r="U116" s="4">
        <v>1</v>
      </c>
    </row>
    <row r="117" spans="2:21" x14ac:dyDescent="0.3">
      <c r="B117" s="5" t="s">
        <v>276</v>
      </c>
      <c r="C117" s="6" t="s">
        <v>260</v>
      </c>
      <c r="D117" s="29"/>
      <c r="E117" s="6" t="s">
        <v>74</v>
      </c>
      <c r="F117" s="7">
        <v>16.79</v>
      </c>
      <c r="G117" s="9"/>
      <c r="H117" s="4"/>
      <c r="I117" s="4">
        <v>197</v>
      </c>
      <c r="J117" s="4">
        <v>52</v>
      </c>
      <c r="K117" s="4"/>
      <c r="L117" s="4"/>
      <c r="M117" s="4"/>
      <c r="N117" s="4"/>
      <c r="O117" s="4">
        <v>249</v>
      </c>
      <c r="P117" s="4">
        <v>249</v>
      </c>
      <c r="Q117" s="4">
        <v>249</v>
      </c>
      <c r="R117" s="4">
        <v>52</v>
      </c>
      <c r="S117" s="4"/>
      <c r="T117" s="4"/>
      <c r="U117" s="4">
        <v>1</v>
      </c>
    </row>
    <row r="118" spans="2:21" x14ac:dyDescent="0.3">
      <c r="B118" s="5" t="s">
        <v>277</v>
      </c>
      <c r="C118" s="6" t="s">
        <v>278</v>
      </c>
      <c r="D118" s="29"/>
      <c r="E118" s="6" t="s">
        <v>77</v>
      </c>
      <c r="F118" s="7">
        <v>5.85</v>
      </c>
      <c r="G118" s="9"/>
      <c r="H118" s="4">
        <v>249</v>
      </c>
      <c r="I118" s="4"/>
      <c r="J118" s="4"/>
      <c r="K118" s="4">
        <v>48</v>
      </c>
      <c r="L118" s="4"/>
      <c r="M118" s="4">
        <v>3</v>
      </c>
      <c r="N118" s="4">
        <v>1</v>
      </c>
      <c r="O118" s="4">
        <v>249</v>
      </c>
      <c r="P118" s="4">
        <v>249</v>
      </c>
      <c r="Q118" s="4">
        <v>249</v>
      </c>
      <c r="R118" s="4">
        <v>52</v>
      </c>
      <c r="S118" s="4"/>
      <c r="T118" s="4"/>
      <c r="U118" s="4">
        <v>1</v>
      </c>
    </row>
    <row r="119" spans="2:21" x14ac:dyDescent="0.3">
      <c r="B119" s="5" t="s">
        <v>279</v>
      </c>
      <c r="C119" s="6" t="s">
        <v>139</v>
      </c>
      <c r="D119" s="29"/>
      <c r="E119" s="6"/>
      <c r="F119" s="24"/>
      <c r="G119" s="25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</row>
    <row r="120" spans="2:21" x14ac:dyDescent="0.3">
      <c r="B120" s="10" t="s">
        <v>280</v>
      </c>
      <c r="C120" s="10"/>
      <c r="D120" s="30"/>
      <c r="E120" s="10"/>
      <c r="F120" s="11">
        <f>SUM(F73:F119)</f>
        <v>726.53</v>
      </c>
      <c r="G120" s="25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</row>
    <row r="121" spans="2:21" x14ac:dyDescent="0.3">
      <c r="B121" s="55" t="s">
        <v>128</v>
      </c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</row>
    <row r="122" spans="2:21" x14ac:dyDescent="0.3">
      <c r="B122" s="5" t="s">
        <v>281</v>
      </c>
      <c r="C122" s="6" t="s">
        <v>282</v>
      </c>
      <c r="D122" s="29"/>
      <c r="E122" s="6"/>
      <c r="F122" s="24"/>
      <c r="G122" s="25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</row>
    <row r="123" spans="2:21" x14ac:dyDescent="0.3">
      <c r="B123" s="5" t="s">
        <v>283</v>
      </c>
      <c r="C123" s="6" t="s">
        <v>142</v>
      </c>
      <c r="D123" s="29"/>
      <c r="E123" s="6" t="s">
        <v>74</v>
      </c>
      <c r="F123" s="7">
        <v>2.95</v>
      </c>
      <c r="G123" s="4"/>
      <c r="H123" s="4"/>
      <c r="I123" s="4">
        <v>197</v>
      </c>
      <c r="J123" s="4">
        <v>52</v>
      </c>
      <c r="K123" s="4"/>
      <c r="L123" s="4"/>
      <c r="M123" s="4"/>
      <c r="N123" s="4"/>
      <c r="O123" s="4"/>
      <c r="P123" s="4">
        <v>249</v>
      </c>
      <c r="Q123" s="4"/>
      <c r="R123" s="4">
        <v>52</v>
      </c>
      <c r="S123" s="4"/>
      <c r="T123" s="4"/>
      <c r="U123" s="4">
        <v>1</v>
      </c>
    </row>
    <row r="124" spans="2:21" x14ac:dyDescent="0.3">
      <c r="B124" s="5" t="s">
        <v>284</v>
      </c>
      <c r="C124" s="6" t="s">
        <v>68</v>
      </c>
      <c r="D124" s="29"/>
      <c r="E124" s="6"/>
      <c r="F124" s="24"/>
      <c r="G124" s="9" t="s">
        <v>84</v>
      </c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</row>
    <row r="125" spans="2:21" x14ac:dyDescent="0.3">
      <c r="B125" s="5" t="s">
        <v>285</v>
      </c>
      <c r="C125" s="6" t="s">
        <v>222</v>
      </c>
      <c r="D125" s="29"/>
      <c r="E125" s="6"/>
      <c r="F125" s="24"/>
      <c r="G125" s="9" t="s">
        <v>84</v>
      </c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</row>
    <row r="126" spans="2:21" x14ac:dyDescent="0.3">
      <c r="B126" s="5" t="s">
        <v>286</v>
      </c>
      <c r="C126" s="6" t="s">
        <v>54</v>
      </c>
      <c r="D126" s="29"/>
      <c r="E126" s="6" t="s">
        <v>315</v>
      </c>
      <c r="F126" s="7">
        <v>55.09</v>
      </c>
      <c r="G126" s="9"/>
      <c r="H126" s="4"/>
      <c r="I126" s="4"/>
      <c r="J126" s="4">
        <v>104</v>
      </c>
      <c r="K126" s="4"/>
      <c r="L126" s="4"/>
      <c r="M126" s="4"/>
      <c r="N126" s="4"/>
      <c r="O126" s="4">
        <v>104</v>
      </c>
      <c r="P126" s="4">
        <v>104</v>
      </c>
      <c r="Q126" s="4">
        <v>104</v>
      </c>
      <c r="R126" s="4">
        <v>52</v>
      </c>
      <c r="S126" s="4"/>
      <c r="T126" s="4"/>
      <c r="U126" s="4">
        <v>1</v>
      </c>
    </row>
    <row r="127" spans="2:21" x14ac:dyDescent="0.3">
      <c r="B127" s="5" t="s">
        <v>287</v>
      </c>
      <c r="C127" s="6" t="s">
        <v>57</v>
      </c>
      <c r="D127" s="29"/>
      <c r="E127" s="6" t="s">
        <v>73</v>
      </c>
      <c r="F127" s="7">
        <v>2.4</v>
      </c>
      <c r="G127" s="5"/>
      <c r="H127" s="4"/>
      <c r="I127" s="4"/>
      <c r="J127" s="4"/>
      <c r="K127" s="4">
        <v>237</v>
      </c>
      <c r="L127" s="4">
        <v>12</v>
      </c>
      <c r="M127" s="4"/>
      <c r="N127" s="4"/>
      <c r="O127" s="4"/>
      <c r="P127" s="4"/>
      <c r="Q127" s="4"/>
      <c r="R127" s="4"/>
      <c r="S127" s="4">
        <v>249</v>
      </c>
      <c r="T127" s="4"/>
      <c r="U127" s="4"/>
    </row>
    <row r="128" spans="2:21" x14ac:dyDescent="0.3">
      <c r="B128" s="5" t="s">
        <v>288</v>
      </c>
      <c r="C128" s="6" t="s">
        <v>282</v>
      </c>
      <c r="D128" s="29"/>
      <c r="E128" s="6"/>
      <c r="F128" s="24"/>
      <c r="G128" s="9" t="s">
        <v>84</v>
      </c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</row>
    <row r="129" spans="2:21" x14ac:dyDescent="0.3">
      <c r="B129" s="5" t="s">
        <v>115</v>
      </c>
      <c r="C129" s="6" t="s">
        <v>289</v>
      </c>
      <c r="D129" s="29"/>
      <c r="E129" s="6" t="s">
        <v>226</v>
      </c>
      <c r="F129" s="7">
        <v>24</v>
      </c>
      <c r="G129" s="25"/>
      <c r="H129" s="4">
        <v>104</v>
      </c>
      <c r="I129" s="4"/>
      <c r="J129" s="4"/>
      <c r="K129" s="4">
        <v>98</v>
      </c>
      <c r="L129" s="4"/>
      <c r="M129" s="4">
        <v>5</v>
      </c>
      <c r="N129" s="4">
        <v>1</v>
      </c>
      <c r="O129" s="4">
        <v>104</v>
      </c>
      <c r="P129" s="4">
        <v>104</v>
      </c>
      <c r="Q129" s="4">
        <v>104</v>
      </c>
      <c r="R129" s="4">
        <v>52</v>
      </c>
      <c r="S129" s="4"/>
      <c r="T129" s="4"/>
      <c r="U129" s="4">
        <v>1</v>
      </c>
    </row>
    <row r="130" spans="2:21" x14ac:dyDescent="0.3">
      <c r="B130" s="5" t="s">
        <v>115</v>
      </c>
      <c r="C130" s="6" t="s">
        <v>289</v>
      </c>
      <c r="D130" s="29"/>
      <c r="E130" s="6" t="s">
        <v>74</v>
      </c>
      <c r="F130" s="7">
        <v>88.84</v>
      </c>
      <c r="G130" s="9"/>
      <c r="H130" s="4"/>
      <c r="I130" s="4"/>
      <c r="J130" s="4">
        <v>104</v>
      </c>
      <c r="K130" s="4"/>
      <c r="L130" s="4"/>
      <c r="M130" s="4"/>
      <c r="N130" s="4"/>
      <c r="O130" s="4">
        <v>104</v>
      </c>
      <c r="P130" s="4">
        <v>104</v>
      </c>
      <c r="Q130" s="4">
        <v>104</v>
      </c>
      <c r="R130" s="4">
        <v>52</v>
      </c>
      <c r="S130" s="4"/>
      <c r="T130" s="4"/>
      <c r="U130" s="4">
        <v>1</v>
      </c>
    </row>
    <row r="131" spans="2:21" x14ac:dyDescent="0.3">
      <c r="B131" s="5" t="s">
        <v>116</v>
      </c>
      <c r="C131" s="6" t="s">
        <v>54</v>
      </c>
      <c r="D131" s="29"/>
      <c r="E131" s="6" t="s">
        <v>74</v>
      </c>
      <c r="F131" s="7">
        <v>20.75</v>
      </c>
      <c r="G131" s="9"/>
      <c r="H131" s="4"/>
      <c r="I131" s="4"/>
      <c r="J131" s="4">
        <v>104</v>
      </c>
      <c r="K131" s="4"/>
      <c r="L131" s="4"/>
      <c r="M131" s="4"/>
      <c r="N131" s="4"/>
      <c r="O131" s="4">
        <v>104</v>
      </c>
      <c r="P131" s="4">
        <v>104</v>
      </c>
      <c r="Q131" s="4">
        <v>104</v>
      </c>
      <c r="R131" s="4">
        <v>52</v>
      </c>
      <c r="S131" s="4"/>
      <c r="T131" s="4"/>
      <c r="U131" s="4">
        <v>1</v>
      </c>
    </row>
    <row r="132" spans="2:21" x14ac:dyDescent="0.3">
      <c r="B132" s="5" t="s">
        <v>290</v>
      </c>
      <c r="C132" s="6" t="s">
        <v>291</v>
      </c>
      <c r="D132" s="29"/>
      <c r="E132" s="6" t="s">
        <v>77</v>
      </c>
      <c r="F132" s="7">
        <v>5.7</v>
      </c>
      <c r="G132" s="25"/>
      <c r="H132" s="4">
        <v>104</v>
      </c>
      <c r="I132" s="4"/>
      <c r="J132" s="4"/>
      <c r="K132" s="4">
        <v>98</v>
      </c>
      <c r="L132" s="4"/>
      <c r="M132" s="4">
        <v>5</v>
      </c>
      <c r="N132" s="4">
        <v>1</v>
      </c>
      <c r="O132" s="4">
        <v>104</v>
      </c>
      <c r="P132" s="4">
        <v>104</v>
      </c>
      <c r="Q132" s="4">
        <v>104</v>
      </c>
      <c r="R132" s="4">
        <v>52</v>
      </c>
      <c r="S132" s="4"/>
      <c r="T132" s="4"/>
      <c r="U132" s="4">
        <v>1</v>
      </c>
    </row>
    <row r="133" spans="2:21" x14ac:dyDescent="0.3">
      <c r="B133" s="5" t="s">
        <v>292</v>
      </c>
      <c r="C133" s="6" t="s">
        <v>291</v>
      </c>
      <c r="D133" s="29"/>
      <c r="E133" s="6" t="s">
        <v>74</v>
      </c>
      <c r="F133" s="7">
        <v>5.7</v>
      </c>
      <c r="G133" s="9"/>
      <c r="H133" s="4"/>
      <c r="I133" s="4"/>
      <c r="J133" s="4">
        <v>104</v>
      </c>
      <c r="K133" s="4"/>
      <c r="L133" s="4"/>
      <c r="M133" s="4"/>
      <c r="N133" s="4"/>
      <c r="O133" s="4">
        <v>104</v>
      </c>
      <c r="P133" s="4">
        <v>104</v>
      </c>
      <c r="Q133" s="4">
        <v>104</v>
      </c>
      <c r="R133" s="4">
        <v>52</v>
      </c>
      <c r="S133" s="4"/>
      <c r="T133" s="4"/>
      <c r="U133" s="4">
        <v>1</v>
      </c>
    </row>
    <row r="134" spans="2:21" x14ac:dyDescent="0.3">
      <c r="B134" s="5" t="s">
        <v>293</v>
      </c>
      <c r="C134" s="6" t="s">
        <v>291</v>
      </c>
      <c r="D134" s="29"/>
      <c r="E134" s="6" t="s">
        <v>74</v>
      </c>
      <c r="F134" s="7">
        <v>5.7</v>
      </c>
      <c r="G134" s="9"/>
      <c r="H134" s="4"/>
      <c r="I134" s="4"/>
      <c r="J134" s="4">
        <v>104</v>
      </c>
      <c r="K134" s="4"/>
      <c r="L134" s="4"/>
      <c r="M134" s="4"/>
      <c r="N134" s="4"/>
      <c r="O134" s="4">
        <v>104</v>
      </c>
      <c r="P134" s="4">
        <v>104</v>
      </c>
      <c r="Q134" s="4">
        <v>104</v>
      </c>
      <c r="R134" s="4">
        <v>52</v>
      </c>
      <c r="S134" s="4"/>
      <c r="T134" s="4"/>
      <c r="U134" s="4">
        <v>1</v>
      </c>
    </row>
    <row r="135" spans="2:21" x14ac:dyDescent="0.3">
      <c r="B135" s="5" t="s">
        <v>294</v>
      </c>
      <c r="C135" s="6" t="s">
        <v>137</v>
      </c>
      <c r="D135" s="29"/>
      <c r="E135" s="6" t="s">
        <v>169</v>
      </c>
      <c r="F135" s="7">
        <v>12.6</v>
      </c>
      <c r="G135" s="5"/>
      <c r="H135" s="4">
        <v>249</v>
      </c>
      <c r="I135" s="4"/>
      <c r="J135" s="4"/>
      <c r="K135" s="4">
        <v>52</v>
      </c>
      <c r="L135" s="4"/>
      <c r="M135" s="4"/>
      <c r="N135" s="4"/>
      <c r="O135" s="4"/>
      <c r="P135" s="4">
        <v>249</v>
      </c>
      <c r="Q135" s="4"/>
      <c r="R135" s="4">
        <v>52</v>
      </c>
      <c r="S135" s="4"/>
      <c r="T135" s="4"/>
      <c r="U135" s="4">
        <v>1</v>
      </c>
    </row>
    <row r="136" spans="2:21" x14ac:dyDescent="0.3">
      <c r="B136" s="5" t="s">
        <v>295</v>
      </c>
      <c r="C136" s="6" t="s">
        <v>190</v>
      </c>
      <c r="D136" s="29"/>
      <c r="E136" s="6"/>
      <c r="F136" s="24"/>
      <c r="G136" s="9" t="s">
        <v>84</v>
      </c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</row>
    <row r="137" spans="2:21" x14ac:dyDescent="0.3">
      <c r="B137" s="5" t="s">
        <v>296</v>
      </c>
      <c r="C137" s="6" t="s">
        <v>69</v>
      </c>
      <c r="D137" s="29"/>
      <c r="E137" s="6" t="s">
        <v>79</v>
      </c>
      <c r="F137" s="7">
        <v>8.15</v>
      </c>
      <c r="G137" s="9"/>
      <c r="H137" s="4"/>
      <c r="I137" s="4"/>
      <c r="J137" s="4">
        <v>4</v>
      </c>
      <c r="K137" s="4"/>
      <c r="L137" s="4"/>
      <c r="M137" s="4"/>
      <c r="N137" s="4"/>
      <c r="O137" s="4"/>
      <c r="P137" s="4"/>
      <c r="Q137" s="4"/>
      <c r="R137" s="4">
        <v>4</v>
      </c>
      <c r="S137" s="4"/>
      <c r="T137" s="4"/>
      <c r="U137" s="4"/>
    </row>
    <row r="138" spans="2:21" x14ac:dyDescent="0.3">
      <c r="B138" s="5" t="s">
        <v>297</v>
      </c>
      <c r="C138" s="6" t="s">
        <v>142</v>
      </c>
      <c r="D138" s="29"/>
      <c r="E138" s="6" t="s">
        <v>315</v>
      </c>
      <c r="F138" s="7">
        <v>5.75</v>
      </c>
      <c r="G138" s="4"/>
      <c r="H138" s="4"/>
      <c r="I138" s="4">
        <v>197</v>
      </c>
      <c r="J138" s="4">
        <v>52</v>
      </c>
      <c r="K138" s="4"/>
      <c r="L138" s="4"/>
      <c r="M138" s="4"/>
      <c r="N138" s="4"/>
      <c r="O138" s="4"/>
      <c r="P138" s="4">
        <v>249</v>
      </c>
      <c r="Q138" s="4"/>
      <c r="R138" s="4">
        <v>52</v>
      </c>
      <c r="S138" s="4"/>
      <c r="T138" s="4"/>
      <c r="U138" s="4">
        <v>1</v>
      </c>
    </row>
    <row r="139" spans="2:21" x14ac:dyDescent="0.3">
      <c r="B139" s="5" t="s">
        <v>298</v>
      </c>
      <c r="C139" s="6" t="s">
        <v>144</v>
      </c>
      <c r="D139" s="29"/>
      <c r="E139" s="6" t="s">
        <v>74</v>
      </c>
      <c r="F139" s="7">
        <v>11.9</v>
      </c>
      <c r="G139" s="4"/>
      <c r="H139" s="4"/>
      <c r="I139" s="4">
        <v>197</v>
      </c>
      <c r="J139" s="4">
        <v>52</v>
      </c>
      <c r="K139" s="4"/>
      <c r="L139" s="4"/>
      <c r="M139" s="4"/>
      <c r="N139" s="4"/>
      <c r="O139" s="4"/>
      <c r="P139" s="4">
        <v>249</v>
      </c>
      <c r="Q139" s="4"/>
      <c r="R139" s="4">
        <v>52</v>
      </c>
      <c r="S139" s="4"/>
      <c r="T139" s="4"/>
      <c r="U139" s="4">
        <v>1</v>
      </c>
    </row>
    <row r="140" spans="2:21" x14ac:dyDescent="0.3">
      <c r="B140" s="5" t="s">
        <v>299</v>
      </c>
      <c r="C140" s="6" t="s">
        <v>142</v>
      </c>
      <c r="D140" s="29"/>
      <c r="E140" s="6" t="s">
        <v>315</v>
      </c>
      <c r="F140" s="7">
        <v>6.15</v>
      </c>
      <c r="G140" s="4"/>
      <c r="H140" s="4"/>
      <c r="I140" s="4">
        <v>197</v>
      </c>
      <c r="J140" s="4">
        <v>52</v>
      </c>
      <c r="K140" s="4"/>
      <c r="L140" s="4"/>
      <c r="M140" s="4"/>
      <c r="N140" s="4"/>
      <c r="O140" s="4"/>
      <c r="P140" s="4">
        <v>249</v>
      </c>
      <c r="Q140" s="4"/>
      <c r="R140" s="4">
        <v>52</v>
      </c>
      <c r="S140" s="4"/>
      <c r="T140" s="4"/>
      <c r="U140" s="4">
        <v>1</v>
      </c>
    </row>
    <row r="141" spans="2:21" x14ac:dyDescent="0.3">
      <c r="B141" s="5" t="s">
        <v>300</v>
      </c>
      <c r="C141" s="6" t="s">
        <v>149</v>
      </c>
      <c r="D141" s="29"/>
      <c r="E141" s="6"/>
      <c r="F141" s="24"/>
      <c r="G141" s="9" t="s">
        <v>84</v>
      </c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</row>
    <row r="142" spans="2:21" x14ac:dyDescent="0.3">
      <c r="B142" s="5" t="s">
        <v>301</v>
      </c>
      <c r="C142" s="6" t="s">
        <v>57</v>
      </c>
      <c r="D142" s="29"/>
      <c r="E142" s="6" t="s">
        <v>73</v>
      </c>
      <c r="F142" s="7">
        <v>6.4</v>
      </c>
      <c r="G142" s="5"/>
      <c r="H142" s="4"/>
      <c r="I142" s="4"/>
      <c r="J142" s="4"/>
      <c r="K142" s="4">
        <v>237</v>
      </c>
      <c r="L142" s="4">
        <v>12</v>
      </c>
      <c r="M142" s="4"/>
      <c r="N142" s="4"/>
      <c r="O142" s="4"/>
      <c r="P142" s="4"/>
      <c r="Q142" s="4"/>
      <c r="R142" s="4"/>
      <c r="S142" s="4">
        <v>249</v>
      </c>
      <c r="T142" s="4"/>
      <c r="U142" s="4"/>
    </row>
    <row r="143" spans="2:21" x14ac:dyDescent="0.3">
      <c r="B143" s="5" t="s">
        <v>302</v>
      </c>
      <c r="C143" s="6" t="s">
        <v>57</v>
      </c>
      <c r="D143" s="29"/>
      <c r="E143" s="6" t="s">
        <v>73</v>
      </c>
      <c r="F143" s="7">
        <v>6.4</v>
      </c>
      <c r="G143" s="5"/>
      <c r="H143" s="4"/>
      <c r="I143" s="4"/>
      <c r="J143" s="4"/>
      <c r="K143" s="4">
        <v>237</v>
      </c>
      <c r="L143" s="4">
        <v>12</v>
      </c>
      <c r="M143" s="4"/>
      <c r="N143" s="4"/>
      <c r="O143" s="4"/>
      <c r="P143" s="4"/>
      <c r="Q143" s="4"/>
      <c r="R143" s="4"/>
      <c r="S143" s="4">
        <v>249</v>
      </c>
      <c r="T143" s="4"/>
      <c r="U143" s="4"/>
    </row>
    <row r="144" spans="2:21" x14ac:dyDescent="0.3">
      <c r="B144" s="5" t="s">
        <v>303</v>
      </c>
      <c r="C144" s="6" t="s">
        <v>65</v>
      </c>
      <c r="D144" s="29"/>
      <c r="E144" s="6" t="s">
        <v>74</v>
      </c>
      <c r="F144" s="7">
        <v>11.65</v>
      </c>
      <c r="G144" s="4"/>
      <c r="H144" s="4"/>
      <c r="I144" s="4">
        <v>197</v>
      </c>
      <c r="J144" s="4">
        <v>52</v>
      </c>
      <c r="K144" s="4"/>
      <c r="L144" s="4"/>
      <c r="M144" s="4"/>
      <c r="N144" s="4"/>
      <c r="O144" s="4"/>
      <c r="P144" s="4">
        <v>249</v>
      </c>
      <c r="Q144" s="4"/>
      <c r="R144" s="4">
        <v>52</v>
      </c>
      <c r="S144" s="4"/>
      <c r="T144" s="4"/>
      <c r="U144" s="4">
        <v>1</v>
      </c>
    </row>
    <row r="145" spans="2:21" x14ac:dyDescent="0.3">
      <c r="B145" s="5" t="s">
        <v>304</v>
      </c>
      <c r="C145" s="6" t="s">
        <v>305</v>
      </c>
      <c r="D145" s="29"/>
      <c r="E145" s="6" t="s">
        <v>74</v>
      </c>
      <c r="F145" s="7">
        <v>18.7</v>
      </c>
      <c r="G145" s="9"/>
      <c r="H145" s="4"/>
      <c r="I145" s="4"/>
      <c r="J145" s="4">
        <v>104</v>
      </c>
      <c r="K145" s="4"/>
      <c r="L145" s="4"/>
      <c r="M145" s="4"/>
      <c r="N145" s="4"/>
      <c r="O145" s="4">
        <v>104</v>
      </c>
      <c r="P145" s="4">
        <v>104</v>
      </c>
      <c r="Q145" s="4">
        <v>104</v>
      </c>
      <c r="R145" s="4">
        <v>52</v>
      </c>
      <c r="S145" s="4"/>
      <c r="T145" s="4"/>
      <c r="U145" s="4">
        <v>1</v>
      </c>
    </row>
    <row r="146" spans="2:21" x14ac:dyDescent="0.3">
      <c r="B146" s="5" t="s">
        <v>306</v>
      </c>
      <c r="C146" s="6" t="s">
        <v>289</v>
      </c>
      <c r="D146" s="29"/>
      <c r="E146" s="6" t="s">
        <v>74</v>
      </c>
      <c r="F146" s="7">
        <v>359.5</v>
      </c>
      <c r="G146" s="9"/>
      <c r="H146" s="4"/>
      <c r="I146" s="4"/>
      <c r="J146" s="4">
        <v>104</v>
      </c>
      <c r="K146" s="4"/>
      <c r="L146" s="4"/>
      <c r="M146" s="4"/>
      <c r="N146" s="4"/>
      <c r="O146" s="4">
        <v>104</v>
      </c>
      <c r="P146" s="4">
        <v>104</v>
      </c>
      <c r="Q146" s="4">
        <v>104</v>
      </c>
      <c r="R146" s="4">
        <v>52</v>
      </c>
      <c r="S146" s="4"/>
      <c r="T146" s="4"/>
      <c r="U146" s="4">
        <v>1</v>
      </c>
    </row>
    <row r="147" spans="2:21" x14ac:dyDescent="0.3">
      <c r="B147" s="5" t="s">
        <v>307</v>
      </c>
      <c r="C147" s="6" t="s">
        <v>71</v>
      </c>
      <c r="D147" s="29"/>
      <c r="E147" s="6" t="s">
        <v>74</v>
      </c>
      <c r="F147" s="7">
        <v>2</v>
      </c>
      <c r="G147" s="4"/>
      <c r="H147" s="4"/>
      <c r="I147" s="4">
        <v>197</v>
      </c>
      <c r="J147" s="4">
        <v>52</v>
      </c>
      <c r="K147" s="4"/>
      <c r="L147" s="4"/>
      <c r="M147" s="4"/>
      <c r="N147" s="4"/>
      <c r="O147" s="4"/>
      <c r="P147" s="4">
        <v>249</v>
      </c>
      <c r="Q147" s="4"/>
      <c r="R147" s="4">
        <v>249</v>
      </c>
      <c r="S147" s="4"/>
      <c r="T147" s="4"/>
      <c r="U147" s="4">
        <v>1</v>
      </c>
    </row>
    <row r="148" spans="2:21" x14ac:dyDescent="0.3">
      <c r="B148" s="5" t="s">
        <v>308</v>
      </c>
      <c r="C148" s="6" t="s">
        <v>309</v>
      </c>
      <c r="D148" s="29"/>
      <c r="E148" s="6" t="s">
        <v>74</v>
      </c>
      <c r="F148" s="7">
        <v>14.2</v>
      </c>
      <c r="G148" s="4"/>
      <c r="H148" s="4"/>
      <c r="I148" s="4">
        <v>197</v>
      </c>
      <c r="J148" s="4">
        <v>52</v>
      </c>
      <c r="K148" s="4"/>
      <c r="L148" s="4"/>
      <c r="M148" s="4"/>
      <c r="N148" s="4"/>
      <c r="O148" s="4"/>
      <c r="P148" s="4">
        <v>249</v>
      </c>
      <c r="Q148" s="4"/>
      <c r="R148" s="4">
        <v>52</v>
      </c>
      <c r="S148" s="4"/>
      <c r="T148" s="4"/>
      <c r="U148" s="4">
        <v>1</v>
      </c>
    </row>
    <row r="149" spans="2:21" x14ac:dyDescent="0.3">
      <c r="B149" s="5" t="s">
        <v>310</v>
      </c>
      <c r="C149" s="6" t="s">
        <v>222</v>
      </c>
      <c r="D149" s="29"/>
      <c r="E149" s="6"/>
      <c r="F149" s="24"/>
      <c r="G149" s="9" t="s">
        <v>84</v>
      </c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</row>
    <row r="150" spans="2:21" x14ac:dyDescent="0.3">
      <c r="B150" s="5" t="s">
        <v>311</v>
      </c>
      <c r="C150" s="6" t="s">
        <v>291</v>
      </c>
      <c r="D150" s="29"/>
      <c r="E150" s="6" t="s">
        <v>74</v>
      </c>
      <c r="F150" s="7">
        <v>5.7</v>
      </c>
      <c r="G150" s="9"/>
      <c r="H150" s="4"/>
      <c r="I150" s="4"/>
      <c r="J150" s="4">
        <v>104</v>
      </c>
      <c r="K150" s="4"/>
      <c r="L150" s="4"/>
      <c r="M150" s="4"/>
      <c r="N150" s="4"/>
      <c r="O150" s="4">
        <v>104</v>
      </c>
      <c r="P150" s="4">
        <v>104</v>
      </c>
      <c r="Q150" s="4">
        <v>104</v>
      </c>
      <c r="R150" s="4">
        <v>52</v>
      </c>
      <c r="S150" s="4"/>
      <c r="T150" s="4"/>
      <c r="U150" s="4">
        <v>1</v>
      </c>
    </row>
    <row r="151" spans="2:21" x14ac:dyDescent="0.3">
      <c r="B151" s="5" t="s">
        <v>312</v>
      </c>
      <c r="C151" s="6" t="s">
        <v>260</v>
      </c>
      <c r="D151" s="29"/>
      <c r="E151" s="6" t="s">
        <v>74</v>
      </c>
      <c r="F151" s="7">
        <v>11.4</v>
      </c>
      <c r="G151" s="9"/>
      <c r="H151" s="4"/>
      <c r="I151" s="4">
        <v>197</v>
      </c>
      <c r="J151" s="4">
        <v>52</v>
      </c>
      <c r="K151" s="4"/>
      <c r="L151" s="4"/>
      <c r="M151" s="4"/>
      <c r="N151" s="4"/>
      <c r="O151" s="4">
        <v>249</v>
      </c>
      <c r="P151" s="4">
        <v>249</v>
      </c>
      <c r="Q151" s="4">
        <v>249</v>
      </c>
      <c r="R151" s="4">
        <v>52</v>
      </c>
      <c r="S151" s="4"/>
      <c r="T151" s="4"/>
      <c r="U151" s="4">
        <v>1</v>
      </c>
    </row>
    <row r="152" spans="2:21" x14ac:dyDescent="0.3">
      <c r="B152" s="5" t="s">
        <v>313</v>
      </c>
      <c r="C152" s="6" t="s">
        <v>222</v>
      </c>
      <c r="D152" s="29"/>
      <c r="E152" s="6"/>
      <c r="F152" s="24"/>
      <c r="G152" s="9" t="s">
        <v>84</v>
      </c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</row>
    <row r="153" spans="2:21" x14ac:dyDescent="0.3">
      <c r="B153" s="5" t="s">
        <v>314</v>
      </c>
      <c r="C153" s="6" t="s">
        <v>278</v>
      </c>
      <c r="D153" s="29"/>
      <c r="E153" s="6" t="s">
        <v>77</v>
      </c>
      <c r="F153" s="7">
        <v>7.9</v>
      </c>
      <c r="G153" s="9"/>
      <c r="H153" s="4">
        <v>249</v>
      </c>
      <c r="I153" s="4"/>
      <c r="J153" s="4"/>
      <c r="K153" s="4">
        <v>48</v>
      </c>
      <c r="L153" s="4"/>
      <c r="M153" s="4">
        <v>3</v>
      </c>
      <c r="N153" s="4">
        <v>1</v>
      </c>
      <c r="O153" s="4">
        <v>249</v>
      </c>
      <c r="P153" s="4">
        <v>249</v>
      </c>
      <c r="Q153" s="4">
        <v>249</v>
      </c>
      <c r="R153" s="4">
        <v>52</v>
      </c>
      <c r="S153" s="4"/>
      <c r="T153" s="4"/>
      <c r="U153" s="4">
        <v>1</v>
      </c>
    </row>
    <row r="154" spans="2:21" x14ac:dyDescent="0.3">
      <c r="B154" s="10" t="s">
        <v>316</v>
      </c>
      <c r="C154" s="24"/>
      <c r="D154" s="29"/>
      <c r="E154" s="24"/>
      <c r="F154" s="10">
        <f>SUM(F122:F153)</f>
        <v>699.53</v>
      </c>
      <c r="G154" s="25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</row>
    <row r="155" spans="2:21" x14ac:dyDescent="0.3">
      <c r="B155" s="55" t="s">
        <v>317</v>
      </c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</row>
    <row r="156" spans="2:21" x14ac:dyDescent="0.3">
      <c r="B156" s="5" t="s">
        <v>318</v>
      </c>
      <c r="C156" s="6" t="s">
        <v>291</v>
      </c>
      <c r="D156" s="29"/>
      <c r="E156" s="6" t="s">
        <v>74</v>
      </c>
      <c r="F156" s="7">
        <v>5.45</v>
      </c>
      <c r="G156" s="9"/>
      <c r="H156" s="4"/>
      <c r="I156" s="4"/>
      <c r="J156" s="4">
        <v>104</v>
      </c>
      <c r="K156" s="4"/>
      <c r="L156" s="4"/>
      <c r="M156" s="4"/>
      <c r="N156" s="4"/>
      <c r="O156" s="4">
        <v>104</v>
      </c>
      <c r="P156" s="4">
        <v>104</v>
      </c>
      <c r="Q156" s="4">
        <v>104</v>
      </c>
      <c r="R156" s="4">
        <v>52</v>
      </c>
      <c r="S156" s="4"/>
      <c r="T156" s="4"/>
      <c r="U156" s="4">
        <v>1</v>
      </c>
    </row>
    <row r="157" spans="2:21" x14ac:dyDescent="0.3">
      <c r="B157" s="5" t="s">
        <v>319</v>
      </c>
      <c r="C157" s="6" t="s">
        <v>291</v>
      </c>
      <c r="D157" s="29"/>
      <c r="E157" s="6" t="s">
        <v>74</v>
      </c>
      <c r="F157" s="7">
        <v>5.7</v>
      </c>
      <c r="G157" s="9"/>
      <c r="H157" s="4"/>
      <c r="I157" s="4"/>
      <c r="J157" s="4">
        <v>104</v>
      </c>
      <c r="K157" s="4"/>
      <c r="L157" s="4"/>
      <c r="M157" s="4"/>
      <c r="N157" s="4"/>
      <c r="O157" s="4">
        <v>104</v>
      </c>
      <c r="P157" s="4">
        <v>104</v>
      </c>
      <c r="Q157" s="4">
        <v>104</v>
      </c>
      <c r="R157" s="4">
        <v>52</v>
      </c>
      <c r="S157" s="4"/>
      <c r="T157" s="4"/>
      <c r="U157" s="4">
        <v>1</v>
      </c>
    </row>
    <row r="158" spans="2:21" x14ac:dyDescent="0.3">
      <c r="B158" s="5" t="s">
        <v>320</v>
      </c>
      <c r="C158" s="6" t="s">
        <v>291</v>
      </c>
      <c r="D158" s="29"/>
      <c r="E158" s="6" t="s">
        <v>74</v>
      </c>
      <c r="F158" s="7">
        <v>5.7</v>
      </c>
      <c r="G158" s="9"/>
      <c r="H158" s="4"/>
      <c r="I158" s="4"/>
      <c r="J158" s="4">
        <v>104</v>
      </c>
      <c r="K158" s="4"/>
      <c r="L158" s="4"/>
      <c r="M158" s="4"/>
      <c r="N158" s="4"/>
      <c r="O158" s="4">
        <v>104</v>
      </c>
      <c r="P158" s="4">
        <v>104</v>
      </c>
      <c r="Q158" s="4">
        <v>104</v>
      </c>
      <c r="R158" s="4">
        <v>52</v>
      </c>
      <c r="S158" s="4"/>
      <c r="T158" s="4"/>
      <c r="U158" s="4">
        <v>1</v>
      </c>
    </row>
    <row r="159" spans="2:21" x14ac:dyDescent="0.3">
      <c r="B159" s="5" t="s">
        <v>321</v>
      </c>
      <c r="C159" s="6" t="s">
        <v>260</v>
      </c>
      <c r="D159" s="29"/>
      <c r="E159" s="6" t="s">
        <v>74</v>
      </c>
      <c r="F159" s="7">
        <v>12.25</v>
      </c>
      <c r="G159" s="9"/>
      <c r="H159" s="4"/>
      <c r="I159" s="4">
        <v>197</v>
      </c>
      <c r="J159" s="4">
        <v>52</v>
      </c>
      <c r="K159" s="4"/>
      <c r="L159" s="4"/>
      <c r="M159" s="4"/>
      <c r="N159" s="4"/>
      <c r="O159" s="4">
        <v>249</v>
      </c>
      <c r="P159" s="4">
        <v>249</v>
      </c>
      <c r="Q159" s="4">
        <v>249</v>
      </c>
      <c r="R159" s="4">
        <v>52</v>
      </c>
      <c r="S159" s="4"/>
      <c r="T159" s="4"/>
      <c r="U159" s="4">
        <v>1</v>
      </c>
    </row>
    <row r="160" spans="2:21" x14ac:dyDescent="0.3">
      <c r="B160" s="5" t="s">
        <v>322</v>
      </c>
      <c r="C160" s="6" t="s">
        <v>291</v>
      </c>
      <c r="D160" s="29"/>
      <c r="E160" s="6" t="s">
        <v>74</v>
      </c>
      <c r="F160" s="7">
        <v>5.95</v>
      </c>
      <c r="G160" s="9"/>
      <c r="H160" s="4"/>
      <c r="I160" s="4"/>
      <c r="J160" s="4">
        <v>104</v>
      </c>
      <c r="K160" s="4"/>
      <c r="L160" s="4"/>
      <c r="M160" s="4"/>
      <c r="N160" s="4"/>
      <c r="O160" s="4">
        <v>104</v>
      </c>
      <c r="P160" s="4">
        <v>104</v>
      </c>
      <c r="Q160" s="4">
        <v>104</v>
      </c>
      <c r="R160" s="4">
        <v>52</v>
      </c>
      <c r="S160" s="4"/>
      <c r="T160" s="4"/>
      <c r="U160" s="4">
        <v>1</v>
      </c>
    </row>
    <row r="161" spans="2:21" x14ac:dyDescent="0.3">
      <c r="B161" s="5" t="s">
        <v>323</v>
      </c>
      <c r="C161" s="6" t="s">
        <v>137</v>
      </c>
      <c r="D161" s="29"/>
      <c r="E161" s="6" t="s">
        <v>169</v>
      </c>
      <c r="F161" s="7">
        <v>12.6</v>
      </c>
      <c r="G161" s="5"/>
      <c r="H161" s="4">
        <v>249</v>
      </c>
      <c r="I161" s="4"/>
      <c r="J161" s="4"/>
      <c r="K161" s="4">
        <v>52</v>
      </c>
      <c r="L161" s="4"/>
      <c r="M161" s="4"/>
      <c r="N161" s="4"/>
      <c r="O161" s="4"/>
      <c r="P161" s="4">
        <v>249</v>
      </c>
      <c r="Q161" s="4"/>
      <c r="R161" s="4">
        <v>52</v>
      </c>
      <c r="S161" s="4"/>
      <c r="T161" s="4"/>
      <c r="U161" s="4">
        <v>1</v>
      </c>
    </row>
    <row r="162" spans="2:21" x14ac:dyDescent="0.3">
      <c r="B162" s="5" t="s">
        <v>324</v>
      </c>
      <c r="C162" s="6" t="s">
        <v>190</v>
      </c>
      <c r="D162" s="29"/>
      <c r="E162" s="6"/>
      <c r="F162" s="24"/>
      <c r="G162" s="9" t="s">
        <v>84</v>
      </c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</row>
    <row r="163" spans="2:21" x14ac:dyDescent="0.3">
      <c r="B163" s="5" t="s">
        <v>325</v>
      </c>
      <c r="C163" s="6" t="s">
        <v>69</v>
      </c>
      <c r="D163" s="29"/>
      <c r="E163" s="6" t="s">
        <v>79</v>
      </c>
      <c r="F163" s="7">
        <v>8.15</v>
      </c>
      <c r="G163" s="9"/>
      <c r="H163" s="4"/>
      <c r="I163" s="4"/>
      <c r="J163" s="4">
        <v>4</v>
      </c>
      <c r="K163" s="4"/>
      <c r="L163" s="4"/>
      <c r="M163" s="4"/>
      <c r="N163" s="4"/>
      <c r="O163" s="4"/>
      <c r="P163" s="4"/>
      <c r="Q163" s="4"/>
      <c r="R163" s="4">
        <v>4</v>
      </c>
      <c r="S163" s="4"/>
      <c r="T163" s="4"/>
      <c r="U163" s="24"/>
    </row>
    <row r="164" spans="2:21" x14ac:dyDescent="0.3">
      <c r="B164" s="5" t="s">
        <v>326</v>
      </c>
      <c r="C164" s="6" t="s">
        <v>142</v>
      </c>
      <c r="D164" s="29"/>
      <c r="E164" s="6" t="s">
        <v>74</v>
      </c>
      <c r="F164" s="7">
        <v>5.75</v>
      </c>
      <c r="G164" s="4"/>
      <c r="H164" s="4"/>
      <c r="I164" s="4">
        <v>197</v>
      </c>
      <c r="J164" s="4">
        <v>52</v>
      </c>
      <c r="K164" s="4"/>
      <c r="L164" s="4"/>
      <c r="M164" s="4"/>
      <c r="N164" s="4"/>
      <c r="O164" s="4"/>
      <c r="P164" s="4">
        <v>249</v>
      </c>
      <c r="Q164" s="4"/>
      <c r="R164" s="4">
        <v>52</v>
      </c>
      <c r="S164" s="4"/>
      <c r="T164" s="4"/>
      <c r="U164" s="4">
        <v>1</v>
      </c>
    </row>
    <row r="165" spans="2:21" x14ac:dyDescent="0.3">
      <c r="B165" s="5" t="s">
        <v>327</v>
      </c>
      <c r="C165" s="6" t="s">
        <v>144</v>
      </c>
      <c r="D165" s="29"/>
      <c r="E165" s="6" t="s">
        <v>74</v>
      </c>
      <c r="F165" s="7">
        <v>11.9</v>
      </c>
      <c r="G165" s="4"/>
      <c r="H165" s="4"/>
      <c r="I165" s="4">
        <v>197</v>
      </c>
      <c r="J165" s="4">
        <v>52</v>
      </c>
      <c r="K165" s="4"/>
      <c r="L165" s="4"/>
      <c r="M165" s="4"/>
      <c r="N165" s="4"/>
      <c r="O165" s="4"/>
      <c r="P165" s="4">
        <v>249</v>
      </c>
      <c r="Q165" s="4"/>
      <c r="R165" s="4">
        <v>52</v>
      </c>
      <c r="S165" s="4"/>
      <c r="T165" s="4"/>
      <c r="U165" s="4">
        <v>1</v>
      </c>
    </row>
    <row r="166" spans="2:21" x14ac:dyDescent="0.3">
      <c r="B166" s="5" t="s">
        <v>328</v>
      </c>
      <c r="C166" s="6" t="s">
        <v>142</v>
      </c>
      <c r="D166" s="29"/>
      <c r="E166" s="6" t="s">
        <v>74</v>
      </c>
      <c r="F166" s="7">
        <v>6.15</v>
      </c>
      <c r="G166" s="4"/>
      <c r="H166" s="4"/>
      <c r="I166" s="4">
        <v>197</v>
      </c>
      <c r="J166" s="4">
        <v>52</v>
      </c>
      <c r="K166" s="4"/>
      <c r="L166" s="4"/>
      <c r="M166" s="4"/>
      <c r="N166" s="4"/>
      <c r="O166" s="4"/>
      <c r="P166" s="4">
        <v>249</v>
      </c>
      <c r="Q166" s="4"/>
      <c r="R166" s="4">
        <v>52</v>
      </c>
      <c r="S166" s="4"/>
      <c r="T166" s="4"/>
      <c r="U166" s="4">
        <v>1</v>
      </c>
    </row>
    <row r="167" spans="2:21" x14ac:dyDescent="0.3">
      <c r="B167" s="5" t="s">
        <v>329</v>
      </c>
      <c r="C167" s="6" t="s">
        <v>149</v>
      </c>
      <c r="D167" s="29"/>
      <c r="E167" s="6"/>
      <c r="F167" s="24"/>
      <c r="G167" s="9" t="s">
        <v>84</v>
      </c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</row>
    <row r="168" spans="2:21" x14ac:dyDescent="0.3">
      <c r="B168" s="5" t="s">
        <v>330</v>
      </c>
      <c r="C168" s="6" t="s">
        <v>57</v>
      </c>
      <c r="D168" s="29"/>
      <c r="E168" s="6" t="s">
        <v>73</v>
      </c>
      <c r="F168" s="7">
        <v>6.4</v>
      </c>
      <c r="G168" s="5"/>
      <c r="H168" s="4"/>
      <c r="I168" s="4"/>
      <c r="J168" s="4"/>
      <c r="K168" s="4">
        <v>237</v>
      </c>
      <c r="L168" s="4">
        <v>12</v>
      </c>
      <c r="M168" s="4"/>
      <c r="N168" s="4"/>
      <c r="O168" s="4"/>
      <c r="P168" s="4"/>
      <c r="Q168" s="4"/>
      <c r="R168" s="4"/>
      <c r="S168" s="4">
        <v>249</v>
      </c>
      <c r="T168" s="4"/>
      <c r="U168" s="4"/>
    </row>
    <row r="169" spans="2:21" x14ac:dyDescent="0.3">
      <c r="B169" s="5" t="s">
        <v>331</v>
      </c>
      <c r="C169" s="6" t="s">
        <v>57</v>
      </c>
      <c r="D169" s="29"/>
      <c r="E169" s="6" t="s">
        <v>73</v>
      </c>
      <c r="F169" s="7">
        <v>6.4</v>
      </c>
      <c r="G169" s="5"/>
      <c r="H169" s="4"/>
      <c r="I169" s="4"/>
      <c r="J169" s="4"/>
      <c r="K169" s="4">
        <v>237</v>
      </c>
      <c r="L169" s="4">
        <v>12</v>
      </c>
      <c r="M169" s="4"/>
      <c r="N169" s="4"/>
      <c r="O169" s="4"/>
      <c r="P169" s="4"/>
      <c r="Q169" s="4"/>
      <c r="R169" s="4"/>
      <c r="S169" s="4">
        <v>249</v>
      </c>
      <c r="T169" s="4"/>
      <c r="U169" s="4"/>
    </row>
    <row r="170" spans="2:21" x14ac:dyDescent="0.3">
      <c r="B170" s="5" t="s">
        <v>332</v>
      </c>
      <c r="C170" s="6" t="s">
        <v>222</v>
      </c>
      <c r="D170" s="29"/>
      <c r="E170" s="6"/>
      <c r="F170" s="24"/>
      <c r="G170" s="9" t="s">
        <v>84</v>
      </c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</row>
    <row r="171" spans="2:21" x14ac:dyDescent="0.3">
      <c r="B171" s="5" t="s">
        <v>333</v>
      </c>
      <c r="C171" s="6" t="s">
        <v>65</v>
      </c>
      <c r="D171" s="29"/>
      <c r="E171" s="6" t="s">
        <v>74</v>
      </c>
      <c r="F171" s="7">
        <v>11.65</v>
      </c>
      <c r="G171" s="4"/>
      <c r="H171" s="4"/>
      <c r="I171" s="4">
        <v>197</v>
      </c>
      <c r="J171" s="4">
        <v>52</v>
      </c>
      <c r="K171" s="4"/>
      <c r="L171" s="4"/>
      <c r="M171" s="4"/>
      <c r="N171" s="4"/>
      <c r="O171" s="4"/>
      <c r="P171" s="4">
        <v>249</v>
      </c>
      <c r="Q171" s="4"/>
      <c r="R171" s="4">
        <v>52</v>
      </c>
      <c r="S171" s="4"/>
      <c r="T171" s="4"/>
      <c r="U171" s="4">
        <v>1</v>
      </c>
    </row>
    <row r="172" spans="2:21" x14ac:dyDescent="0.3">
      <c r="B172" s="5" t="s">
        <v>334</v>
      </c>
      <c r="C172" s="6" t="s">
        <v>289</v>
      </c>
      <c r="D172" s="29"/>
      <c r="E172" s="6" t="s">
        <v>74</v>
      </c>
      <c r="F172" s="7">
        <v>333.1</v>
      </c>
      <c r="G172" s="9"/>
      <c r="H172" s="4"/>
      <c r="I172" s="4"/>
      <c r="J172" s="4">
        <v>104</v>
      </c>
      <c r="K172" s="4"/>
      <c r="L172" s="4"/>
      <c r="M172" s="4"/>
      <c r="N172" s="4"/>
      <c r="O172" s="4">
        <v>104</v>
      </c>
      <c r="P172" s="4">
        <v>104</v>
      </c>
      <c r="Q172" s="4">
        <v>104</v>
      </c>
      <c r="R172" s="4">
        <v>52</v>
      </c>
      <c r="S172" s="4"/>
      <c r="T172" s="4"/>
      <c r="U172" s="4">
        <v>1</v>
      </c>
    </row>
    <row r="173" spans="2:21" x14ac:dyDescent="0.3">
      <c r="B173" s="5" t="s">
        <v>335</v>
      </c>
      <c r="C173" s="6" t="s">
        <v>71</v>
      </c>
      <c r="D173" s="29"/>
      <c r="E173" s="6" t="s">
        <v>74</v>
      </c>
      <c r="F173" s="7">
        <v>2</v>
      </c>
      <c r="G173" s="4"/>
      <c r="H173" s="4"/>
      <c r="I173" s="4">
        <v>197</v>
      </c>
      <c r="J173" s="4">
        <v>52</v>
      </c>
      <c r="K173" s="4"/>
      <c r="L173" s="4"/>
      <c r="M173" s="4"/>
      <c r="N173" s="4"/>
      <c r="O173" s="4"/>
      <c r="P173" s="4">
        <v>249</v>
      </c>
      <c r="Q173" s="4"/>
      <c r="R173" s="4">
        <v>249</v>
      </c>
      <c r="S173" s="4"/>
      <c r="T173" s="4"/>
      <c r="U173" s="4">
        <v>1</v>
      </c>
    </row>
    <row r="174" spans="2:21" x14ac:dyDescent="0.3">
      <c r="B174" s="5" t="s">
        <v>336</v>
      </c>
      <c r="C174" s="6" t="s">
        <v>309</v>
      </c>
      <c r="D174" s="29"/>
      <c r="E174" s="6" t="s">
        <v>74</v>
      </c>
      <c r="F174" s="7">
        <v>14.2</v>
      </c>
      <c r="G174" s="4"/>
      <c r="H174" s="4"/>
      <c r="I174" s="4">
        <v>197</v>
      </c>
      <c r="J174" s="4">
        <v>52</v>
      </c>
      <c r="K174" s="4"/>
      <c r="L174" s="4"/>
      <c r="M174" s="4"/>
      <c r="N174" s="4"/>
      <c r="O174" s="4"/>
      <c r="P174" s="4">
        <v>249</v>
      </c>
      <c r="Q174" s="4"/>
      <c r="R174" s="4">
        <v>52</v>
      </c>
      <c r="S174" s="4"/>
      <c r="T174" s="4"/>
      <c r="U174" s="4">
        <v>1</v>
      </c>
    </row>
    <row r="175" spans="2:21" x14ac:dyDescent="0.3">
      <c r="B175" s="5" t="s">
        <v>337</v>
      </c>
      <c r="C175" s="6" t="s">
        <v>222</v>
      </c>
      <c r="D175" s="29"/>
      <c r="E175" s="6"/>
      <c r="F175" s="24"/>
      <c r="G175" s="9" t="s">
        <v>84</v>
      </c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</row>
    <row r="176" spans="2:21" x14ac:dyDescent="0.3">
      <c r="B176" s="5" t="s">
        <v>338</v>
      </c>
      <c r="C176" s="6" t="s">
        <v>291</v>
      </c>
      <c r="D176" s="29"/>
      <c r="E176" s="6" t="s">
        <v>74</v>
      </c>
      <c r="F176" s="7">
        <v>5.7</v>
      </c>
      <c r="G176" s="9"/>
      <c r="H176" s="4"/>
      <c r="I176" s="4"/>
      <c r="J176" s="4">
        <v>104</v>
      </c>
      <c r="K176" s="4"/>
      <c r="L176" s="4"/>
      <c r="M176" s="4"/>
      <c r="N176" s="4"/>
      <c r="O176" s="4">
        <v>104</v>
      </c>
      <c r="P176" s="4">
        <v>104</v>
      </c>
      <c r="Q176" s="4">
        <v>104</v>
      </c>
      <c r="R176" s="4">
        <v>52</v>
      </c>
      <c r="S176" s="4"/>
      <c r="T176" s="4"/>
      <c r="U176" s="4">
        <v>1</v>
      </c>
    </row>
    <row r="177" spans="2:21" x14ac:dyDescent="0.3">
      <c r="B177" s="5" t="s">
        <v>339</v>
      </c>
      <c r="C177" s="6" t="s">
        <v>291</v>
      </c>
      <c r="D177" s="29"/>
      <c r="E177" s="6" t="s">
        <v>74</v>
      </c>
      <c r="F177" s="7">
        <v>5.7</v>
      </c>
      <c r="G177" s="9"/>
      <c r="H177" s="4"/>
      <c r="I177" s="4"/>
      <c r="J177" s="4">
        <v>104</v>
      </c>
      <c r="K177" s="4"/>
      <c r="L177" s="4"/>
      <c r="M177" s="4"/>
      <c r="N177" s="4"/>
      <c r="O177" s="4">
        <v>104</v>
      </c>
      <c r="P177" s="4">
        <v>104</v>
      </c>
      <c r="Q177" s="4">
        <v>104</v>
      </c>
      <c r="R177" s="4">
        <v>52</v>
      </c>
      <c r="S177" s="4"/>
      <c r="T177" s="4"/>
      <c r="U177" s="4">
        <v>1</v>
      </c>
    </row>
    <row r="178" spans="2:21" x14ac:dyDescent="0.3">
      <c r="B178" s="5" t="s">
        <v>340</v>
      </c>
      <c r="C178" s="6" t="s">
        <v>291</v>
      </c>
      <c r="D178" s="29"/>
      <c r="E178" s="6" t="s">
        <v>74</v>
      </c>
      <c r="F178" s="7">
        <v>6.4</v>
      </c>
      <c r="G178" s="9"/>
      <c r="H178" s="4"/>
      <c r="I178" s="4"/>
      <c r="J178" s="4">
        <v>104</v>
      </c>
      <c r="K178" s="4"/>
      <c r="L178" s="4"/>
      <c r="M178" s="4"/>
      <c r="N178" s="4"/>
      <c r="O178" s="4">
        <v>104</v>
      </c>
      <c r="P178" s="4">
        <v>104</v>
      </c>
      <c r="Q178" s="4">
        <v>104</v>
      </c>
      <c r="R178" s="4">
        <v>52</v>
      </c>
      <c r="S178" s="4"/>
      <c r="T178" s="4"/>
      <c r="U178" s="4">
        <v>1</v>
      </c>
    </row>
    <row r="179" spans="2:21" x14ac:dyDescent="0.3">
      <c r="B179" s="5" t="s">
        <v>341</v>
      </c>
      <c r="C179" s="6" t="s">
        <v>54</v>
      </c>
      <c r="D179" s="29"/>
      <c r="E179" s="6" t="s">
        <v>77</v>
      </c>
      <c r="F179" s="7">
        <v>12.1</v>
      </c>
      <c r="G179" s="25"/>
      <c r="H179" s="4">
        <v>104</v>
      </c>
      <c r="I179" s="4"/>
      <c r="J179" s="4"/>
      <c r="K179" s="4">
        <v>98</v>
      </c>
      <c r="L179" s="4"/>
      <c r="M179" s="4">
        <v>5</v>
      </c>
      <c r="N179" s="4">
        <v>1</v>
      </c>
      <c r="O179" s="4">
        <v>104</v>
      </c>
      <c r="P179" s="4">
        <v>104</v>
      </c>
      <c r="Q179" s="4">
        <v>104</v>
      </c>
      <c r="R179" s="4">
        <v>52</v>
      </c>
      <c r="S179" s="4"/>
      <c r="T179" s="4"/>
      <c r="U179" s="4">
        <v>1</v>
      </c>
    </row>
    <row r="180" spans="2:21" x14ac:dyDescent="0.3">
      <c r="B180" s="5" t="s">
        <v>342</v>
      </c>
      <c r="C180" s="6" t="s">
        <v>291</v>
      </c>
      <c r="D180" s="29"/>
      <c r="E180" s="6" t="s">
        <v>77</v>
      </c>
      <c r="F180" s="7">
        <v>5.9</v>
      </c>
      <c r="G180" s="25"/>
      <c r="H180" s="4">
        <v>104</v>
      </c>
      <c r="I180" s="4"/>
      <c r="J180" s="4"/>
      <c r="K180" s="4">
        <v>98</v>
      </c>
      <c r="L180" s="4"/>
      <c r="M180" s="4">
        <v>5</v>
      </c>
      <c r="N180" s="4">
        <v>1</v>
      </c>
      <c r="O180" s="4">
        <v>104</v>
      </c>
      <c r="P180" s="4">
        <v>104</v>
      </c>
      <c r="Q180" s="4">
        <v>104</v>
      </c>
      <c r="R180" s="4">
        <v>52</v>
      </c>
      <c r="S180" s="4"/>
      <c r="T180" s="4"/>
      <c r="U180" s="4">
        <v>1</v>
      </c>
    </row>
    <row r="181" spans="2:21" x14ac:dyDescent="0.3">
      <c r="B181" s="5" t="s">
        <v>343</v>
      </c>
      <c r="C181" s="6" t="s">
        <v>139</v>
      </c>
      <c r="D181" s="29"/>
      <c r="E181" s="6"/>
      <c r="F181" s="24"/>
      <c r="G181" s="9" t="s">
        <v>84</v>
      </c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</row>
    <row r="182" spans="2:21" x14ac:dyDescent="0.3">
      <c r="B182" s="5" t="s">
        <v>344</v>
      </c>
      <c r="C182" s="6" t="s">
        <v>282</v>
      </c>
      <c r="D182" s="29"/>
      <c r="E182" s="6"/>
      <c r="F182" s="24"/>
      <c r="G182" s="9" t="s">
        <v>84</v>
      </c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</row>
    <row r="183" spans="2:21" x14ac:dyDescent="0.3">
      <c r="B183" s="5" t="s">
        <v>345</v>
      </c>
      <c r="C183" s="6" t="s">
        <v>278</v>
      </c>
      <c r="D183" s="29"/>
      <c r="E183" s="6" t="s">
        <v>77</v>
      </c>
      <c r="F183" s="7">
        <v>3.9</v>
      </c>
      <c r="G183" s="9"/>
      <c r="H183" s="4">
        <v>249</v>
      </c>
      <c r="I183" s="4"/>
      <c r="J183" s="4"/>
      <c r="K183" s="4">
        <v>48</v>
      </c>
      <c r="L183" s="4"/>
      <c r="M183" s="4">
        <v>3</v>
      </c>
      <c r="N183" s="4">
        <v>1</v>
      </c>
      <c r="O183" s="4">
        <v>249</v>
      </c>
      <c r="P183" s="4">
        <v>249</v>
      </c>
      <c r="Q183" s="4">
        <v>249</v>
      </c>
      <c r="R183" s="4">
        <v>52</v>
      </c>
      <c r="S183" s="4"/>
      <c r="T183" s="4"/>
      <c r="U183" s="4">
        <v>1</v>
      </c>
    </row>
    <row r="184" spans="2:21" x14ac:dyDescent="0.3">
      <c r="B184" s="5" t="s">
        <v>346</v>
      </c>
      <c r="C184" s="6" t="s">
        <v>139</v>
      </c>
      <c r="D184" s="29"/>
      <c r="E184" s="6"/>
      <c r="F184" s="24"/>
      <c r="G184" s="9" t="s">
        <v>84</v>
      </c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</row>
    <row r="185" spans="2:21" x14ac:dyDescent="0.3">
      <c r="B185" s="5" t="s">
        <v>347</v>
      </c>
      <c r="C185" s="6" t="s">
        <v>68</v>
      </c>
      <c r="D185" s="29"/>
      <c r="E185" s="6"/>
      <c r="F185" s="24"/>
      <c r="G185" s="9" t="s">
        <v>84</v>
      </c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</row>
    <row r="186" spans="2:21" x14ac:dyDescent="0.3">
      <c r="B186" s="10" t="s">
        <v>373</v>
      </c>
      <c r="C186" s="24"/>
      <c r="D186" s="29"/>
      <c r="E186" s="24"/>
      <c r="F186" s="11">
        <f>SUM(F156:F185)</f>
        <v>493.04999999999995</v>
      </c>
      <c r="G186" s="25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</row>
    <row r="187" spans="2:21" x14ac:dyDescent="0.3">
      <c r="B187" s="55" t="s">
        <v>348</v>
      </c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</row>
    <row r="188" spans="2:21" x14ac:dyDescent="0.3">
      <c r="B188" s="5" t="s">
        <v>349</v>
      </c>
      <c r="C188" s="6" t="s">
        <v>54</v>
      </c>
      <c r="D188" s="29"/>
      <c r="E188" s="6" t="s">
        <v>74</v>
      </c>
      <c r="F188" s="7">
        <v>11.4</v>
      </c>
      <c r="G188" s="9"/>
      <c r="H188" s="4"/>
      <c r="I188" s="4"/>
      <c r="J188" s="4">
        <v>104</v>
      </c>
      <c r="K188" s="4"/>
      <c r="L188" s="4"/>
      <c r="M188" s="4"/>
      <c r="N188" s="4"/>
      <c r="O188" s="4">
        <v>104</v>
      </c>
      <c r="P188" s="4">
        <v>104</v>
      </c>
      <c r="Q188" s="4">
        <v>104</v>
      </c>
      <c r="R188" s="4">
        <v>52</v>
      </c>
      <c r="S188" s="4"/>
      <c r="T188" s="4"/>
      <c r="U188" s="4">
        <v>1</v>
      </c>
    </row>
    <row r="189" spans="2:21" x14ac:dyDescent="0.3">
      <c r="B189" s="5" t="s">
        <v>350</v>
      </c>
      <c r="C189" s="6" t="s">
        <v>260</v>
      </c>
      <c r="D189" s="29"/>
      <c r="E189" s="6" t="s">
        <v>74</v>
      </c>
      <c r="F189" s="7">
        <v>11.4</v>
      </c>
      <c r="G189" s="9"/>
      <c r="H189" s="4"/>
      <c r="I189" s="4">
        <v>197</v>
      </c>
      <c r="J189" s="4">
        <v>52</v>
      </c>
      <c r="K189" s="4"/>
      <c r="L189" s="4"/>
      <c r="M189" s="4"/>
      <c r="N189" s="4"/>
      <c r="O189" s="4">
        <v>249</v>
      </c>
      <c r="P189" s="4">
        <v>249</v>
      </c>
      <c r="Q189" s="4">
        <v>249</v>
      </c>
      <c r="R189" s="4">
        <v>52</v>
      </c>
      <c r="S189" s="4"/>
      <c r="T189" s="4"/>
      <c r="U189" s="4">
        <v>1</v>
      </c>
    </row>
    <row r="190" spans="2:21" x14ac:dyDescent="0.3">
      <c r="B190" s="5" t="s">
        <v>351</v>
      </c>
      <c r="C190" s="6" t="s">
        <v>291</v>
      </c>
      <c r="D190" s="29"/>
      <c r="E190" s="6" t="s">
        <v>74</v>
      </c>
      <c r="F190" s="7">
        <v>5.85</v>
      </c>
      <c r="G190" s="9"/>
      <c r="H190" s="4"/>
      <c r="I190" s="4"/>
      <c r="J190" s="4">
        <v>104</v>
      </c>
      <c r="K190" s="4"/>
      <c r="L190" s="4"/>
      <c r="M190" s="4"/>
      <c r="N190" s="4"/>
      <c r="O190" s="4">
        <v>104</v>
      </c>
      <c r="P190" s="4">
        <v>104</v>
      </c>
      <c r="Q190" s="4">
        <v>104</v>
      </c>
      <c r="R190" s="4">
        <v>52</v>
      </c>
      <c r="S190" s="4"/>
      <c r="T190" s="4"/>
      <c r="U190" s="4">
        <v>1</v>
      </c>
    </row>
    <row r="191" spans="2:21" x14ac:dyDescent="0.3">
      <c r="B191" s="5" t="s">
        <v>352</v>
      </c>
      <c r="C191" s="6" t="s">
        <v>291</v>
      </c>
      <c r="D191" s="29"/>
      <c r="E191" s="6" t="s">
        <v>74</v>
      </c>
      <c r="F191" s="7">
        <v>5.85</v>
      </c>
      <c r="G191" s="9"/>
      <c r="H191" s="4"/>
      <c r="I191" s="4"/>
      <c r="J191" s="4">
        <v>104</v>
      </c>
      <c r="K191" s="4"/>
      <c r="L191" s="4"/>
      <c r="M191" s="4"/>
      <c r="N191" s="4"/>
      <c r="O191" s="4">
        <v>104</v>
      </c>
      <c r="P191" s="4">
        <v>104</v>
      </c>
      <c r="Q191" s="4">
        <v>104</v>
      </c>
      <c r="R191" s="4">
        <v>52</v>
      </c>
      <c r="S191" s="4"/>
      <c r="T191" s="4"/>
      <c r="U191" s="4">
        <v>1</v>
      </c>
    </row>
    <row r="192" spans="2:21" x14ac:dyDescent="0.3">
      <c r="B192" s="5" t="s">
        <v>353</v>
      </c>
      <c r="C192" s="6" t="s">
        <v>137</v>
      </c>
      <c r="D192" s="29"/>
      <c r="E192" s="6" t="s">
        <v>169</v>
      </c>
      <c r="F192" s="7">
        <v>12.6</v>
      </c>
      <c r="G192" s="5"/>
      <c r="H192" s="4">
        <v>249</v>
      </c>
      <c r="I192" s="4"/>
      <c r="J192" s="4"/>
      <c r="K192" s="4">
        <v>52</v>
      </c>
      <c r="L192" s="4"/>
      <c r="M192" s="4"/>
      <c r="N192" s="4"/>
      <c r="O192" s="4"/>
      <c r="P192" s="4">
        <v>249</v>
      </c>
      <c r="Q192" s="4"/>
      <c r="R192" s="4">
        <v>52</v>
      </c>
      <c r="S192" s="4"/>
      <c r="T192" s="4"/>
      <c r="U192" s="4">
        <v>1</v>
      </c>
    </row>
    <row r="193" spans="2:21" x14ac:dyDescent="0.3">
      <c r="B193" s="5" t="s">
        <v>354</v>
      </c>
      <c r="C193" s="6" t="s">
        <v>190</v>
      </c>
      <c r="D193" s="29"/>
      <c r="E193" s="6"/>
      <c r="F193" s="24"/>
      <c r="G193" s="9" t="s">
        <v>84</v>
      </c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</row>
    <row r="194" spans="2:21" x14ac:dyDescent="0.3">
      <c r="B194" s="5" t="s">
        <v>355</v>
      </c>
      <c r="C194" s="6" t="s">
        <v>69</v>
      </c>
      <c r="D194" s="29"/>
      <c r="E194" s="6" t="s">
        <v>79</v>
      </c>
      <c r="F194" s="7">
        <v>8.15</v>
      </c>
      <c r="G194" s="25"/>
      <c r="H194" s="24"/>
      <c r="I194" s="4"/>
      <c r="J194" s="4">
        <v>4</v>
      </c>
      <c r="K194" s="4"/>
      <c r="L194" s="4"/>
      <c r="M194" s="4"/>
      <c r="N194" s="4"/>
      <c r="O194" s="4"/>
      <c r="P194" s="4"/>
      <c r="Q194" s="4"/>
      <c r="R194" s="4">
        <v>4</v>
      </c>
      <c r="S194" s="24"/>
      <c r="T194" s="24"/>
      <c r="U194" s="24"/>
    </row>
    <row r="195" spans="2:21" x14ac:dyDescent="0.3">
      <c r="B195" s="5" t="s">
        <v>356</v>
      </c>
      <c r="C195" s="6" t="s">
        <v>142</v>
      </c>
      <c r="D195" s="29"/>
      <c r="E195" s="6" t="s">
        <v>74</v>
      </c>
      <c r="F195" s="7">
        <v>5.75</v>
      </c>
      <c r="G195" s="4"/>
      <c r="H195" s="4"/>
      <c r="I195" s="4">
        <v>197</v>
      </c>
      <c r="J195" s="4">
        <v>52</v>
      </c>
      <c r="K195" s="4"/>
      <c r="L195" s="4"/>
      <c r="M195" s="4"/>
      <c r="N195" s="4"/>
      <c r="O195" s="4"/>
      <c r="P195" s="4">
        <v>249</v>
      </c>
      <c r="Q195" s="4"/>
      <c r="R195" s="4">
        <v>52</v>
      </c>
      <c r="S195" s="4"/>
      <c r="T195" s="4"/>
      <c r="U195" s="4">
        <v>1</v>
      </c>
    </row>
    <row r="196" spans="2:21" x14ac:dyDescent="0.3">
      <c r="B196" s="5" t="s">
        <v>357</v>
      </c>
      <c r="C196" s="6" t="s">
        <v>144</v>
      </c>
      <c r="D196" s="29"/>
      <c r="E196" s="6" t="s">
        <v>74</v>
      </c>
      <c r="F196" s="7">
        <v>11.9</v>
      </c>
      <c r="G196" s="4"/>
      <c r="H196" s="4"/>
      <c r="I196" s="4">
        <v>197</v>
      </c>
      <c r="J196" s="4">
        <v>52</v>
      </c>
      <c r="K196" s="4"/>
      <c r="L196" s="4"/>
      <c r="M196" s="4"/>
      <c r="N196" s="4"/>
      <c r="O196" s="4"/>
      <c r="P196" s="4">
        <v>249</v>
      </c>
      <c r="Q196" s="4"/>
      <c r="R196" s="4">
        <v>52</v>
      </c>
      <c r="S196" s="4"/>
      <c r="T196" s="4"/>
      <c r="U196" s="4">
        <v>1</v>
      </c>
    </row>
    <row r="197" spans="2:21" x14ac:dyDescent="0.3">
      <c r="B197" s="5" t="s">
        <v>358</v>
      </c>
      <c r="C197" s="6" t="s">
        <v>142</v>
      </c>
      <c r="D197" s="29"/>
      <c r="E197" s="6" t="s">
        <v>74</v>
      </c>
      <c r="F197" s="7">
        <v>6.15</v>
      </c>
      <c r="G197" s="4"/>
      <c r="H197" s="4"/>
      <c r="I197" s="4">
        <v>197</v>
      </c>
      <c r="J197" s="4">
        <v>52</v>
      </c>
      <c r="K197" s="4"/>
      <c r="L197" s="4"/>
      <c r="M197" s="4"/>
      <c r="N197" s="4"/>
      <c r="O197" s="4"/>
      <c r="P197" s="4">
        <v>249</v>
      </c>
      <c r="Q197" s="4"/>
      <c r="R197" s="4">
        <v>52</v>
      </c>
      <c r="S197" s="4"/>
      <c r="T197" s="4"/>
      <c r="U197" s="4">
        <v>1</v>
      </c>
    </row>
    <row r="198" spans="2:21" x14ac:dyDescent="0.3">
      <c r="B198" s="5" t="s">
        <v>359</v>
      </c>
      <c r="C198" s="6" t="s">
        <v>149</v>
      </c>
      <c r="D198" s="29"/>
      <c r="E198" s="6"/>
      <c r="F198" s="24"/>
      <c r="G198" s="9" t="s">
        <v>84</v>
      </c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</row>
    <row r="199" spans="2:21" x14ac:dyDescent="0.3">
      <c r="B199" s="5" t="s">
        <v>360</v>
      </c>
      <c r="C199" s="6" t="s">
        <v>57</v>
      </c>
      <c r="D199" s="29"/>
      <c r="E199" s="6" t="s">
        <v>73</v>
      </c>
      <c r="F199" s="7">
        <v>6.4</v>
      </c>
      <c r="G199" s="5"/>
      <c r="H199" s="4"/>
      <c r="I199" s="4"/>
      <c r="J199" s="4"/>
      <c r="K199" s="4">
        <v>237</v>
      </c>
      <c r="L199" s="4">
        <v>12</v>
      </c>
      <c r="M199" s="4"/>
      <c r="N199" s="4"/>
      <c r="O199" s="4"/>
      <c r="P199" s="4"/>
      <c r="Q199" s="4"/>
      <c r="R199" s="4"/>
      <c r="S199" s="4">
        <v>249</v>
      </c>
      <c r="T199" s="4"/>
      <c r="U199" s="4"/>
    </row>
    <row r="200" spans="2:21" x14ac:dyDescent="0.3">
      <c r="B200" s="5" t="s">
        <v>361</v>
      </c>
      <c r="C200" s="6" t="s">
        <v>57</v>
      </c>
      <c r="D200" s="29"/>
      <c r="E200" s="6" t="s">
        <v>73</v>
      </c>
      <c r="F200" s="7">
        <v>6.4</v>
      </c>
      <c r="G200" s="5"/>
      <c r="H200" s="4"/>
      <c r="I200" s="4"/>
      <c r="J200" s="4"/>
      <c r="K200" s="4">
        <v>237</v>
      </c>
      <c r="L200" s="4">
        <v>12</v>
      </c>
      <c r="M200" s="4"/>
      <c r="N200" s="4"/>
      <c r="O200" s="4"/>
      <c r="P200" s="4"/>
      <c r="Q200" s="4"/>
      <c r="R200" s="4"/>
      <c r="S200" s="4">
        <v>249</v>
      </c>
      <c r="T200" s="4"/>
      <c r="U200" s="4"/>
    </row>
    <row r="201" spans="2:21" x14ac:dyDescent="0.3">
      <c r="B201" s="5" t="s">
        <v>362</v>
      </c>
      <c r="C201" s="6" t="s">
        <v>222</v>
      </c>
      <c r="D201" s="29"/>
      <c r="E201" s="6"/>
      <c r="F201" s="24"/>
      <c r="G201" s="9" t="s">
        <v>84</v>
      </c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</row>
    <row r="202" spans="2:21" x14ac:dyDescent="0.3">
      <c r="B202" s="5" t="s">
        <v>363</v>
      </c>
      <c r="C202" s="6" t="s">
        <v>65</v>
      </c>
      <c r="D202" s="29"/>
      <c r="E202" s="6" t="s">
        <v>74</v>
      </c>
      <c r="F202" s="7">
        <v>11.65</v>
      </c>
      <c r="G202" s="4"/>
      <c r="H202" s="4"/>
      <c r="I202" s="4">
        <v>197</v>
      </c>
      <c r="J202" s="4">
        <v>52</v>
      </c>
      <c r="K202" s="4"/>
      <c r="L202" s="4"/>
      <c r="M202" s="4"/>
      <c r="N202" s="4"/>
      <c r="O202" s="4"/>
      <c r="P202" s="4">
        <v>249</v>
      </c>
      <c r="Q202" s="4"/>
      <c r="R202" s="4">
        <v>52</v>
      </c>
      <c r="S202" s="4"/>
      <c r="T202" s="4"/>
      <c r="U202" s="4">
        <v>1</v>
      </c>
    </row>
    <row r="203" spans="2:21" x14ac:dyDescent="0.3">
      <c r="B203" s="5" t="s">
        <v>364</v>
      </c>
      <c r="C203" s="6" t="s">
        <v>289</v>
      </c>
      <c r="D203" s="29"/>
      <c r="E203" s="6" t="s">
        <v>74</v>
      </c>
      <c r="F203" s="7">
        <v>290</v>
      </c>
      <c r="G203" s="9"/>
      <c r="H203" s="4"/>
      <c r="I203" s="4"/>
      <c r="J203" s="4">
        <v>104</v>
      </c>
      <c r="K203" s="4"/>
      <c r="L203" s="4"/>
      <c r="M203" s="4"/>
      <c r="N203" s="4"/>
      <c r="O203" s="4">
        <v>104</v>
      </c>
      <c r="P203" s="4">
        <v>104</v>
      </c>
      <c r="Q203" s="4">
        <v>104</v>
      </c>
      <c r="R203" s="4">
        <v>52</v>
      </c>
      <c r="S203" s="4"/>
      <c r="T203" s="4"/>
      <c r="U203" s="4">
        <v>1</v>
      </c>
    </row>
    <row r="204" spans="2:21" x14ac:dyDescent="0.3">
      <c r="B204" s="5" t="s">
        <v>365</v>
      </c>
      <c r="C204" s="6" t="s">
        <v>71</v>
      </c>
      <c r="D204" s="29"/>
      <c r="E204" s="6" t="s">
        <v>74</v>
      </c>
      <c r="F204" s="7">
        <v>2</v>
      </c>
      <c r="G204" s="4"/>
      <c r="H204" s="4"/>
      <c r="I204" s="4">
        <v>197</v>
      </c>
      <c r="J204" s="4">
        <v>52</v>
      </c>
      <c r="K204" s="4"/>
      <c r="L204" s="4"/>
      <c r="M204" s="4"/>
      <c r="N204" s="4"/>
      <c r="O204" s="4"/>
      <c r="P204" s="4">
        <v>249</v>
      </c>
      <c r="Q204" s="4"/>
      <c r="R204" s="4">
        <v>249</v>
      </c>
      <c r="S204" s="4"/>
      <c r="T204" s="4"/>
      <c r="U204" s="4">
        <v>1</v>
      </c>
    </row>
    <row r="205" spans="2:21" x14ac:dyDescent="0.3">
      <c r="B205" s="5" t="s">
        <v>366</v>
      </c>
      <c r="C205" s="6" t="s">
        <v>309</v>
      </c>
      <c r="D205" s="29"/>
      <c r="E205" s="6" t="s">
        <v>74</v>
      </c>
      <c r="F205" s="7">
        <v>13</v>
      </c>
      <c r="G205" s="4"/>
      <c r="H205" s="4"/>
      <c r="I205" s="4">
        <v>197</v>
      </c>
      <c r="J205" s="4">
        <v>52</v>
      </c>
      <c r="K205" s="4"/>
      <c r="L205" s="4"/>
      <c r="M205" s="4"/>
      <c r="N205" s="4"/>
      <c r="O205" s="4"/>
      <c r="P205" s="4">
        <v>249</v>
      </c>
      <c r="Q205" s="4"/>
      <c r="R205" s="4">
        <v>52</v>
      </c>
      <c r="S205" s="4"/>
      <c r="T205" s="4"/>
      <c r="U205" s="4">
        <v>1</v>
      </c>
    </row>
    <row r="206" spans="2:21" x14ac:dyDescent="0.3">
      <c r="B206" s="5" t="s">
        <v>367</v>
      </c>
      <c r="C206" s="6" t="s">
        <v>222</v>
      </c>
      <c r="D206" s="29"/>
      <c r="E206" s="6"/>
      <c r="F206" s="24"/>
      <c r="G206" s="9" t="s">
        <v>84</v>
      </c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</row>
    <row r="207" spans="2:21" x14ac:dyDescent="0.3">
      <c r="B207" s="40" t="s">
        <v>368</v>
      </c>
      <c r="C207" s="41" t="s">
        <v>130</v>
      </c>
      <c r="D207" s="42"/>
      <c r="E207" s="41" t="s">
        <v>74</v>
      </c>
      <c r="F207" s="43">
        <v>16.5</v>
      </c>
      <c r="G207" s="44"/>
      <c r="H207" s="37"/>
      <c r="I207" s="37">
        <v>197</v>
      </c>
      <c r="J207" s="37">
        <v>52</v>
      </c>
      <c r="K207" s="37"/>
      <c r="L207" s="37"/>
      <c r="M207" s="37"/>
      <c r="N207" s="37"/>
      <c r="O207" s="37">
        <v>249</v>
      </c>
      <c r="P207" s="37">
        <v>249</v>
      </c>
      <c r="Q207" s="37">
        <v>249</v>
      </c>
      <c r="R207" s="37">
        <v>52</v>
      </c>
      <c r="S207" s="37"/>
      <c r="T207" s="37"/>
      <c r="U207" s="37">
        <v>1</v>
      </c>
    </row>
    <row r="208" spans="2:21" x14ac:dyDescent="0.3">
      <c r="B208" s="5" t="s">
        <v>369</v>
      </c>
      <c r="C208" s="6" t="s">
        <v>54</v>
      </c>
      <c r="D208" s="29"/>
      <c r="E208" s="6" t="s">
        <v>74</v>
      </c>
      <c r="F208" s="7">
        <v>27.5</v>
      </c>
      <c r="G208" s="9"/>
      <c r="H208" s="4"/>
      <c r="I208" s="4"/>
      <c r="J208" s="4">
        <v>104</v>
      </c>
      <c r="K208" s="4"/>
      <c r="L208" s="4"/>
      <c r="M208" s="4"/>
      <c r="N208" s="4"/>
      <c r="O208" s="4">
        <v>104</v>
      </c>
      <c r="P208" s="4">
        <v>104</v>
      </c>
      <c r="Q208" s="4">
        <v>104</v>
      </c>
      <c r="R208" s="4">
        <v>52</v>
      </c>
      <c r="S208" s="4"/>
      <c r="T208" s="4"/>
      <c r="U208" s="4">
        <v>1</v>
      </c>
    </row>
    <row r="209" spans="2:21" x14ac:dyDescent="0.3">
      <c r="B209" s="5" t="s">
        <v>370</v>
      </c>
      <c r="C209" s="6" t="s">
        <v>278</v>
      </c>
      <c r="D209" s="29"/>
      <c r="E209" s="6" t="s">
        <v>77</v>
      </c>
      <c r="F209" s="7">
        <v>7.9</v>
      </c>
      <c r="G209" s="9"/>
      <c r="H209" s="4">
        <v>249</v>
      </c>
      <c r="I209" s="4"/>
      <c r="J209" s="4"/>
      <c r="K209" s="4">
        <v>48</v>
      </c>
      <c r="L209" s="4"/>
      <c r="M209" s="4">
        <v>3</v>
      </c>
      <c r="N209" s="4">
        <v>1</v>
      </c>
      <c r="O209" s="4">
        <v>249</v>
      </c>
      <c r="P209" s="4">
        <v>249</v>
      </c>
      <c r="Q209" s="4">
        <v>249</v>
      </c>
      <c r="R209" s="4">
        <v>52</v>
      </c>
      <c r="S209" s="4"/>
      <c r="T209" s="4"/>
      <c r="U209" s="4">
        <v>1</v>
      </c>
    </row>
    <row r="210" spans="2:21" x14ac:dyDescent="0.3">
      <c r="B210" s="5" t="s">
        <v>371</v>
      </c>
      <c r="C210" s="6" t="s">
        <v>68</v>
      </c>
      <c r="D210" s="29"/>
      <c r="E210" s="6"/>
      <c r="F210" s="24"/>
      <c r="G210" s="9" t="s">
        <v>84</v>
      </c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</row>
    <row r="211" spans="2:21" x14ac:dyDescent="0.3">
      <c r="B211" s="10" t="s">
        <v>372</v>
      </c>
      <c r="C211" s="24"/>
      <c r="D211" s="29"/>
      <c r="E211" s="24"/>
      <c r="F211" s="11">
        <f>SUM(F188:F210)</f>
        <v>460.4</v>
      </c>
      <c r="G211" s="25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</row>
    <row r="212" spans="2:21" x14ac:dyDescent="0.3">
      <c r="B212" s="55" t="s">
        <v>374</v>
      </c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</row>
    <row r="213" spans="2:21" x14ac:dyDescent="0.3">
      <c r="B213" s="5" t="s">
        <v>375</v>
      </c>
      <c r="C213" s="6" t="s">
        <v>291</v>
      </c>
      <c r="D213" s="29"/>
      <c r="E213" s="6" t="s">
        <v>74</v>
      </c>
      <c r="F213" s="7">
        <v>11.4</v>
      </c>
      <c r="G213" s="9"/>
      <c r="H213" s="4"/>
      <c r="I213" s="4"/>
      <c r="J213" s="4">
        <v>104</v>
      </c>
      <c r="K213" s="4"/>
      <c r="L213" s="4"/>
      <c r="M213" s="4"/>
      <c r="N213" s="4"/>
      <c r="O213" s="4">
        <v>104</v>
      </c>
      <c r="P213" s="4">
        <v>104</v>
      </c>
      <c r="Q213" s="4">
        <v>104</v>
      </c>
      <c r="R213" s="4">
        <v>52</v>
      </c>
      <c r="S213" s="4"/>
      <c r="T213" s="4"/>
      <c r="U213" s="4">
        <v>1</v>
      </c>
    </row>
    <row r="214" spans="2:21" x14ac:dyDescent="0.3">
      <c r="B214" s="5" t="s">
        <v>376</v>
      </c>
      <c r="C214" s="6" t="s">
        <v>291</v>
      </c>
      <c r="D214" s="29"/>
      <c r="E214" s="6" t="s">
        <v>74</v>
      </c>
      <c r="F214" s="7">
        <v>5.7</v>
      </c>
      <c r="G214" s="9"/>
      <c r="H214" s="4"/>
      <c r="I214" s="4"/>
      <c r="J214" s="4">
        <v>104</v>
      </c>
      <c r="K214" s="4"/>
      <c r="L214" s="4"/>
      <c r="M214" s="4"/>
      <c r="N214" s="4"/>
      <c r="O214" s="4">
        <v>104</v>
      </c>
      <c r="P214" s="4">
        <v>104</v>
      </c>
      <c r="Q214" s="4">
        <v>104</v>
      </c>
      <c r="R214" s="4">
        <v>52</v>
      </c>
      <c r="S214" s="4"/>
      <c r="T214" s="4"/>
      <c r="U214" s="4">
        <v>1</v>
      </c>
    </row>
    <row r="215" spans="2:21" x14ac:dyDescent="0.3">
      <c r="B215" s="5" t="s">
        <v>377</v>
      </c>
      <c r="C215" s="6" t="s">
        <v>291</v>
      </c>
      <c r="D215" s="29"/>
      <c r="E215" s="6" t="s">
        <v>74</v>
      </c>
      <c r="F215" s="7">
        <v>5.7</v>
      </c>
      <c r="G215" s="9"/>
      <c r="H215" s="4"/>
      <c r="I215" s="4"/>
      <c r="J215" s="4">
        <v>104</v>
      </c>
      <c r="K215" s="4"/>
      <c r="L215" s="4"/>
      <c r="M215" s="4"/>
      <c r="N215" s="4"/>
      <c r="O215" s="4">
        <v>104</v>
      </c>
      <c r="P215" s="4">
        <v>104</v>
      </c>
      <c r="Q215" s="4">
        <v>104</v>
      </c>
      <c r="R215" s="4">
        <v>52</v>
      </c>
      <c r="S215" s="4"/>
      <c r="T215" s="4"/>
      <c r="U215" s="4">
        <v>1</v>
      </c>
    </row>
    <row r="216" spans="2:21" x14ac:dyDescent="0.3">
      <c r="B216" s="5" t="s">
        <v>378</v>
      </c>
      <c r="C216" s="6" t="s">
        <v>260</v>
      </c>
      <c r="D216" s="29"/>
      <c r="E216" s="6" t="s">
        <v>74</v>
      </c>
      <c r="F216" s="7">
        <v>17.29</v>
      </c>
      <c r="G216" s="9"/>
      <c r="H216" s="4"/>
      <c r="I216" s="4">
        <v>197</v>
      </c>
      <c r="J216" s="4">
        <v>52</v>
      </c>
      <c r="K216" s="4"/>
      <c r="L216" s="4"/>
      <c r="M216" s="4"/>
      <c r="N216" s="4"/>
      <c r="O216" s="4">
        <v>249</v>
      </c>
      <c r="P216" s="4">
        <v>249</v>
      </c>
      <c r="Q216" s="4">
        <v>249</v>
      </c>
      <c r="R216" s="4">
        <v>52</v>
      </c>
      <c r="S216" s="4"/>
      <c r="T216" s="4"/>
      <c r="U216" s="4">
        <v>1</v>
      </c>
    </row>
    <row r="217" spans="2:21" x14ac:dyDescent="0.3">
      <c r="B217" s="5" t="s">
        <v>379</v>
      </c>
      <c r="C217" s="6" t="s">
        <v>291</v>
      </c>
      <c r="D217" s="29"/>
      <c r="E217" s="6" t="s">
        <v>74</v>
      </c>
      <c r="F217" s="7">
        <v>5.7</v>
      </c>
      <c r="G217" s="9"/>
      <c r="H217" s="4"/>
      <c r="I217" s="4"/>
      <c r="J217" s="4">
        <v>104</v>
      </c>
      <c r="K217" s="4"/>
      <c r="L217" s="4"/>
      <c r="M217" s="4"/>
      <c r="N217" s="4"/>
      <c r="O217" s="4">
        <v>104</v>
      </c>
      <c r="P217" s="4">
        <v>104</v>
      </c>
      <c r="Q217" s="4">
        <v>104</v>
      </c>
      <c r="R217" s="4">
        <v>52</v>
      </c>
      <c r="S217" s="4"/>
      <c r="T217" s="4"/>
      <c r="U217" s="4">
        <v>1</v>
      </c>
    </row>
    <row r="218" spans="2:21" x14ac:dyDescent="0.3">
      <c r="B218" s="5" t="s">
        <v>380</v>
      </c>
      <c r="C218" s="6" t="s">
        <v>137</v>
      </c>
      <c r="D218" s="29"/>
      <c r="E218" s="6" t="s">
        <v>169</v>
      </c>
      <c r="F218" s="7">
        <v>12.6</v>
      </c>
      <c r="G218" s="5"/>
      <c r="H218" s="4">
        <v>249</v>
      </c>
      <c r="I218" s="4"/>
      <c r="J218" s="4"/>
      <c r="K218" s="4">
        <v>52</v>
      </c>
      <c r="L218" s="4"/>
      <c r="M218" s="4"/>
      <c r="N218" s="4"/>
      <c r="O218" s="4"/>
      <c r="P218" s="4">
        <v>249</v>
      </c>
      <c r="Q218" s="4"/>
      <c r="R218" s="4">
        <v>52</v>
      </c>
      <c r="S218" s="4"/>
      <c r="T218" s="4"/>
      <c r="U218" s="4">
        <v>1</v>
      </c>
    </row>
    <row r="219" spans="2:21" x14ac:dyDescent="0.3">
      <c r="B219" s="5" t="s">
        <v>381</v>
      </c>
      <c r="C219" s="6" t="s">
        <v>190</v>
      </c>
      <c r="D219" s="29"/>
      <c r="E219" s="6"/>
      <c r="F219" s="24"/>
      <c r="G219" s="9" t="s">
        <v>84</v>
      </c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</row>
    <row r="220" spans="2:21" x14ac:dyDescent="0.3">
      <c r="B220" s="5" t="s">
        <v>382</v>
      </c>
      <c r="C220" s="6" t="s">
        <v>69</v>
      </c>
      <c r="D220" s="29"/>
      <c r="E220" s="6" t="s">
        <v>79</v>
      </c>
      <c r="F220" s="7">
        <v>8.15</v>
      </c>
      <c r="G220" s="25"/>
      <c r="H220" s="24"/>
      <c r="I220" s="4"/>
      <c r="J220" s="4">
        <v>4</v>
      </c>
      <c r="K220" s="4"/>
      <c r="L220" s="4"/>
      <c r="M220" s="4"/>
      <c r="N220" s="4"/>
      <c r="O220" s="4"/>
      <c r="P220" s="4"/>
      <c r="Q220" s="4"/>
      <c r="R220" s="4">
        <v>4</v>
      </c>
      <c r="S220" s="24"/>
      <c r="T220" s="24"/>
      <c r="U220" s="24"/>
    </row>
    <row r="221" spans="2:21" x14ac:dyDescent="0.3">
      <c r="B221" s="5" t="s">
        <v>383</v>
      </c>
      <c r="C221" s="6" t="s">
        <v>142</v>
      </c>
      <c r="D221" s="29"/>
      <c r="E221" s="6" t="s">
        <v>74</v>
      </c>
      <c r="F221" s="7">
        <v>5.75</v>
      </c>
      <c r="G221" s="4"/>
      <c r="H221" s="4"/>
      <c r="I221" s="4">
        <v>197</v>
      </c>
      <c r="J221" s="4">
        <v>52</v>
      </c>
      <c r="K221" s="4"/>
      <c r="L221" s="4"/>
      <c r="M221" s="4"/>
      <c r="N221" s="4"/>
      <c r="O221" s="4"/>
      <c r="P221" s="4">
        <v>249</v>
      </c>
      <c r="Q221" s="4"/>
      <c r="R221" s="4">
        <v>52</v>
      </c>
      <c r="S221" s="4"/>
      <c r="T221" s="4"/>
      <c r="U221" s="4">
        <v>1</v>
      </c>
    </row>
    <row r="222" spans="2:21" x14ac:dyDescent="0.3">
      <c r="B222" s="5" t="s">
        <v>384</v>
      </c>
      <c r="C222" s="6" t="s">
        <v>144</v>
      </c>
      <c r="D222" s="29"/>
      <c r="E222" s="6" t="s">
        <v>74</v>
      </c>
      <c r="F222" s="7">
        <v>11.9</v>
      </c>
      <c r="G222" s="4"/>
      <c r="H222" s="4"/>
      <c r="I222" s="4">
        <v>197</v>
      </c>
      <c r="J222" s="4">
        <v>52</v>
      </c>
      <c r="K222" s="4"/>
      <c r="L222" s="4"/>
      <c r="M222" s="4"/>
      <c r="N222" s="4"/>
      <c r="O222" s="4"/>
      <c r="P222" s="4">
        <v>249</v>
      </c>
      <c r="Q222" s="4"/>
      <c r="R222" s="4">
        <v>52</v>
      </c>
      <c r="S222" s="4"/>
      <c r="T222" s="4"/>
      <c r="U222" s="4">
        <v>1</v>
      </c>
    </row>
    <row r="223" spans="2:21" x14ac:dyDescent="0.3">
      <c r="B223" s="5" t="s">
        <v>385</v>
      </c>
      <c r="C223" s="6" t="s">
        <v>142</v>
      </c>
      <c r="D223" s="29"/>
      <c r="E223" s="6" t="s">
        <v>74</v>
      </c>
      <c r="F223" s="7">
        <v>6.15</v>
      </c>
      <c r="G223" s="4"/>
      <c r="H223" s="4"/>
      <c r="I223" s="4">
        <v>197</v>
      </c>
      <c r="J223" s="4">
        <v>52</v>
      </c>
      <c r="K223" s="4"/>
      <c r="L223" s="4"/>
      <c r="M223" s="4"/>
      <c r="N223" s="4"/>
      <c r="O223" s="4"/>
      <c r="P223" s="4">
        <v>249</v>
      </c>
      <c r="Q223" s="4"/>
      <c r="R223" s="4">
        <v>52</v>
      </c>
      <c r="S223" s="4"/>
      <c r="T223" s="4"/>
      <c r="U223" s="4">
        <v>1</v>
      </c>
    </row>
    <row r="224" spans="2:21" x14ac:dyDescent="0.3">
      <c r="B224" s="5" t="s">
        <v>386</v>
      </c>
      <c r="C224" s="6" t="s">
        <v>149</v>
      </c>
      <c r="D224" s="29"/>
      <c r="E224" s="6"/>
      <c r="F224" s="24"/>
      <c r="G224" s="9" t="s">
        <v>84</v>
      </c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</row>
    <row r="225" spans="2:21" x14ac:dyDescent="0.3">
      <c r="B225" s="5" t="s">
        <v>387</v>
      </c>
      <c r="C225" s="6" t="s">
        <v>57</v>
      </c>
      <c r="D225" s="29"/>
      <c r="E225" s="6" t="s">
        <v>73</v>
      </c>
      <c r="F225" s="7">
        <v>6.4</v>
      </c>
      <c r="G225" s="5"/>
      <c r="H225" s="4"/>
      <c r="I225" s="4"/>
      <c r="J225" s="4"/>
      <c r="K225" s="4">
        <v>237</v>
      </c>
      <c r="L225" s="4">
        <v>12</v>
      </c>
      <c r="M225" s="4"/>
      <c r="N225" s="4"/>
      <c r="O225" s="4"/>
      <c r="P225" s="4"/>
      <c r="Q225" s="4"/>
      <c r="R225" s="4"/>
      <c r="S225" s="4">
        <v>249</v>
      </c>
      <c r="T225" s="4"/>
      <c r="U225" s="4"/>
    </row>
    <row r="226" spans="2:21" x14ac:dyDescent="0.3">
      <c r="B226" s="5" t="s">
        <v>388</v>
      </c>
      <c r="C226" s="6" t="s">
        <v>57</v>
      </c>
      <c r="D226" s="29"/>
      <c r="E226" s="6" t="s">
        <v>73</v>
      </c>
      <c r="F226" s="7">
        <v>6.4</v>
      </c>
      <c r="G226" s="5"/>
      <c r="H226" s="4"/>
      <c r="I226" s="4"/>
      <c r="J226" s="4"/>
      <c r="K226" s="4">
        <v>237</v>
      </c>
      <c r="L226" s="4">
        <v>12</v>
      </c>
      <c r="M226" s="4"/>
      <c r="N226" s="4"/>
      <c r="O226" s="4"/>
      <c r="P226" s="4"/>
      <c r="Q226" s="4"/>
      <c r="R226" s="4"/>
      <c r="S226" s="4">
        <v>249</v>
      </c>
      <c r="T226" s="4"/>
      <c r="U226" s="4"/>
    </row>
    <row r="227" spans="2:21" x14ac:dyDescent="0.3">
      <c r="B227" s="5" t="s">
        <v>389</v>
      </c>
      <c r="C227" s="6" t="s">
        <v>222</v>
      </c>
      <c r="D227" s="29"/>
      <c r="E227" s="6"/>
      <c r="F227" s="24"/>
      <c r="G227" s="9" t="s">
        <v>84</v>
      </c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</row>
    <row r="228" spans="2:21" x14ac:dyDescent="0.3">
      <c r="B228" s="5" t="s">
        <v>390</v>
      </c>
      <c r="C228" s="6" t="s">
        <v>65</v>
      </c>
      <c r="D228" s="29"/>
      <c r="E228" s="6" t="s">
        <v>74</v>
      </c>
      <c r="F228" s="7">
        <v>11.65</v>
      </c>
      <c r="G228" s="4"/>
      <c r="H228" s="4"/>
      <c r="I228" s="4">
        <v>197</v>
      </c>
      <c r="J228" s="4">
        <v>52</v>
      </c>
      <c r="K228" s="4"/>
      <c r="L228" s="4"/>
      <c r="M228" s="4"/>
      <c r="N228" s="4"/>
      <c r="O228" s="4"/>
      <c r="P228" s="4">
        <v>249</v>
      </c>
      <c r="Q228" s="4"/>
      <c r="R228" s="4">
        <v>52</v>
      </c>
      <c r="S228" s="4"/>
      <c r="T228" s="4"/>
      <c r="U228" s="4">
        <v>1</v>
      </c>
    </row>
    <row r="229" spans="2:21" x14ac:dyDescent="0.3">
      <c r="B229" s="5" t="s">
        <v>391</v>
      </c>
      <c r="C229" s="6" t="s">
        <v>289</v>
      </c>
      <c r="D229" s="29"/>
      <c r="E229" s="6" t="s">
        <v>74</v>
      </c>
      <c r="F229" s="7">
        <v>395</v>
      </c>
      <c r="G229" s="9"/>
      <c r="H229" s="4"/>
      <c r="I229" s="4"/>
      <c r="J229" s="4">
        <v>104</v>
      </c>
      <c r="K229" s="4"/>
      <c r="L229" s="4"/>
      <c r="M229" s="4"/>
      <c r="N229" s="4"/>
      <c r="O229" s="4">
        <v>104</v>
      </c>
      <c r="P229" s="4">
        <v>104</v>
      </c>
      <c r="Q229" s="4">
        <v>104</v>
      </c>
      <c r="R229" s="4">
        <v>52</v>
      </c>
      <c r="S229" s="4"/>
      <c r="T229" s="4"/>
      <c r="U229" s="4">
        <v>1</v>
      </c>
    </row>
    <row r="230" spans="2:21" x14ac:dyDescent="0.3">
      <c r="B230" s="5" t="s">
        <v>392</v>
      </c>
      <c r="C230" s="6" t="s">
        <v>71</v>
      </c>
      <c r="D230" s="29"/>
      <c r="E230" s="6" t="s">
        <v>74</v>
      </c>
      <c r="F230" s="7">
        <v>2</v>
      </c>
      <c r="G230" s="4"/>
      <c r="H230" s="4"/>
      <c r="I230" s="4">
        <v>197</v>
      </c>
      <c r="J230" s="4">
        <v>52</v>
      </c>
      <c r="K230" s="4"/>
      <c r="L230" s="4"/>
      <c r="M230" s="4"/>
      <c r="N230" s="4"/>
      <c r="O230" s="4"/>
      <c r="P230" s="4">
        <v>249</v>
      </c>
      <c r="Q230" s="4"/>
      <c r="R230" s="4">
        <v>249</v>
      </c>
      <c r="S230" s="4"/>
      <c r="T230" s="4"/>
      <c r="U230" s="4">
        <v>1</v>
      </c>
    </row>
    <row r="231" spans="2:21" x14ac:dyDescent="0.3">
      <c r="B231" s="5" t="s">
        <v>393</v>
      </c>
      <c r="C231" s="6" t="s">
        <v>309</v>
      </c>
      <c r="D231" s="29"/>
      <c r="E231" s="6" t="s">
        <v>74</v>
      </c>
      <c r="F231" s="7">
        <v>13</v>
      </c>
      <c r="G231" s="4"/>
      <c r="H231" s="4"/>
      <c r="I231" s="4">
        <v>197</v>
      </c>
      <c r="J231" s="4">
        <v>52</v>
      </c>
      <c r="K231" s="4"/>
      <c r="L231" s="4"/>
      <c r="M231" s="4"/>
      <c r="N231" s="4"/>
      <c r="O231" s="4"/>
      <c r="P231" s="4">
        <v>249</v>
      </c>
      <c r="Q231" s="4"/>
      <c r="R231" s="4">
        <v>52</v>
      </c>
      <c r="S231" s="4"/>
      <c r="T231" s="4"/>
      <c r="U231" s="4">
        <v>1</v>
      </c>
    </row>
    <row r="232" spans="2:21" x14ac:dyDescent="0.3">
      <c r="B232" s="5" t="s">
        <v>394</v>
      </c>
      <c r="C232" s="6" t="s">
        <v>222</v>
      </c>
      <c r="D232" s="29"/>
      <c r="E232" s="6"/>
      <c r="F232" s="24"/>
      <c r="G232" s="9" t="s">
        <v>84</v>
      </c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</row>
    <row r="233" spans="2:21" x14ac:dyDescent="0.3">
      <c r="B233" s="5" t="s">
        <v>395</v>
      </c>
      <c r="C233" s="6" t="s">
        <v>291</v>
      </c>
      <c r="D233" s="29"/>
      <c r="E233" s="6" t="s">
        <v>74</v>
      </c>
      <c r="F233" s="7">
        <v>16.600000000000001</v>
      </c>
      <c r="G233" s="9"/>
      <c r="H233" s="4"/>
      <c r="I233" s="4"/>
      <c r="J233" s="4">
        <v>104</v>
      </c>
      <c r="K233" s="4"/>
      <c r="L233" s="4"/>
      <c r="M233" s="4"/>
      <c r="N233" s="4"/>
      <c r="O233" s="4">
        <v>104</v>
      </c>
      <c r="P233" s="4">
        <v>104</v>
      </c>
      <c r="Q233" s="4">
        <v>104</v>
      </c>
      <c r="R233" s="4">
        <v>52</v>
      </c>
      <c r="S233" s="4"/>
      <c r="T233" s="4"/>
      <c r="U233" s="4">
        <v>1</v>
      </c>
    </row>
    <row r="234" spans="2:21" x14ac:dyDescent="0.3">
      <c r="B234" s="5" t="s">
        <v>396</v>
      </c>
      <c r="C234" s="6" t="s">
        <v>260</v>
      </c>
      <c r="D234" s="29"/>
      <c r="E234" s="6" t="s">
        <v>74</v>
      </c>
      <c r="F234" s="7">
        <v>18.100000000000001</v>
      </c>
      <c r="G234" s="9"/>
      <c r="H234" s="4"/>
      <c r="I234" s="4">
        <v>197</v>
      </c>
      <c r="J234" s="4">
        <v>52</v>
      </c>
      <c r="K234" s="4"/>
      <c r="L234" s="4"/>
      <c r="M234" s="4"/>
      <c r="N234" s="4"/>
      <c r="O234" s="4">
        <v>249</v>
      </c>
      <c r="P234" s="4">
        <v>249</v>
      </c>
      <c r="Q234" s="4">
        <v>249</v>
      </c>
      <c r="R234" s="4">
        <v>52</v>
      </c>
      <c r="S234" s="4"/>
      <c r="T234" s="4"/>
      <c r="U234" s="4">
        <v>1</v>
      </c>
    </row>
    <row r="235" spans="2:21" x14ac:dyDescent="0.3">
      <c r="B235" s="5" t="s">
        <v>397</v>
      </c>
      <c r="C235" s="6" t="s">
        <v>278</v>
      </c>
      <c r="D235" s="29"/>
      <c r="E235" s="6" t="s">
        <v>77</v>
      </c>
      <c r="F235" s="7">
        <v>3.9</v>
      </c>
      <c r="G235" s="9"/>
      <c r="H235" s="4">
        <v>249</v>
      </c>
      <c r="I235" s="4"/>
      <c r="J235" s="4"/>
      <c r="K235" s="4">
        <v>48</v>
      </c>
      <c r="L235" s="4"/>
      <c r="M235" s="4">
        <v>3</v>
      </c>
      <c r="N235" s="4">
        <v>1</v>
      </c>
      <c r="O235" s="4">
        <v>249</v>
      </c>
      <c r="P235" s="4">
        <v>249</v>
      </c>
      <c r="Q235" s="4">
        <v>249</v>
      </c>
      <c r="R235" s="4">
        <v>52</v>
      </c>
      <c r="S235" s="4"/>
      <c r="T235" s="4"/>
      <c r="U235" s="4">
        <v>1</v>
      </c>
    </row>
    <row r="236" spans="2:21" x14ac:dyDescent="0.3">
      <c r="B236" s="5" t="s">
        <v>398</v>
      </c>
      <c r="C236" s="6" t="s">
        <v>68</v>
      </c>
      <c r="D236" s="29"/>
      <c r="E236" s="6"/>
      <c r="F236" s="24"/>
      <c r="G236" s="9" t="s">
        <v>84</v>
      </c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</row>
    <row r="237" spans="2:21" x14ac:dyDescent="0.3">
      <c r="B237" s="5" t="s">
        <v>399</v>
      </c>
      <c r="C237" s="6" t="s">
        <v>139</v>
      </c>
      <c r="D237" s="29"/>
      <c r="E237" s="6"/>
      <c r="F237" s="24"/>
      <c r="G237" s="9" t="s">
        <v>84</v>
      </c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</row>
    <row r="238" spans="2:21" x14ac:dyDescent="0.3">
      <c r="B238" s="10" t="s">
        <v>400</v>
      </c>
      <c r="C238" s="24"/>
      <c r="D238" s="29"/>
      <c r="E238" s="24"/>
      <c r="F238" s="11">
        <f>SUM(F213:F237)</f>
        <v>563.39</v>
      </c>
      <c r="G238" s="25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</row>
    <row r="239" spans="2:21" x14ac:dyDescent="0.3">
      <c r="B239" s="55" t="s">
        <v>401</v>
      </c>
      <c r="C239" s="55"/>
      <c r="D239" s="55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</row>
    <row r="240" spans="2:21" x14ac:dyDescent="0.3">
      <c r="B240" s="5" t="s">
        <v>402</v>
      </c>
      <c r="C240" s="6" t="s">
        <v>291</v>
      </c>
      <c r="D240" s="29"/>
      <c r="E240" s="6" t="s">
        <v>74</v>
      </c>
      <c r="F240" s="7">
        <v>5.7</v>
      </c>
      <c r="G240" s="9"/>
      <c r="H240" s="4"/>
      <c r="I240" s="4"/>
      <c r="J240" s="4">
        <v>104</v>
      </c>
      <c r="K240" s="4"/>
      <c r="L240" s="4"/>
      <c r="M240" s="4"/>
      <c r="N240" s="4"/>
      <c r="O240" s="4">
        <v>104</v>
      </c>
      <c r="P240" s="4">
        <v>104</v>
      </c>
      <c r="Q240" s="4">
        <v>104</v>
      </c>
      <c r="R240" s="4">
        <v>52</v>
      </c>
      <c r="S240" s="4"/>
      <c r="T240" s="4"/>
      <c r="U240" s="4">
        <v>1</v>
      </c>
    </row>
    <row r="241" spans="2:21" x14ac:dyDescent="0.3">
      <c r="B241" s="5" t="s">
        <v>403</v>
      </c>
      <c r="C241" s="6" t="s">
        <v>291</v>
      </c>
      <c r="D241" s="29"/>
      <c r="E241" s="6" t="s">
        <v>74</v>
      </c>
      <c r="F241" s="7">
        <v>5.7</v>
      </c>
      <c r="G241" s="9"/>
      <c r="H241" s="4"/>
      <c r="I241" s="4"/>
      <c r="J241" s="4">
        <v>104</v>
      </c>
      <c r="K241" s="4"/>
      <c r="L241" s="4"/>
      <c r="M241" s="4"/>
      <c r="N241" s="4"/>
      <c r="O241" s="4">
        <v>104</v>
      </c>
      <c r="P241" s="4">
        <v>104</v>
      </c>
      <c r="Q241" s="4">
        <v>104</v>
      </c>
      <c r="R241" s="4">
        <v>52</v>
      </c>
      <c r="S241" s="4"/>
      <c r="T241" s="4"/>
      <c r="U241" s="4">
        <v>1</v>
      </c>
    </row>
    <row r="242" spans="2:21" x14ac:dyDescent="0.3">
      <c r="B242" s="5" t="s">
        <v>404</v>
      </c>
      <c r="C242" s="6" t="s">
        <v>260</v>
      </c>
      <c r="D242" s="29"/>
      <c r="E242" s="6" t="s">
        <v>74</v>
      </c>
      <c r="F242" s="7">
        <v>11.75</v>
      </c>
      <c r="G242" s="9"/>
      <c r="H242" s="4"/>
      <c r="I242" s="4">
        <v>197</v>
      </c>
      <c r="J242" s="4">
        <v>52</v>
      </c>
      <c r="K242" s="4"/>
      <c r="L242" s="4"/>
      <c r="M242" s="4"/>
      <c r="N242" s="4"/>
      <c r="O242" s="4">
        <v>249</v>
      </c>
      <c r="P242" s="4">
        <v>249</v>
      </c>
      <c r="Q242" s="4">
        <v>249</v>
      </c>
      <c r="R242" s="4">
        <v>52</v>
      </c>
      <c r="S242" s="4"/>
      <c r="T242" s="4"/>
      <c r="U242" s="4">
        <v>1</v>
      </c>
    </row>
    <row r="243" spans="2:21" x14ac:dyDescent="0.3">
      <c r="B243" s="5" t="s">
        <v>405</v>
      </c>
      <c r="C243" s="6" t="s">
        <v>54</v>
      </c>
      <c r="D243" s="29"/>
      <c r="E243" s="6" t="s">
        <v>74</v>
      </c>
      <c r="F243" s="7">
        <v>17.399999999999999</v>
      </c>
      <c r="G243" s="9"/>
      <c r="H243" s="4"/>
      <c r="I243" s="4"/>
      <c r="J243" s="4">
        <v>104</v>
      </c>
      <c r="K243" s="4"/>
      <c r="L243" s="4"/>
      <c r="M243" s="4"/>
      <c r="N243" s="4"/>
      <c r="O243" s="4">
        <v>104</v>
      </c>
      <c r="P243" s="4">
        <v>104</v>
      </c>
      <c r="Q243" s="4">
        <v>104</v>
      </c>
      <c r="R243" s="4">
        <v>52</v>
      </c>
      <c r="S243" s="4"/>
      <c r="T243" s="4"/>
      <c r="U243" s="4">
        <v>1</v>
      </c>
    </row>
    <row r="244" spans="2:21" x14ac:dyDescent="0.3">
      <c r="B244" s="5" t="s">
        <v>406</v>
      </c>
      <c r="C244" s="6" t="s">
        <v>54</v>
      </c>
      <c r="D244" s="29"/>
      <c r="E244" s="6" t="s">
        <v>74</v>
      </c>
      <c r="F244" s="7">
        <v>5.7</v>
      </c>
      <c r="G244" s="9"/>
      <c r="H244" s="4"/>
      <c r="I244" s="4"/>
      <c r="J244" s="4">
        <v>104</v>
      </c>
      <c r="K244" s="4"/>
      <c r="L244" s="4"/>
      <c r="M244" s="4"/>
      <c r="N244" s="4"/>
      <c r="O244" s="4">
        <v>104</v>
      </c>
      <c r="P244" s="4">
        <v>104</v>
      </c>
      <c r="Q244" s="4">
        <v>104</v>
      </c>
      <c r="R244" s="4">
        <v>52</v>
      </c>
      <c r="S244" s="4"/>
      <c r="T244" s="4"/>
      <c r="U244" s="4">
        <v>1</v>
      </c>
    </row>
    <row r="245" spans="2:21" x14ac:dyDescent="0.3">
      <c r="B245" s="5" t="s">
        <v>407</v>
      </c>
      <c r="C245" s="6" t="s">
        <v>291</v>
      </c>
      <c r="D245" s="29"/>
      <c r="E245" s="6" t="s">
        <v>74</v>
      </c>
      <c r="F245" s="7">
        <v>5.7</v>
      </c>
      <c r="G245" s="9"/>
      <c r="H245" s="4"/>
      <c r="I245" s="4"/>
      <c r="J245" s="4">
        <v>104</v>
      </c>
      <c r="K245" s="4"/>
      <c r="L245" s="4"/>
      <c r="M245" s="4"/>
      <c r="N245" s="4"/>
      <c r="O245" s="4">
        <v>104</v>
      </c>
      <c r="P245" s="4">
        <v>104</v>
      </c>
      <c r="Q245" s="4">
        <v>104</v>
      </c>
      <c r="R245" s="4">
        <v>52</v>
      </c>
      <c r="S245" s="4"/>
      <c r="T245" s="4"/>
      <c r="U245" s="4">
        <v>1</v>
      </c>
    </row>
    <row r="246" spans="2:21" x14ac:dyDescent="0.3">
      <c r="B246" s="5" t="s">
        <v>408</v>
      </c>
      <c r="C246" s="6" t="s">
        <v>137</v>
      </c>
      <c r="D246" s="29"/>
      <c r="E246" s="6" t="s">
        <v>169</v>
      </c>
      <c r="F246" s="7">
        <v>12.6</v>
      </c>
      <c r="G246" s="5"/>
      <c r="H246" s="4">
        <v>249</v>
      </c>
      <c r="I246" s="4"/>
      <c r="J246" s="4"/>
      <c r="K246" s="4">
        <v>52</v>
      </c>
      <c r="L246" s="4"/>
      <c r="M246" s="4"/>
      <c r="N246" s="4"/>
      <c r="O246" s="4"/>
      <c r="P246" s="4">
        <v>249</v>
      </c>
      <c r="Q246" s="4"/>
      <c r="R246" s="4">
        <v>52</v>
      </c>
      <c r="S246" s="4"/>
      <c r="T246" s="4"/>
      <c r="U246" s="4">
        <v>1</v>
      </c>
    </row>
    <row r="247" spans="2:21" x14ac:dyDescent="0.3">
      <c r="B247" s="5" t="s">
        <v>409</v>
      </c>
      <c r="C247" s="6" t="s">
        <v>190</v>
      </c>
      <c r="D247" s="29"/>
      <c r="E247" s="6"/>
      <c r="F247" s="24"/>
      <c r="G247" s="9" t="s">
        <v>84</v>
      </c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</row>
    <row r="248" spans="2:21" x14ac:dyDescent="0.3">
      <c r="B248" s="5" t="s">
        <v>410</v>
      </c>
      <c r="C248" s="6" t="s">
        <v>69</v>
      </c>
      <c r="D248" s="29"/>
      <c r="E248" s="6" t="s">
        <v>79</v>
      </c>
      <c r="F248" s="7">
        <v>8.15</v>
      </c>
      <c r="G248" s="25"/>
      <c r="H248" s="24"/>
      <c r="I248" s="4"/>
      <c r="J248" s="4">
        <v>4</v>
      </c>
      <c r="K248" s="4"/>
      <c r="L248" s="4"/>
      <c r="M248" s="4"/>
      <c r="N248" s="4"/>
      <c r="O248" s="4"/>
      <c r="P248" s="4"/>
      <c r="Q248" s="4"/>
      <c r="R248" s="4">
        <v>4</v>
      </c>
      <c r="S248" s="24"/>
      <c r="T248" s="24"/>
      <c r="U248" s="24"/>
    </row>
    <row r="249" spans="2:21" x14ac:dyDescent="0.3">
      <c r="B249" s="5" t="s">
        <v>411</v>
      </c>
      <c r="C249" s="6" t="s">
        <v>142</v>
      </c>
      <c r="D249" s="29"/>
      <c r="E249" s="6" t="s">
        <v>74</v>
      </c>
      <c r="F249" s="7">
        <v>5.75</v>
      </c>
      <c r="G249" s="4"/>
      <c r="H249" s="4"/>
      <c r="I249" s="4">
        <v>197</v>
      </c>
      <c r="J249" s="4">
        <v>52</v>
      </c>
      <c r="K249" s="4"/>
      <c r="L249" s="4"/>
      <c r="M249" s="4"/>
      <c r="N249" s="4"/>
      <c r="O249" s="4"/>
      <c r="P249" s="4">
        <v>249</v>
      </c>
      <c r="Q249" s="4"/>
      <c r="R249" s="4">
        <v>52</v>
      </c>
      <c r="S249" s="4"/>
      <c r="T249" s="4"/>
      <c r="U249" s="4">
        <v>1</v>
      </c>
    </row>
    <row r="250" spans="2:21" x14ac:dyDescent="0.3">
      <c r="B250" s="5" t="s">
        <v>412</v>
      </c>
      <c r="C250" s="6" t="s">
        <v>144</v>
      </c>
      <c r="D250" s="29"/>
      <c r="E250" s="6" t="s">
        <v>74</v>
      </c>
      <c r="F250" s="7">
        <v>11.9</v>
      </c>
      <c r="G250" s="4"/>
      <c r="H250" s="4"/>
      <c r="I250" s="4">
        <v>197</v>
      </c>
      <c r="J250" s="4">
        <v>52</v>
      </c>
      <c r="K250" s="4"/>
      <c r="L250" s="4"/>
      <c r="M250" s="4"/>
      <c r="N250" s="4"/>
      <c r="O250" s="4"/>
      <c r="P250" s="4">
        <v>249</v>
      </c>
      <c r="Q250" s="4"/>
      <c r="R250" s="4">
        <v>52</v>
      </c>
      <c r="S250" s="4"/>
      <c r="T250" s="4"/>
      <c r="U250" s="4">
        <v>1</v>
      </c>
    </row>
    <row r="251" spans="2:21" x14ac:dyDescent="0.3">
      <c r="B251" s="5" t="s">
        <v>413</v>
      </c>
      <c r="C251" s="6" t="s">
        <v>142</v>
      </c>
      <c r="D251" s="29"/>
      <c r="E251" s="6" t="s">
        <v>74</v>
      </c>
      <c r="F251" s="7">
        <v>6.15</v>
      </c>
      <c r="G251" s="4"/>
      <c r="H251" s="4"/>
      <c r="I251" s="4">
        <v>197</v>
      </c>
      <c r="J251" s="4">
        <v>52</v>
      </c>
      <c r="K251" s="4"/>
      <c r="L251" s="4"/>
      <c r="M251" s="4"/>
      <c r="N251" s="4"/>
      <c r="O251" s="4"/>
      <c r="P251" s="4">
        <v>249</v>
      </c>
      <c r="Q251" s="4"/>
      <c r="R251" s="4">
        <v>52</v>
      </c>
      <c r="S251" s="4"/>
      <c r="T251" s="4"/>
      <c r="U251" s="4">
        <v>1</v>
      </c>
    </row>
    <row r="252" spans="2:21" x14ac:dyDescent="0.3">
      <c r="B252" s="5" t="s">
        <v>414</v>
      </c>
      <c r="C252" s="6" t="s">
        <v>149</v>
      </c>
      <c r="D252" s="29"/>
      <c r="E252" s="6"/>
      <c r="F252" s="24"/>
      <c r="G252" s="9" t="s">
        <v>84</v>
      </c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</row>
    <row r="253" spans="2:21" x14ac:dyDescent="0.3">
      <c r="B253" s="5" t="s">
        <v>415</v>
      </c>
      <c r="C253" s="6" t="s">
        <v>57</v>
      </c>
      <c r="D253" s="29"/>
      <c r="E253" s="6" t="s">
        <v>73</v>
      </c>
      <c r="F253" s="7">
        <v>6.4</v>
      </c>
      <c r="G253" s="5"/>
      <c r="H253" s="4"/>
      <c r="I253" s="4"/>
      <c r="J253" s="4"/>
      <c r="K253" s="4">
        <v>237</v>
      </c>
      <c r="L253" s="4">
        <v>12</v>
      </c>
      <c r="M253" s="4"/>
      <c r="N253" s="4"/>
      <c r="O253" s="4"/>
      <c r="P253" s="4"/>
      <c r="Q253" s="4"/>
      <c r="R253" s="4"/>
      <c r="S253" s="4">
        <v>249</v>
      </c>
      <c r="T253" s="4"/>
      <c r="U253" s="4"/>
    </row>
    <row r="254" spans="2:21" x14ac:dyDescent="0.3">
      <c r="B254" s="5" t="s">
        <v>416</v>
      </c>
      <c r="C254" s="6" t="s">
        <v>57</v>
      </c>
      <c r="D254" s="29"/>
      <c r="E254" s="6" t="s">
        <v>73</v>
      </c>
      <c r="F254" s="7">
        <v>6.4</v>
      </c>
      <c r="G254" s="5"/>
      <c r="H254" s="4"/>
      <c r="I254" s="4"/>
      <c r="J254" s="4"/>
      <c r="K254" s="4">
        <v>237</v>
      </c>
      <c r="L254" s="4">
        <v>12</v>
      </c>
      <c r="M254" s="4"/>
      <c r="N254" s="4"/>
      <c r="O254" s="4"/>
      <c r="P254" s="4"/>
      <c r="Q254" s="4"/>
      <c r="R254" s="4"/>
      <c r="S254" s="4">
        <v>249</v>
      </c>
      <c r="T254" s="4"/>
      <c r="U254" s="4"/>
    </row>
    <row r="255" spans="2:21" x14ac:dyDescent="0.3">
      <c r="B255" s="5" t="s">
        <v>417</v>
      </c>
      <c r="C255" s="6" t="s">
        <v>222</v>
      </c>
      <c r="D255" s="29"/>
      <c r="E255" s="6"/>
      <c r="F255" s="24"/>
      <c r="G255" s="9" t="s">
        <v>84</v>
      </c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</row>
    <row r="256" spans="2:21" x14ac:dyDescent="0.3">
      <c r="B256" s="5" t="s">
        <v>418</v>
      </c>
      <c r="C256" s="6" t="s">
        <v>65</v>
      </c>
      <c r="D256" s="29"/>
      <c r="E256" s="6" t="s">
        <v>74</v>
      </c>
      <c r="F256" s="7">
        <v>11.65</v>
      </c>
      <c r="G256" s="4"/>
      <c r="H256" s="4"/>
      <c r="I256" s="4">
        <v>197</v>
      </c>
      <c r="J256" s="4">
        <v>52</v>
      </c>
      <c r="K256" s="4"/>
      <c r="L256" s="4"/>
      <c r="M256" s="4"/>
      <c r="N256" s="4"/>
      <c r="O256" s="4"/>
      <c r="P256" s="4">
        <v>249</v>
      </c>
      <c r="Q256" s="4"/>
      <c r="R256" s="4">
        <v>52</v>
      </c>
      <c r="S256" s="4"/>
      <c r="T256" s="4"/>
      <c r="U256" s="4">
        <v>1</v>
      </c>
    </row>
    <row r="257" spans="2:21" x14ac:dyDescent="0.3">
      <c r="B257" s="5" t="s">
        <v>419</v>
      </c>
      <c r="C257" s="6" t="s">
        <v>289</v>
      </c>
      <c r="D257" s="29"/>
      <c r="E257" s="6" t="s">
        <v>74</v>
      </c>
      <c r="F257" s="7">
        <v>288.79000000000002</v>
      </c>
      <c r="G257" s="9"/>
      <c r="H257" s="4"/>
      <c r="I257" s="4"/>
      <c r="J257" s="4">
        <v>104</v>
      </c>
      <c r="K257" s="4"/>
      <c r="L257" s="4"/>
      <c r="M257" s="4"/>
      <c r="N257" s="4"/>
      <c r="O257" s="4">
        <v>104</v>
      </c>
      <c r="P257" s="4">
        <v>104</v>
      </c>
      <c r="Q257" s="4">
        <v>104</v>
      </c>
      <c r="R257" s="4">
        <v>52</v>
      </c>
      <c r="S257" s="4"/>
      <c r="T257" s="4"/>
      <c r="U257" s="4">
        <v>1</v>
      </c>
    </row>
    <row r="258" spans="2:21" x14ac:dyDescent="0.3">
      <c r="B258" s="5" t="s">
        <v>420</v>
      </c>
      <c r="C258" s="6" t="s">
        <v>71</v>
      </c>
      <c r="D258" s="29"/>
      <c r="E258" s="6" t="s">
        <v>74</v>
      </c>
      <c r="F258" s="7">
        <v>2</v>
      </c>
      <c r="G258" s="4"/>
      <c r="H258" s="4"/>
      <c r="I258" s="4">
        <v>197</v>
      </c>
      <c r="J258" s="4">
        <v>52</v>
      </c>
      <c r="K258" s="4"/>
      <c r="L258" s="4"/>
      <c r="M258" s="4"/>
      <c r="N258" s="4"/>
      <c r="O258" s="4"/>
      <c r="P258" s="4">
        <v>249</v>
      </c>
      <c r="Q258" s="4"/>
      <c r="R258" s="4">
        <v>249</v>
      </c>
      <c r="S258" s="4"/>
      <c r="T258" s="4"/>
      <c r="U258" s="4">
        <v>1</v>
      </c>
    </row>
    <row r="259" spans="2:21" x14ac:dyDescent="0.3">
      <c r="B259" s="5" t="s">
        <v>421</v>
      </c>
      <c r="C259" s="6" t="s">
        <v>309</v>
      </c>
      <c r="D259" s="29"/>
      <c r="E259" s="6" t="s">
        <v>74</v>
      </c>
      <c r="F259" s="7">
        <v>14.2</v>
      </c>
      <c r="G259" s="4"/>
      <c r="H259" s="4"/>
      <c r="I259" s="4">
        <v>197</v>
      </c>
      <c r="J259" s="4">
        <v>52</v>
      </c>
      <c r="K259" s="4"/>
      <c r="L259" s="4"/>
      <c r="M259" s="4"/>
      <c r="N259" s="4"/>
      <c r="O259" s="4"/>
      <c r="P259" s="4">
        <v>249</v>
      </c>
      <c r="Q259" s="4"/>
      <c r="R259" s="4">
        <v>52</v>
      </c>
      <c r="S259" s="4"/>
      <c r="T259" s="4"/>
      <c r="U259" s="4">
        <v>1</v>
      </c>
    </row>
    <row r="260" spans="2:21" x14ac:dyDescent="0.3">
      <c r="B260" s="5" t="s">
        <v>422</v>
      </c>
      <c r="C260" s="6" t="s">
        <v>222</v>
      </c>
      <c r="D260" s="29"/>
      <c r="E260" s="6"/>
      <c r="F260" s="24"/>
      <c r="G260" s="9" t="s">
        <v>84</v>
      </c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</row>
    <row r="261" spans="2:21" x14ac:dyDescent="0.3">
      <c r="B261" s="5" t="s">
        <v>423</v>
      </c>
      <c r="C261" s="6" t="s">
        <v>260</v>
      </c>
      <c r="D261" s="29"/>
      <c r="E261" s="6" t="s">
        <v>74</v>
      </c>
      <c r="F261" s="7">
        <v>18.100000000000001</v>
      </c>
      <c r="G261" s="9"/>
      <c r="H261" s="4"/>
      <c r="I261" s="4">
        <v>197</v>
      </c>
      <c r="J261" s="4">
        <v>52</v>
      </c>
      <c r="K261" s="4"/>
      <c r="L261" s="4"/>
      <c r="M261" s="4"/>
      <c r="N261" s="4"/>
      <c r="O261" s="4">
        <v>249</v>
      </c>
      <c r="P261" s="4">
        <v>249</v>
      </c>
      <c r="Q261" s="4">
        <v>249</v>
      </c>
      <c r="R261" s="4">
        <v>52</v>
      </c>
      <c r="S261" s="4"/>
      <c r="T261" s="4"/>
      <c r="U261" s="4">
        <v>1</v>
      </c>
    </row>
    <row r="262" spans="2:21" x14ac:dyDescent="0.3">
      <c r="B262" s="5" t="s">
        <v>424</v>
      </c>
      <c r="C262" s="6" t="s">
        <v>278</v>
      </c>
      <c r="D262" s="29"/>
      <c r="E262" s="6" t="s">
        <v>77</v>
      </c>
      <c r="F262" s="7">
        <v>6.3</v>
      </c>
      <c r="G262" s="9"/>
      <c r="H262" s="4">
        <v>249</v>
      </c>
      <c r="I262" s="4"/>
      <c r="J262" s="4"/>
      <c r="K262" s="4">
        <v>48</v>
      </c>
      <c r="L262" s="4"/>
      <c r="M262" s="4">
        <v>3</v>
      </c>
      <c r="N262" s="4">
        <v>1</v>
      </c>
      <c r="O262" s="4">
        <v>249</v>
      </c>
      <c r="P262" s="4">
        <v>249</v>
      </c>
      <c r="Q262" s="4">
        <v>249</v>
      </c>
      <c r="R262" s="4">
        <v>52</v>
      </c>
      <c r="S262" s="4"/>
      <c r="T262" s="4"/>
      <c r="U262" s="4">
        <v>1</v>
      </c>
    </row>
    <row r="263" spans="2:21" x14ac:dyDescent="0.3">
      <c r="B263" s="5" t="s">
        <v>425</v>
      </c>
      <c r="C263" s="6" t="s">
        <v>68</v>
      </c>
      <c r="D263" s="29"/>
      <c r="E263" s="6"/>
      <c r="F263" s="24"/>
      <c r="G263" s="9" t="s">
        <v>84</v>
      </c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</row>
    <row r="264" spans="2:21" x14ac:dyDescent="0.3">
      <c r="B264" s="10" t="s">
        <v>426</v>
      </c>
      <c r="C264" s="24"/>
      <c r="D264" s="29"/>
      <c r="E264" s="24"/>
      <c r="F264" s="11">
        <f>SUM(F240:F263)</f>
        <v>450.34000000000009</v>
      </c>
      <c r="G264" s="25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</row>
    <row r="265" spans="2:21" x14ac:dyDescent="0.3">
      <c r="B265" s="55" t="s">
        <v>427</v>
      </c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</row>
    <row r="266" spans="2:21" x14ac:dyDescent="0.3">
      <c r="B266" s="5" t="s">
        <v>428</v>
      </c>
      <c r="C266" s="6" t="s">
        <v>291</v>
      </c>
      <c r="D266" s="29"/>
      <c r="E266" s="6" t="s">
        <v>74</v>
      </c>
      <c r="F266" s="7">
        <v>5.7</v>
      </c>
      <c r="G266" s="9"/>
      <c r="H266" s="4"/>
      <c r="I266" s="4"/>
      <c r="J266" s="4">
        <v>104</v>
      </c>
      <c r="K266" s="4"/>
      <c r="L266" s="4"/>
      <c r="M266" s="4"/>
      <c r="N266" s="4"/>
      <c r="O266" s="4">
        <v>104</v>
      </c>
      <c r="P266" s="4">
        <v>104</v>
      </c>
      <c r="Q266" s="4">
        <v>104</v>
      </c>
      <c r="R266" s="4">
        <v>52</v>
      </c>
      <c r="S266" s="4"/>
      <c r="T266" s="4"/>
      <c r="U266" s="4">
        <v>1</v>
      </c>
    </row>
    <row r="267" spans="2:21" x14ac:dyDescent="0.3">
      <c r="B267" s="5" t="s">
        <v>429</v>
      </c>
      <c r="C267" s="6" t="s">
        <v>291</v>
      </c>
      <c r="D267" s="29"/>
      <c r="E267" s="6" t="s">
        <v>74</v>
      </c>
      <c r="F267" s="7">
        <v>5.7</v>
      </c>
      <c r="G267" s="9"/>
      <c r="H267" s="4"/>
      <c r="I267" s="4"/>
      <c r="J267" s="4">
        <v>104</v>
      </c>
      <c r="K267" s="4"/>
      <c r="L267" s="4"/>
      <c r="M267" s="4"/>
      <c r="N267" s="4"/>
      <c r="O267" s="4">
        <v>104</v>
      </c>
      <c r="P267" s="4">
        <v>104</v>
      </c>
      <c r="Q267" s="4">
        <v>104</v>
      </c>
      <c r="R267" s="4">
        <v>52</v>
      </c>
      <c r="S267" s="4"/>
      <c r="T267" s="4"/>
      <c r="U267" s="4">
        <v>1</v>
      </c>
    </row>
    <row r="268" spans="2:21" x14ac:dyDescent="0.3">
      <c r="B268" s="5" t="s">
        <v>430</v>
      </c>
      <c r="C268" s="6" t="s">
        <v>291</v>
      </c>
      <c r="D268" s="29"/>
      <c r="E268" s="6" t="s">
        <v>74</v>
      </c>
      <c r="F268" s="7">
        <v>5.7</v>
      </c>
      <c r="G268" s="9"/>
      <c r="H268" s="4"/>
      <c r="I268" s="4"/>
      <c r="J268" s="4">
        <v>104</v>
      </c>
      <c r="K268" s="4"/>
      <c r="L268" s="4"/>
      <c r="M268" s="4"/>
      <c r="N268" s="4"/>
      <c r="O268" s="4">
        <v>104</v>
      </c>
      <c r="P268" s="4">
        <v>104</v>
      </c>
      <c r="Q268" s="4">
        <v>104</v>
      </c>
      <c r="R268" s="4">
        <v>52</v>
      </c>
      <c r="S268" s="4"/>
      <c r="T268" s="4"/>
      <c r="U268" s="4">
        <v>1</v>
      </c>
    </row>
    <row r="269" spans="2:21" x14ac:dyDescent="0.3">
      <c r="B269" s="5" t="s">
        <v>431</v>
      </c>
      <c r="C269" s="6" t="s">
        <v>260</v>
      </c>
      <c r="D269" s="29"/>
      <c r="E269" s="6" t="s">
        <v>74</v>
      </c>
      <c r="F269" s="7">
        <v>12.25</v>
      </c>
      <c r="G269" s="9"/>
      <c r="H269" s="4"/>
      <c r="I269" s="4">
        <v>197</v>
      </c>
      <c r="J269" s="4">
        <v>52</v>
      </c>
      <c r="K269" s="4"/>
      <c r="L269" s="4"/>
      <c r="M269" s="4"/>
      <c r="N269" s="4"/>
      <c r="O269" s="4">
        <v>249</v>
      </c>
      <c r="P269" s="4">
        <v>249</v>
      </c>
      <c r="Q269" s="4">
        <v>249</v>
      </c>
      <c r="R269" s="4">
        <v>52</v>
      </c>
      <c r="S269" s="4"/>
      <c r="T269" s="4"/>
      <c r="U269" s="4">
        <v>1</v>
      </c>
    </row>
    <row r="270" spans="2:21" x14ac:dyDescent="0.3">
      <c r="B270" s="5" t="s">
        <v>432</v>
      </c>
      <c r="C270" s="6" t="s">
        <v>291</v>
      </c>
      <c r="D270" s="29"/>
      <c r="E270" s="6" t="s">
        <v>74</v>
      </c>
      <c r="F270" s="7">
        <v>5.7</v>
      </c>
      <c r="G270" s="9"/>
      <c r="H270" s="4"/>
      <c r="I270" s="4"/>
      <c r="J270" s="4">
        <v>104</v>
      </c>
      <c r="K270" s="4"/>
      <c r="L270" s="4"/>
      <c r="M270" s="4"/>
      <c r="N270" s="4"/>
      <c r="O270" s="4">
        <v>104</v>
      </c>
      <c r="P270" s="4">
        <v>104</v>
      </c>
      <c r="Q270" s="4">
        <v>104</v>
      </c>
      <c r="R270" s="4">
        <v>52</v>
      </c>
      <c r="S270" s="4"/>
      <c r="T270" s="4"/>
      <c r="U270" s="4">
        <v>1</v>
      </c>
    </row>
    <row r="271" spans="2:21" x14ac:dyDescent="0.3">
      <c r="B271" s="5" t="s">
        <v>433</v>
      </c>
      <c r="C271" s="6" t="s">
        <v>137</v>
      </c>
      <c r="D271" s="29"/>
      <c r="E271" s="6" t="s">
        <v>169</v>
      </c>
      <c r="F271" s="7">
        <v>12.6</v>
      </c>
      <c r="G271" s="5"/>
      <c r="H271" s="4">
        <v>249</v>
      </c>
      <c r="I271" s="4"/>
      <c r="J271" s="4"/>
      <c r="K271" s="4">
        <v>52</v>
      </c>
      <c r="L271" s="4"/>
      <c r="M271" s="4"/>
      <c r="N271" s="4"/>
      <c r="O271" s="4"/>
      <c r="P271" s="4">
        <v>249</v>
      </c>
      <c r="Q271" s="4"/>
      <c r="R271" s="4">
        <v>52</v>
      </c>
      <c r="S271" s="4"/>
      <c r="T271" s="4"/>
      <c r="U271" s="4">
        <v>1</v>
      </c>
    </row>
    <row r="272" spans="2:21" x14ac:dyDescent="0.3">
      <c r="B272" s="5" t="s">
        <v>434</v>
      </c>
      <c r="C272" s="6" t="s">
        <v>190</v>
      </c>
      <c r="D272" s="29"/>
      <c r="E272" s="6"/>
      <c r="F272" s="24"/>
      <c r="G272" s="9" t="s">
        <v>84</v>
      </c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</row>
    <row r="273" spans="2:21" x14ac:dyDescent="0.3">
      <c r="B273" s="5" t="s">
        <v>435</v>
      </c>
      <c r="C273" s="6" t="s">
        <v>69</v>
      </c>
      <c r="D273" s="29"/>
      <c r="E273" s="6" t="s">
        <v>79</v>
      </c>
      <c r="F273" s="7">
        <v>8.15</v>
      </c>
      <c r="G273" s="9"/>
      <c r="H273" s="4"/>
      <c r="I273" s="4"/>
      <c r="J273" s="4">
        <v>4</v>
      </c>
      <c r="K273" s="4"/>
      <c r="L273" s="4"/>
      <c r="M273" s="4"/>
      <c r="N273" s="4"/>
      <c r="O273" s="4"/>
      <c r="P273" s="4"/>
      <c r="Q273" s="4"/>
      <c r="R273" s="4">
        <v>4</v>
      </c>
      <c r="S273" s="4"/>
      <c r="T273" s="4"/>
      <c r="U273" s="4">
        <v>1</v>
      </c>
    </row>
    <row r="274" spans="2:21" x14ac:dyDescent="0.3">
      <c r="B274" s="5" t="s">
        <v>436</v>
      </c>
      <c r="C274" s="6" t="s">
        <v>142</v>
      </c>
      <c r="D274" s="29"/>
      <c r="E274" s="6" t="s">
        <v>74</v>
      </c>
      <c r="F274" s="7">
        <v>5.75</v>
      </c>
      <c r="G274" s="4"/>
      <c r="H274" s="4"/>
      <c r="I274" s="4">
        <v>197</v>
      </c>
      <c r="J274" s="4">
        <v>52</v>
      </c>
      <c r="K274" s="4"/>
      <c r="L274" s="4"/>
      <c r="M274" s="4"/>
      <c r="N274" s="4"/>
      <c r="O274" s="4"/>
      <c r="P274" s="4">
        <v>249</v>
      </c>
      <c r="Q274" s="4"/>
      <c r="R274" s="4">
        <v>52</v>
      </c>
      <c r="S274" s="4"/>
      <c r="T274" s="4"/>
      <c r="U274" s="4">
        <v>1</v>
      </c>
    </row>
    <row r="275" spans="2:21" x14ac:dyDescent="0.3">
      <c r="B275" s="5" t="s">
        <v>437</v>
      </c>
      <c r="C275" s="6" t="s">
        <v>144</v>
      </c>
      <c r="D275" s="29"/>
      <c r="E275" s="6" t="s">
        <v>74</v>
      </c>
      <c r="F275" s="7">
        <v>11.9</v>
      </c>
      <c r="G275" s="4"/>
      <c r="H275" s="4"/>
      <c r="I275" s="4">
        <v>197</v>
      </c>
      <c r="J275" s="4">
        <v>52</v>
      </c>
      <c r="K275" s="4"/>
      <c r="L275" s="4"/>
      <c r="M275" s="4"/>
      <c r="N275" s="4"/>
      <c r="O275" s="4"/>
      <c r="P275" s="4">
        <v>249</v>
      </c>
      <c r="Q275" s="4"/>
      <c r="R275" s="4">
        <v>52</v>
      </c>
      <c r="S275" s="4"/>
      <c r="T275" s="4"/>
      <c r="U275" s="4">
        <v>1</v>
      </c>
    </row>
    <row r="276" spans="2:21" x14ac:dyDescent="0.3">
      <c r="B276" s="5" t="s">
        <v>438</v>
      </c>
      <c r="C276" s="6" t="s">
        <v>142</v>
      </c>
      <c r="D276" s="29"/>
      <c r="E276" s="6" t="s">
        <v>74</v>
      </c>
      <c r="F276" s="7">
        <v>6.15</v>
      </c>
      <c r="G276" s="4"/>
      <c r="H276" s="4"/>
      <c r="I276" s="4">
        <v>197</v>
      </c>
      <c r="J276" s="4">
        <v>52</v>
      </c>
      <c r="K276" s="4"/>
      <c r="L276" s="4"/>
      <c r="M276" s="4"/>
      <c r="N276" s="4"/>
      <c r="O276" s="4"/>
      <c r="P276" s="4">
        <v>249</v>
      </c>
      <c r="Q276" s="4"/>
      <c r="R276" s="4">
        <v>52</v>
      </c>
      <c r="S276" s="4"/>
      <c r="T276" s="4"/>
      <c r="U276" s="4">
        <v>1</v>
      </c>
    </row>
    <row r="277" spans="2:21" x14ac:dyDescent="0.3">
      <c r="B277" s="5" t="s">
        <v>439</v>
      </c>
      <c r="C277" s="6" t="s">
        <v>149</v>
      </c>
      <c r="D277" s="29"/>
      <c r="E277" s="6"/>
      <c r="F277" s="24"/>
      <c r="G277" s="9" t="s">
        <v>84</v>
      </c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</row>
    <row r="278" spans="2:21" x14ac:dyDescent="0.3">
      <c r="B278" s="5" t="s">
        <v>440</v>
      </c>
      <c r="C278" s="6" t="s">
        <v>57</v>
      </c>
      <c r="D278" s="29"/>
      <c r="E278" s="6" t="s">
        <v>73</v>
      </c>
      <c r="F278" s="7">
        <v>6.4</v>
      </c>
      <c r="G278" s="5"/>
      <c r="H278" s="4"/>
      <c r="I278" s="4"/>
      <c r="J278" s="4"/>
      <c r="K278" s="4">
        <v>237</v>
      </c>
      <c r="L278" s="4">
        <v>12</v>
      </c>
      <c r="M278" s="4"/>
      <c r="N278" s="4"/>
      <c r="O278" s="4"/>
      <c r="P278" s="4"/>
      <c r="Q278" s="4"/>
      <c r="R278" s="4"/>
      <c r="S278" s="4">
        <v>249</v>
      </c>
      <c r="T278" s="4"/>
      <c r="U278" s="4"/>
    </row>
    <row r="279" spans="2:21" x14ac:dyDescent="0.3">
      <c r="B279" s="5" t="s">
        <v>441</v>
      </c>
      <c r="C279" s="6" t="s">
        <v>57</v>
      </c>
      <c r="D279" s="29"/>
      <c r="E279" s="6" t="s">
        <v>73</v>
      </c>
      <c r="F279" s="7">
        <v>6.4</v>
      </c>
      <c r="G279" s="5"/>
      <c r="H279" s="4"/>
      <c r="I279" s="4"/>
      <c r="J279" s="4"/>
      <c r="K279" s="4">
        <v>237</v>
      </c>
      <c r="L279" s="4">
        <v>12</v>
      </c>
      <c r="M279" s="4"/>
      <c r="N279" s="4"/>
      <c r="O279" s="4"/>
      <c r="P279" s="4"/>
      <c r="Q279" s="4"/>
      <c r="R279" s="4"/>
      <c r="S279" s="4">
        <v>249</v>
      </c>
      <c r="T279" s="4"/>
      <c r="U279" s="4"/>
    </row>
    <row r="280" spans="2:21" x14ac:dyDescent="0.3">
      <c r="B280" s="5" t="s">
        <v>442</v>
      </c>
      <c r="C280" s="6" t="s">
        <v>222</v>
      </c>
      <c r="D280" s="29"/>
      <c r="E280" s="6"/>
      <c r="F280" s="24"/>
      <c r="G280" s="9" t="s">
        <v>84</v>
      </c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</row>
    <row r="281" spans="2:21" x14ac:dyDescent="0.3">
      <c r="B281" s="5" t="s">
        <v>443</v>
      </c>
      <c r="C281" s="6" t="s">
        <v>65</v>
      </c>
      <c r="D281" s="29"/>
      <c r="E281" s="6" t="s">
        <v>74</v>
      </c>
      <c r="F281" s="7">
        <v>11.65</v>
      </c>
      <c r="G281" s="4"/>
      <c r="H281" s="4"/>
      <c r="I281" s="4">
        <v>197</v>
      </c>
      <c r="J281" s="4">
        <v>52</v>
      </c>
      <c r="K281" s="4"/>
      <c r="L281" s="4"/>
      <c r="M281" s="4"/>
      <c r="N281" s="4"/>
      <c r="O281" s="4"/>
      <c r="P281" s="4">
        <v>249</v>
      </c>
      <c r="Q281" s="4"/>
      <c r="R281" s="4">
        <v>52</v>
      </c>
      <c r="S281" s="4"/>
      <c r="T281" s="4"/>
      <c r="U281" s="4">
        <v>1</v>
      </c>
    </row>
    <row r="282" spans="2:21" x14ac:dyDescent="0.3">
      <c r="B282" s="5" t="s">
        <v>444</v>
      </c>
      <c r="C282" s="6" t="s">
        <v>289</v>
      </c>
      <c r="D282" s="29"/>
      <c r="E282" s="6" t="s">
        <v>74</v>
      </c>
      <c r="F282" s="7">
        <v>270.89</v>
      </c>
      <c r="G282" s="9"/>
      <c r="H282" s="4"/>
      <c r="I282" s="4"/>
      <c r="J282" s="4">
        <v>104</v>
      </c>
      <c r="K282" s="4"/>
      <c r="L282" s="4"/>
      <c r="M282" s="4"/>
      <c r="N282" s="4"/>
      <c r="O282" s="4">
        <v>104</v>
      </c>
      <c r="P282" s="4">
        <v>104</v>
      </c>
      <c r="Q282" s="4">
        <v>104</v>
      </c>
      <c r="R282" s="4">
        <v>52</v>
      </c>
      <c r="S282" s="4"/>
      <c r="T282" s="4"/>
      <c r="U282" s="4">
        <v>1</v>
      </c>
    </row>
    <row r="283" spans="2:21" x14ac:dyDescent="0.3">
      <c r="B283" s="5" t="s">
        <v>445</v>
      </c>
      <c r="C283" s="6" t="s">
        <v>71</v>
      </c>
      <c r="D283" s="29"/>
      <c r="E283" s="6" t="s">
        <v>74</v>
      </c>
      <c r="F283" s="7">
        <v>2</v>
      </c>
      <c r="G283" s="4"/>
      <c r="H283" s="4"/>
      <c r="I283" s="4">
        <v>197</v>
      </c>
      <c r="J283" s="4">
        <v>52</v>
      </c>
      <c r="K283" s="4"/>
      <c r="L283" s="4"/>
      <c r="M283" s="4"/>
      <c r="N283" s="4"/>
      <c r="O283" s="4"/>
      <c r="P283" s="4">
        <v>249</v>
      </c>
      <c r="Q283" s="4"/>
      <c r="R283" s="4">
        <v>249</v>
      </c>
      <c r="S283" s="4"/>
      <c r="T283" s="4"/>
      <c r="U283" s="4">
        <v>1</v>
      </c>
    </row>
    <row r="284" spans="2:21" x14ac:dyDescent="0.3">
      <c r="B284" s="5" t="s">
        <v>446</v>
      </c>
      <c r="C284" s="6" t="s">
        <v>309</v>
      </c>
      <c r="D284" s="29"/>
      <c r="E284" s="6" t="s">
        <v>74</v>
      </c>
      <c r="F284" s="7">
        <v>14.2</v>
      </c>
      <c r="G284" s="4"/>
      <c r="H284" s="4"/>
      <c r="I284" s="4">
        <v>197</v>
      </c>
      <c r="J284" s="4">
        <v>52</v>
      </c>
      <c r="K284" s="4"/>
      <c r="L284" s="4"/>
      <c r="M284" s="4"/>
      <c r="N284" s="4"/>
      <c r="O284" s="4"/>
      <c r="P284" s="4">
        <v>249</v>
      </c>
      <c r="Q284" s="4"/>
      <c r="R284" s="4">
        <v>52</v>
      </c>
      <c r="S284" s="4"/>
      <c r="T284" s="4"/>
      <c r="U284" s="4">
        <v>1</v>
      </c>
    </row>
    <row r="285" spans="2:21" x14ac:dyDescent="0.3">
      <c r="B285" s="5" t="s">
        <v>447</v>
      </c>
      <c r="C285" s="6" t="s">
        <v>222</v>
      </c>
      <c r="D285" s="29"/>
      <c r="E285" s="6"/>
      <c r="F285" s="24"/>
      <c r="G285" s="9" t="s">
        <v>84</v>
      </c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</row>
    <row r="286" spans="2:21" x14ac:dyDescent="0.3">
      <c r="B286" s="5" t="s">
        <v>448</v>
      </c>
      <c r="C286" s="6" t="s">
        <v>278</v>
      </c>
      <c r="D286" s="29"/>
      <c r="E286" s="6" t="s">
        <v>77</v>
      </c>
      <c r="F286" s="7">
        <v>3.9</v>
      </c>
      <c r="G286" s="9"/>
      <c r="H286" s="4">
        <v>249</v>
      </c>
      <c r="I286" s="4"/>
      <c r="J286" s="4"/>
      <c r="K286" s="4">
        <v>48</v>
      </c>
      <c r="L286" s="4"/>
      <c r="M286" s="4">
        <v>3</v>
      </c>
      <c r="N286" s="4">
        <v>1</v>
      </c>
      <c r="O286" s="4">
        <v>249</v>
      </c>
      <c r="P286" s="4">
        <v>249</v>
      </c>
      <c r="Q286" s="4">
        <v>249</v>
      </c>
      <c r="R286" s="4">
        <v>52</v>
      </c>
      <c r="S286" s="4"/>
      <c r="T286" s="4"/>
      <c r="U286" s="4">
        <v>1</v>
      </c>
    </row>
    <row r="287" spans="2:21" x14ac:dyDescent="0.3">
      <c r="B287" s="5" t="s">
        <v>449</v>
      </c>
      <c r="C287" s="6" t="s">
        <v>68</v>
      </c>
      <c r="D287" s="29"/>
      <c r="E287" s="6"/>
      <c r="F287" s="24"/>
      <c r="G287" s="9" t="s">
        <v>84</v>
      </c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</row>
    <row r="288" spans="2:21" x14ac:dyDescent="0.3">
      <c r="B288" s="5" t="s">
        <v>450</v>
      </c>
      <c r="C288" s="6" t="s">
        <v>139</v>
      </c>
      <c r="D288" s="29"/>
      <c r="E288" s="6"/>
      <c r="F288" s="24"/>
      <c r="G288" s="9" t="s">
        <v>84</v>
      </c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</row>
    <row r="289" spans="2:21" x14ac:dyDescent="0.3">
      <c r="B289" s="10" t="s">
        <v>451</v>
      </c>
      <c r="C289" s="24"/>
      <c r="D289" s="29"/>
      <c r="E289" s="24"/>
      <c r="F289" s="11">
        <f>SUM(F266:F288)</f>
        <v>395.03999999999996</v>
      </c>
      <c r="G289" s="25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</row>
    <row r="290" spans="2:21" x14ac:dyDescent="0.3">
      <c r="B290" s="55" t="s">
        <v>452</v>
      </c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5"/>
      <c r="P290" s="55"/>
      <c r="Q290" s="55"/>
      <c r="R290" s="55"/>
      <c r="S290" s="55"/>
      <c r="T290" s="55"/>
      <c r="U290" s="55"/>
    </row>
    <row r="291" spans="2:21" x14ac:dyDescent="0.3">
      <c r="B291" s="5" t="s">
        <v>453</v>
      </c>
      <c r="C291" s="6" t="s">
        <v>291</v>
      </c>
      <c r="D291" s="29"/>
      <c r="E291" s="6" t="s">
        <v>74</v>
      </c>
      <c r="F291" s="7">
        <v>5.7</v>
      </c>
      <c r="G291" s="9"/>
      <c r="H291" s="4"/>
      <c r="I291" s="4"/>
      <c r="J291" s="4">
        <v>104</v>
      </c>
      <c r="K291" s="4"/>
      <c r="L291" s="4"/>
      <c r="M291" s="4"/>
      <c r="N291" s="4"/>
      <c r="O291" s="4">
        <v>104</v>
      </c>
      <c r="P291" s="4">
        <v>104</v>
      </c>
      <c r="Q291" s="4">
        <v>104</v>
      </c>
      <c r="R291" s="4">
        <v>52</v>
      </c>
      <c r="S291" s="4"/>
      <c r="T291" s="4"/>
      <c r="U291" s="4">
        <v>1</v>
      </c>
    </row>
    <row r="292" spans="2:21" x14ac:dyDescent="0.3">
      <c r="B292" s="5" t="s">
        <v>454</v>
      </c>
      <c r="C292" s="6" t="s">
        <v>291</v>
      </c>
      <c r="D292" s="29"/>
      <c r="E292" s="6" t="s">
        <v>74</v>
      </c>
      <c r="F292" s="7">
        <v>5.7</v>
      </c>
      <c r="G292" s="9"/>
      <c r="H292" s="4"/>
      <c r="I292" s="4"/>
      <c r="J292" s="4">
        <v>104</v>
      </c>
      <c r="K292" s="4"/>
      <c r="L292" s="4"/>
      <c r="M292" s="4"/>
      <c r="N292" s="4"/>
      <c r="O292" s="4">
        <v>104</v>
      </c>
      <c r="P292" s="4">
        <v>104</v>
      </c>
      <c r="Q292" s="4">
        <v>104</v>
      </c>
      <c r="R292" s="4">
        <v>52</v>
      </c>
      <c r="S292" s="4"/>
      <c r="T292" s="4"/>
      <c r="U292" s="4">
        <v>1</v>
      </c>
    </row>
    <row r="293" spans="2:21" x14ac:dyDescent="0.3">
      <c r="B293" s="5" t="s">
        <v>455</v>
      </c>
      <c r="C293" s="6" t="s">
        <v>291</v>
      </c>
      <c r="D293" s="29"/>
      <c r="E293" s="6" t="s">
        <v>74</v>
      </c>
      <c r="F293" s="7">
        <v>5.7</v>
      </c>
      <c r="G293" s="9"/>
      <c r="H293" s="4"/>
      <c r="I293" s="4"/>
      <c r="J293" s="4">
        <v>104</v>
      </c>
      <c r="K293" s="4"/>
      <c r="L293" s="4"/>
      <c r="M293" s="4"/>
      <c r="N293" s="4"/>
      <c r="O293" s="4">
        <v>104</v>
      </c>
      <c r="P293" s="4">
        <v>104</v>
      </c>
      <c r="Q293" s="4">
        <v>104</v>
      </c>
      <c r="R293" s="4">
        <v>52</v>
      </c>
      <c r="S293" s="4"/>
      <c r="T293" s="4"/>
      <c r="U293" s="4">
        <v>1</v>
      </c>
    </row>
    <row r="294" spans="2:21" x14ac:dyDescent="0.3">
      <c r="B294" s="5" t="s">
        <v>456</v>
      </c>
      <c r="C294" s="6" t="s">
        <v>260</v>
      </c>
      <c r="D294" s="29"/>
      <c r="E294" s="6" t="s">
        <v>74</v>
      </c>
      <c r="F294" s="7">
        <v>11.9</v>
      </c>
      <c r="G294" s="9"/>
      <c r="H294" s="4"/>
      <c r="I294" s="4">
        <v>197</v>
      </c>
      <c r="J294" s="4">
        <v>52</v>
      </c>
      <c r="K294" s="4"/>
      <c r="L294" s="4"/>
      <c r="M294" s="4"/>
      <c r="N294" s="4"/>
      <c r="O294" s="4">
        <v>249</v>
      </c>
      <c r="P294" s="4">
        <v>249</v>
      </c>
      <c r="Q294" s="4">
        <v>249</v>
      </c>
      <c r="R294" s="4">
        <v>52</v>
      </c>
      <c r="S294" s="4"/>
      <c r="T294" s="4"/>
      <c r="U294" s="4">
        <v>1</v>
      </c>
    </row>
    <row r="295" spans="2:21" x14ac:dyDescent="0.3">
      <c r="B295" s="5" t="s">
        <v>457</v>
      </c>
      <c r="C295" s="6" t="s">
        <v>291</v>
      </c>
      <c r="D295" s="29"/>
      <c r="E295" s="6" t="s">
        <v>74</v>
      </c>
      <c r="F295" s="7">
        <v>5.7</v>
      </c>
      <c r="G295" s="9"/>
      <c r="H295" s="4"/>
      <c r="I295" s="4"/>
      <c r="J295" s="4">
        <v>104</v>
      </c>
      <c r="K295" s="4"/>
      <c r="L295" s="4"/>
      <c r="M295" s="4"/>
      <c r="N295" s="4"/>
      <c r="O295" s="4">
        <v>104</v>
      </c>
      <c r="P295" s="4">
        <v>104</v>
      </c>
      <c r="Q295" s="4">
        <v>104</v>
      </c>
      <c r="R295" s="4">
        <v>52</v>
      </c>
      <c r="S295" s="4"/>
      <c r="T295" s="4"/>
      <c r="U295" s="4">
        <v>1</v>
      </c>
    </row>
    <row r="296" spans="2:21" x14ac:dyDescent="0.3">
      <c r="B296" s="5" t="s">
        <v>458</v>
      </c>
      <c r="C296" s="6" t="s">
        <v>137</v>
      </c>
      <c r="D296" s="29"/>
      <c r="E296" s="6" t="s">
        <v>169</v>
      </c>
      <c r="F296" s="7">
        <v>12.6</v>
      </c>
      <c r="G296" s="5"/>
      <c r="H296" s="4">
        <v>249</v>
      </c>
      <c r="I296" s="4"/>
      <c r="J296" s="4"/>
      <c r="K296" s="4">
        <v>52</v>
      </c>
      <c r="L296" s="4"/>
      <c r="M296" s="4"/>
      <c r="N296" s="4"/>
      <c r="O296" s="4"/>
      <c r="P296" s="4">
        <v>249</v>
      </c>
      <c r="Q296" s="4"/>
      <c r="R296" s="4">
        <v>52</v>
      </c>
      <c r="S296" s="4"/>
      <c r="T296" s="4"/>
      <c r="U296" s="4">
        <v>1</v>
      </c>
    </row>
    <row r="297" spans="2:21" x14ac:dyDescent="0.3">
      <c r="B297" s="5" t="s">
        <v>459</v>
      </c>
      <c r="C297" s="6" t="s">
        <v>190</v>
      </c>
      <c r="D297" s="29"/>
      <c r="E297" s="6"/>
      <c r="F297" s="24"/>
      <c r="G297" s="9" t="s">
        <v>84</v>
      </c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</row>
    <row r="298" spans="2:21" x14ac:dyDescent="0.3">
      <c r="B298" s="5" t="s">
        <v>460</v>
      </c>
      <c r="C298" s="6" t="s">
        <v>69</v>
      </c>
      <c r="D298" s="29"/>
      <c r="E298" s="6" t="s">
        <v>79</v>
      </c>
      <c r="F298" s="7">
        <v>8.15</v>
      </c>
      <c r="G298" s="9"/>
      <c r="H298" s="4"/>
      <c r="I298" s="4"/>
      <c r="J298" s="4">
        <v>4</v>
      </c>
      <c r="K298" s="4"/>
      <c r="L298" s="4"/>
      <c r="M298" s="4"/>
      <c r="N298" s="4"/>
      <c r="O298" s="4"/>
      <c r="P298" s="4"/>
      <c r="Q298" s="4"/>
      <c r="R298" s="4">
        <v>4</v>
      </c>
      <c r="S298" s="4"/>
      <c r="T298" s="4"/>
      <c r="U298" s="4">
        <v>1</v>
      </c>
    </row>
    <row r="299" spans="2:21" x14ac:dyDescent="0.3">
      <c r="B299" s="5" t="s">
        <v>461</v>
      </c>
      <c r="C299" s="6" t="s">
        <v>142</v>
      </c>
      <c r="D299" s="29"/>
      <c r="E299" s="6" t="s">
        <v>74</v>
      </c>
      <c r="F299" s="7">
        <v>5.75</v>
      </c>
      <c r="G299" s="4"/>
      <c r="H299" s="4"/>
      <c r="I299" s="4">
        <v>197</v>
      </c>
      <c r="J299" s="4">
        <v>52</v>
      </c>
      <c r="K299" s="4"/>
      <c r="L299" s="4"/>
      <c r="M299" s="4"/>
      <c r="N299" s="4"/>
      <c r="O299" s="4"/>
      <c r="P299" s="4">
        <v>249</v>
      </c>
      <c r="Q299" s="4"/>
      <c r="R299" s="4">
        <v>52</v>
      </c>
      <c r="S299" s="4"/>
      <c r="T299" s="4"/>
      <c r="U299" s="4">
        <v>1</v>
      </c>
    </row>
    <row r="300" spans="2:21" x14ac:dyDescent="0.3">
      <c r="B300" s="5" t="s">
        <v>462</v>
      </c>
      <c r="C300" s="6" t="s">
        <v>144</v>
      </c>
      <c r="D300" s="29"/>
      <c r="E300" s="6" t="s">
        <v>74</v>
      </c>
      <c r="F300" s="7">
        <v>11.9</v>
      </c>
      <c r="G300" s="4"/>
      <c r="H300" s="4"/>
      <c r="I300" s="4">
        <v>197</v>
      </c>
      <c r="J300" s="4">
        <v>52</v>
      </c>
      <c r="K300" s="4"/>
      <c r="L300" s="4"/>
      <c r="M300" s="4"/>
      <c r="N300" s="4"/>
      <c r="O300" s="4"/>
      <c r="P300" s="4">
        <v>249</v>
      </c>
      <c r="Q300" s="4"/>
      <c r="R300" s="4">
        <v>52</v>
      </c>
      <c r="S300" s="4"/>
      <c r="T300" s="4"/>
      <c r="U300" s="4">
        <v>1</v>
      </c>
    </row>
    <row r="301" spans="2:21" x14ac:dyDescent="0.3">
      <c r="B301" s="5" t="s">
        <v>463</v>
      </c>
      <c r="C301" s="6" t="s">
        <v>142</v>
      </c>
      <c r="D301" s="29"/>
      <c r="E301" s="6" t="s">
        <v>74</v>
      </c>
      <c r="F301" s="7">
        <v>6.15</v>
      </c>
      <c r="G301" s="4"/>
      <c r="H301" s="4"/>
      <c r="I301" s="4">
        <v>197</v>
      </c>
      <c r="J301" s="4">
        <v>52</v>
      </c>
      <c r="K301" s="4"/>
      <c r="L301" s="4"/>
      <c r="M301" s="4"/>
      <c r="N301" s="4"/>
      <c r="O301" s="4"/>
      <c r="P301" s="4">
        <v>249</v>
      </c>
      <c r="Q301" s="4"/>
      <c r="R301" s="4">
        <v>52</v>
      </c>
      <c r="S301" s="4"/>
      <c r="T301" s="4"/>
      <c r="U301" s="4">
        <v>1</v>
      </c>
    </row>
    <row r="302" spans="2:21" x14ac:dyDescent="0.3">
      <c r="B302" s="5" t="s">
        <v>464</v>
      </c>
      <c r="C302" s="6" t="s">
        <v>149</v>
      </c>
      <c r="D302" s="29"/>
      <c r="E302" s="6"/>
      <c r="F302" s="24"/>
      <c r="G302" s="9" t="s">
        <v>84</v>
      </c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</row>
    <row r="303" spans="2:21" x14ac:dyDescent="0.3">
      <c r="B303" s="5" t="s">
        <v>465</v>
      </c>
      <c r="C303" s="6" t="s">
        <v>57</v>
      </c>
      <c r="D303" s="29"/>
      <c r="E303" s="6" t="s">
        <v>73</v>
      </c>
      <c r="F303" s="7">
        <v>6.4</v>
      </c>
      <c r="G303" s="5"/>
      <c r="H303" s="4"/>
      <c r="I303" s="4"/>
      <c r="J303" s="4"/>
      <c r="K303" s="4">
        <v>237</v>
      </c>
      <c r="L303" s="4">
        <v>12</v>
      </c>
      <c r="M303" s="4"/>
      <c r="N303" s="4"/>
      <c r="O303" s="4"/>
      <c r="P303" s="4"/>
      <c r="Q303" s="4"/>
      <c r="R303" s="4"/>
      <c r="S303" s="4">
        <v>249</v>
      </c>
      <c r="T303" s="4"/>
      <c r="U303" s="4"/>
    </row>
    <row r="304" spans="2:21" x14ac:dyDescent="0.3">
      <c r="B304" s="5" t="s">
        <v>466</v>
      </c>
      <c r="C304" s="6" t="s">
        <v>57</v>
      </c>
      <c r="D304" s="29"/>
      <c r="E304" s="6" t="s">
        <v>73</v>
      </c>
      <c r="F304" s="7">
        <v>6.4</v>
      </c>
      <c r="G304" s="5"/>
      <c r="H304" s="4"/>
      <c r="I304" s="4"/>
      <c r="J304" s="4"/>
      <c r="K304" s="4">
        <v>237</v>
      </c>
      <c r="L304" s="4">
        <v>12</v>
      </c>
      <c r="M304" s="4"/>
      <c r="N304" s="4"/>
      <c r="O304" s="4"/>
      <c r="P304" s="4"/>
      <c r="Q304" s="4"/>
      <c r="R304" s="4"/>
      <c r="S304" s="4">
        <v>249</v>
      </c>
      <c r="T304" s="4"/>
      <c r="U304" s="4"/>
    </row>
    <row r="305" spans="2:21" x14ac:dyDescent="0.3">
      <c r="B305" s="5" t="s">
        <v>467</v>
      </c>
      <c r="C305" s="6" t="s">
        <v>222</v>
      </c>
      <c r="D305" s="29"/>
      <c r="E305" s="6"/>
      <c r="F305" s="24"/>
      <c r="G305" s="9" t="s">
        <v>84</v>
      </c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</row>
    <row r="306" spans="2:21" x14ac:dyDescent="0.3">
      <c r="B306" s="5" t="s">
        <v>468</v>
      </c>
      <c r="C306" s="6" t="s">
        <v>65</v>
      </c>
      <c r="D306" s="29"/>
      <c r="E306" s="6" t="s">
        <v>74</v>
      </c>
      <c r="F306" s="7">
        <v>11.65</v>
      </c>
      <c r="G306" s="4"/>
      <c r="H306" s="4"/>
      <c r="I306" s="4">
        <v>197</v>
      </c>
      <c r="J306" s="4">
        <v>52</v>
      </c>
      <c r="K306" s="4"/>
      <c r="L306" s="4"/>
      <c r="M306" s="4"/>
      <c r="N306" s="4"/>
      <c r="O306" s="4"/>
      <c r="P306" s="4">
        <v>249</v>
      </c>
      <c r="Q306" s="4"/>
      <c r="R306" s="4">
        <v>52</v>
      </c>
      <c r="S306" s="4"/>
      <c r="T306" s="4"/>
      <c r="U306" s="4">
        <v>1</v>
      </c>
    </row>
    <row r="307" spans="2:21" x14ac:dyDescent="0.3">
      <c r="B307" s="5" t="s">
        <v>469</v>
      </c>
      <c r="C307" s="6" t="s">
        <v>289</v>
      </c>
      <c r="D307" s="29"/>
      <c r="E307" s="6" t="s">
        <v>74</v>
      </c>
      <c r="F307" s="7">
        <v>248.25</v>
      </c>
      <c r="G307" s="9"/>
      <c r="H307" s="4"/>
      <c r="I307" s="4"/>
      <c r="J307" s="4">
        <v>104</v>
      </c>
      <c r="K307" s="4"/>
      <c r="L307" s="4"/>
      <c r="M307" s="4"/>
      <c r="N307" s="4"/>
      <c r="O307" s="4">
        <v>104</v>
      </c>
      <c r="P307" s="4">
        <v>104</v>
      </c>
      <c r="Q307" s="4">
        <v>104</v>
      </c>
      <c r="R307" s="4">
        <v>52</v>
      </c>
      <c r="S307" s="4"/>
      <c r="T307" s="4"/>
      <c r="U307" s="4">
        <v>1</v>
      </c>
    </row>
    <row r="308" spans="2:21" x14ac:dyDescent="0.3">
      <c r="B308" s="5" t="s">
        <v>470</v>
      </c>
      <c r="C308" s="6" t="s">
        <v>71</v>
      </c>
      <c r="D308" s="29"/>
      <c r="E308" s="6" t="s">
        <v>74</v>
      </c>
      <c r="F308" s="7">
        <v>2</v>
      </c>
      <c r="G308" s="4"/>
      <c r="H308" s="4"/>
      <c r="I308" s="4">
        <v>197</v>
      </c>
      <c r="J308" s="4">
        <v>52</v>
      </c>
      <c r="K308" s="4"/>
      <c r="L308" s="4"/>
      <c r="M308" s="4"/>
      <c r="N308" s="4"/>
      <c r="O308" s="4"/>
      <c r="P308" s="4">
        <v>249</v>
      </c>
      <c r="Q308" s="4"/>
      <c r="R308" s="4">
        <v>249</v>
      </c>
      <c r="S308" s="4"/>
      <c r="T308" s="4"/>
      <c r="U308" s="4">
        <v>1</v>
      </c>
    </row>
    <row r="309" spans="2:21" x14ac:dyDescent="0.3">
      <c r="B309" s="5" t="s">
        <v>471</v>
      </c>
      <c r="C309" s="6" t="s">
        <v>309</v>
      </c>
      <c r="D309" s="29"/>
      <c r="E309" s="6" t="s">
        <v>74</v>
      </c>
      <c r="F309" s="7">
        <v>14.2</v>
      </c>
      <c r="G309" s="4"/>
      <c r="H309" s="4"/>
      <c r="I309" s="4">
        <v>197</v>
      </c>
      <c r="J309" s="4">
        <v>52</v>
      </c>
      <c r="K309" s="4"/>
      <c r="L309" s="4"/>
      <c r="M309" s="4"/>
      <c r="N309" s="4"/>
      <c r="O309" s="4"/>
      <c r="P309" s="4">
        <v>249</v>
      </c>
      <c r="Q309" s="4"/>
      <c r="R309" s="4">
        <v>52</v>
      </c>
      <c r="S309" s="4"/>
      <c r="T309" s="4"/>
      <c r="U309" s="4">
        <v>1</v>
      </c>
    </row>
    <row r="310" spans="2:21" x14ac:dyDescent="0.3">
      <c r="B310" s="5" t="s">
        <v>472</v>
      </c>
      <c r="C310" s="6" t="s">
        <v>222</v>
      </c>
      <c r="D310" s="29"/>
      <c r="E310" s="6"/>
      <c r="F310" s="24"/>
      <c r="G310" s="9" t="s">
        <v>84</v>
      </c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</row>
    <row r="311" spans="2:21" x14ac:dyDescent="0.3">
      <c r="B311" s="5" t="s">
        <v>473</v>
      </c>
      <c r="C311" s="6" t="s">
        <v>291</v>
      </c>
      <c r="D311" s="29"/>
      <c r="E311" s="6" t="s">
        <v>74</v>
      </c>
      <c r="F311" s="7">
        <v>5.7</v>
      </c>
      <c r="G311" s="9"/>
      <c r="H311" s="4"/>
      <c r="I311" s="4"/>
      <c r="J311" s="4">
        <v>104</v>
      </c>
      <c r="K311" s="4"/>
      <c r="L311" s="4"/>
      <c r="M311" s="4"/>
      <c r="N311" s="4"/>
      <c r="O311" s="4">
        <v>104</v>
      </c>
      <c r="P311" s="4">
        <v>104</v>
      </c>
      <c r="Q311" s="4">
        <v>104</v>
      </c>
      <c r="R311" s="4">
        <v>52</v>
      </c>
      <c r="S311" s="4"/>
      <c r="T311" s="4"/>
      <c r="U311" s="4">
        <v>1</v>
      </c>
    </row>
    <row r="312" spans="2:21" x14ac:dyDescent="0.3">
      <c r="B312" s="5" t="s">
        <v>474</v>
      </c>
      <c r="C312" s="6" t="s">
        <v>54</v>
      </c>
      <c r="D312" s="29"/>
      <c r="E312" s="6" t="s">
        <v>74</v>
      </c>
      <c r="F312" s="7">
        <v>17.45</v>
      </c>
      <c r="G312" s="9"/>
      <c r="H312" s="4"/>
      <c r="I312" s="4"/>
      <c r="J312" s="4">
        <v>104</v>
      </c>
      <c r="K312" s="4"/>
      <c r="L312" s="4"/>
      <c r="M312" s="4"/>
      <c r="N312" s="4"/>
      <c r="O312" s="4">
        <v>104</v>
      </c>
      <c r="P312" s="4">
        <v>104</v>
      </c>
      <c r="Q312" s="4">
        <v>104</v>
      </c>
      <c r="R312" s="4">
        <v>52</v>
      </c>
      <c r="S312" s="4"/>
      <c r="T312" s="4"/>
      <c r="U312" s="4">
        <v>1</v>
      </c>
    </row>
    <row r="313" spans="2:21" x14ac:dyDescent="0.3">
      <c r="B313" s="5" t="s">
        <v>475</v>
      </c>
      <c r="C313" s="6" t="s">
        <v>278</v>
      </c>
      <c r="D313" s="29"/>
      <c r="E313" s="6" t="s">
        <v>77</v>
      </c>
      <c r="F313" s="7">
        <v>6.3</v>
      </c>
      <c r="G313" s="9"/>
      <c r="H313" s="4">
        <v>249</v>
      </c>
      <c r="I313" s="4"/>
      <c r="J313" s="4"/>
      <c r="K313" s="4">
        <v>48</v>
      </c>
      <c r="L313" s="4"/>
      <c r="M313" s="4">
        <v>3</v>
      </c>
      <c r="N313" s="4">
        <v>1</v>
      </c>
      <c r="O313" s="4">
        <v>249</v>
      </c>
      <c r="P313" s="4">
        <v>249</v>
      </c>
      <c r="Q313" s="4">
        <v>249</v>
      </c>
      <c r="R313" s="4">
        <v>52</v>
      </c>
      <c r="S313" s="4"/>
      <c r="T313" s="4"/>
      <c r="U313" s="4">
        <v>1</v>
      </c>
    </row>
    <row r="314" spans="2:21" x14ac:dyDescent="0.3">
      <c r="B314" s="5" t="s">
        <v>476</v>
      </c>
      <c r="C314" s="6" t="s">
        <v>68</v>
      </c>
      <c r="D314" s="29"/>
      <c r="E314" s="6"/>
      <c r="F314" s="24"/>
      <c r="G314" s="9" t="s">
        <v>84</v>
      </c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</row>
    <row r="315" spans="2:21" x14ac:dyDescent="0.3">
      <c r="B315" s="10" t="s">
        <v>477</v>
      </c>
      <c r="C315" s="24"/>
      <c r="D315" s="29"/>
      <c r="E315" s="24"/>
      <c r="F315" s="11">
        <f>SUM(F291:F314)</f>
        <v>397.6</v>
      </c>
      <c r="G315" s="25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</row>
    <row r="316" spans="2:21" x14ac:dyDescent="0.3">
      <c r="B316" s="55" t="s">
        <v>478</v>
      </c>
      <c r="C316" s="55"/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  <c r="P316" s="55"/>
      <c r="Q316" s="55"/>
      <c r="R316" s="55"/>
      <c r="S316" s="55"/>
      <c r="T316" s="55"/>
      <c r="U316" s="55"/>
    </row>
    <row r="317" spans="2:21" x14ac:dyDescent="0.3">
      <c r="B317" s="5" t="s">
        <v>479</v>
      </c>
      <c r="C317" s="6" t="s">
        <v>480</v>
      </c>
      <c r="D317" s="29"/>
      <c r="E317" s="6" t="s">
        <v>169</v>
      </c>
      <c r="F317" s="7">
        <v>6.25</v>
      </c>
      <c r="G317" s="5"/>
      <c r="H317" s="4">
        <v>104</v>
      </c>
      <c r="I317" s="4"/>
      <c r="J317" s="4"/>
      <c r="K317" s="4">
        <v>52</v>
      </c>
      <c r="L317" s="4"/>
      <c r="M317" s="4"/>
      <c r="N317" s="4"/>
      <c r="O317" s="4"/>
      <c r="P317" s="4">
        <v>104</v>
      </c>
      <c r="Q317" s="4"/>
      <c r="R317" s="4">
        <v>52</v>
      </c>
      <c r="S317" s="4"/>
      <c r="T317" s="4"/>
      <c r="U317" s="4">
        <v>1</v>
      </c>
    </row>
    <row r="318" spans="2:21" x14ac:dyDescent="0.3">
      <c r="B318" s="5" t="s">
        <v>481</v>
      </c>
      <c r="C318" s="6" t="s">
        <v>139</v>
      </c>
      <c r="D318" s="29"/>
      <c r="E318" s="6"/>
      <c r="F318" s="24"/>
      <c r="G318" s="9" t="s">
        <v>84</v>
      </c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</row>
    <row r="319" spans="2:21" x14ac:dyDescent="0.3">
      <c r="B319" s="5" t="s">
        <v>482</v>
      </c>
      <c r="C319" s="6" t="s">
        <v>69</v>
      </c>
      <c r="D319" s="29"/>
      <c r="E319" s="6" t="s">
        <v>79</v>
      </c>
      <c r="F319" s="7">
        <v>3.4</v>
      </c>
      <c r="G319" s="9"/>
      <c r="H319" s="4"/>
      <c r="I319" s="4"/>
      <c r="J319" s="4">
        <v>4</v>
      </c>
      <c r="K319" s="4"/>
      <c r="L319" s="4"/>
      <c r="M319" s="4"/>
      <c r="N319" s="4"/>
      <c r="O319" s="4"/>
      <c r="P319" s="4"/>
      <c r="Q319" s="4"/>
      <c r="R319" s="4">
        <v>4</v>
      </c>
      <c r="S319" s="4"/>
      <c r="T319" s="4"/>
      <c r="U319" s="4">
        <v>1</v>
      </c>
    </row>
    <row r="320" spans="2:21" x14ac:dyDescent="0.3">
      <c r="B320" s="5" t="s">
        <v>483</v>
      </c>
      <c r="C320" s="6" t="s">
        <v>130</v>
      </c>
      <c r="D320" s="29"/>
      <c r="E320" s="6" t="s">
        <v>74</v>
      </c>
      <c r="F320" s="7">
        <v>33.450000000000003</v>
      </c>
      <c r="G320" s="9"/>
      <c r="H320" s="4"/>
      <c r="I320" s="4"/>
      <c r="J320" s="4">
        <v>104</v>
      </c>
      <c r="K320" s="4"/>
      <c r="L320" s="4"/>
      <c r="M320" s="4"/>
      <c r="N320" s="4"/>
      <c r="O320" s="4">
        <v>104</v>
      </c>
      <c r="P320" s="4">
        <v>104</v>
      </c>
      <c r="Q320" s="4">
        <v>104</v>
      </c>
      <c r="R320" s="4">
        <v>52</v>
      </c>
      <c r="S320" s="4"/>
      <c r="T320" s="4"/>
      <c r="U320" s="4">
        <v>1</v>
      </c>
    </row>
    <row r="321" spans="2:21" x14ac:dyDescent="0.3">
      <c r="B321" s="5" t="s">
        <v>484</v>
      </c>
      <c r="C321" s="6" t="s">
        <v>65</v>
      </c>
      <c r="D321" s="29"/>
      <c r="E321" s="6" t="s">
        <v>77</v>
      </c>
      <c r="F321" s="7">
        <v>13.35</v>
      </c>
      <c r="G321" s="25"/>
      <c r="H321" s="4">
        <v>104</v>
      </c>
      <c r="I321" s="4"/>
      <c r="J321" s="4"/>
      <c r="K321" s="4">
        <v>52</v>
      </c>
      <c r="L321" s="4"/>
      <c r="M321" s="4">
        <v>3</v>
      </c>
      <c r="N321" s="4">
        <v>1</v>
      </c>
      <c r="O321" s="4"/>
      <c r="P321" s="4">
        <v>104</v>
      </c>
      <c r="Q321" s="4"/>
      <c r="R321" s="4">
        <v>52</v>
      </c>
      <c r="S321" s="4"/>
      <c r="T321" s="24"/>
      <c r="U321" s="24"/>
    </row>
    <row r="322" spans="2:21" x14ac:dyDescent="0.3">
      <c r="B322" s="5" t="s">
        <v>485</v>
      </c>
      <c r="C322" s="6" t="s">
        <v>139</v>
      </c>
      <c r="D322" s="29"/>
      <c r="E322" s="6"/>
      <c r="F322" s="24"/>
      <c r="G322" s="9" t="s">
        <v>84</v>
      </c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24"/>
      <c r="U322" s="24"/>
    </row>
    <row r="323" spans="2:21" x14ac:dyDescent="0.3">
      <c r="B323" s="5" t="s">
        <v>486</v>
      </c>
      <c r="C323" s="6" t="s">
        <v>139</v>
      </c>
      <c r="D323" s="29"/>
      <c r="E323" s="6"/>
      <c r="F323" s="24"/>
      <c r="G323" s="9" t="s">
        <v>84</v>
      </c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</row>
    <row r="324" spans="2:21" x14ac:dyDescent="0.3">
      <c r="B324" s="10" t="s">
        <v>664</v>
      </c>
      <c r="C324" s="24"/>
      <c r="D324" s="29"/>
      <c r="E324" s="24"/>
      <c r="F324" s="11">
        <f>SUM(F317:F323)</f>
        <v>56.45</v>
      </c>
      <c r="G324" s="25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</row>
    <row r="326" spans="2:21" s="19" customFormat="1" x14ac:dyDescent="0.3">
      <c r="B326" s="16" t="s">
        <v>553</v>
      </c>
      <c r="C326" s="16"/>
      <c r="D326" s="35"/>
      <c r="E326" s="16"/>
      <c r="F326" s="17">
        <f>F27+F71+F120+F154+F186+F211+F238+F264+F289+F315+F324</f>
        <v>5248.17</v>
      </c>
      <c r="G326" s="18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</row>
    <row r="328" spans="2:21" x14ac:dyDescent="0.3">
      <c r="B328" s="10" t="s">
        <v>663</v>
      </c>
      <c r="C328" s="24"/>
      <c r="D328" s="29"/>
      <c r="E328" s="24"/>
      <c r="F328" s="24"/>
      <c r="G328" s="25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</row>
    <row r="329" spans="2:21" x14ac:dyDescent="0.3">
      <c r="B329" s="5" t="s">
        <v>171</v>
      </c>
      <c r="C329" s="6" t="s">
        <v>172</v>
      </c>
      <c r="D329" s="29" t="s">
        <v>80</v>
      </c>
      <c r="E329" s="6" t="s">
        <v>72</v>
      </c>
      <c r="F329" s="7">
        <v>10.199999999999999</v>
      </c>
      <c r="G329" s="56" t="s">
        <v>662</v>
      </c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8"/>
    </row>
    <row r="330" spans="2:21" x14ac:dyDescent="0.3">
      <c r="B330" s="5" t="s">
        <v>174</v>
      </c>
      <c r="C330" s="6" t="s">
        <v>175</v>
      </c>
      <c r="D330" s="29" t="s">
        <v>82</v>
      </c>
      <c r="E330" s="6" t="s">
        <v>225</v>
      </c>
      <c r="F330" s="7">
        <v>94.19</v>
      </c>
      <c r="G330" s="56" t="s">
        <v>662</v>
      </c>
      <c r="H330" s="57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8"/>
    </row>
    <row r="331" spans="2:21" x14ac:dyDescent="0.3">
      <c r="B331" s="5" t="s">
        <v>177</v>
      </c>
      <c r="C331" s="6" t="s">
        <v>57</v>
      </c>
      <c r="D331" s="29" t="s">
        <v>81</v>
      </c>
      <c r="E331" s="6" t="s">
        <v>73</v>
      </c>
      <c r="F331" s="7">
        <v>2.85</v>
      </c>
      <c r="G331" s="56" t="s">
        <v>662</v>
      </c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8"/>
    </row>
    <row r="332" spans="2:21" x14ac:dyDescent="0.3">
      <c r="B332" s="5" t="s">
        <v>178</v>
      </c>
      <c r="C332" s="6" t="s">
        <v>180</v>
      </c>
      <c r="D332" s="29" t="s">
        <v>80</v>
      </c>
      <c r="E332" s="6" t="s">
        <v>225</v>
      </c>
      <c r="F332" s="7">
        <v>179.75</v>
      </c>
      <c r="G332" s="56" t="s">
        <v>662</v>
      </c>
      <c r="H332" s="57"/>
      <c r="I332" s="57"/>
      <c r="J332" s="57"/>
      <c r="K332" s="57"/>
      <c r="L332" s="57"/>
      <c r="M332" s="57"/>
      <c r="N332" s="57"/>
      <c r="O332" s="57"/>
      <c r="P332" s="57"/>
      <c r="Q332" s="57"/>
      <c r="R332" s="57"/>
      <c r="S332" s="57"/>
      <c r="T332" s="57"/>
      <c r="U332" s="58"/>
    </row>
    <row r="333" spans="2:21" x14ac:dyDescent="0.3">
      <c r="B333" s="5" t="s">
        <v>181</v>
      </c>
      <c r="C333" s="6" t="s">
        <v>180</v>
      </c>
      <c r="D333" s="29" t="s">
        <v>80</v>
      </c>
      <c r="E333" s="6" t="s">
        <v>225</v>
      </c>
      <c r="F333" s="7">
        <v>94</v>
      </c>
      <c r="G333" s="56" t="s">
        <v>662</v>
      </c>
      <c r="H333" s="57"/>
      <c r="I333" s="57"/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  <c r="U333" s="58"/>
    </row>
    <row r="334" spans="2:21" x14ac:dyDescent="0.3">
      <c r="B334" s="5" t="s">
        <v>204</v>
      </c>
      <c r="C334" s="6" t="s">
        <v>57</v>
      </c>
      <c r="D334" s="29" t="s">
        <v>81</v>
      </c>
      <c r="E334" s="6" t="s">
        <v>73</v>
      </c>
      <c r="F334" s="7">
        <v>6.4</v>
      </c>
      <c r="G334" s="56" t="s">
        <v>662</v>
      </c>
      <c r="H334" s="57"/>
      <c r="I334" s="57"/>
      <c r="J334" s="57"/>
      <c r="K334" s="57"/>
      <c r="L334" s="57"/>
      <c r="M334" s="57"/>
      <c r="N334" s="57"/>
      <c r="O334" s="57"/>
      <c r="P334" s="57"/>
      <c r="Q334" s="57"/>
      <c r="R334" s="57"/>
      <c r="S334" s="57"/>
      <c r="T334" s="57"/>
      <c r="U334" s="58"/>
    </row>
    <row r="335" spans="2:21" x14ac:dyDescent="0.3">
      <c r="B335" s="5" t="s">
        <v>206</v>
      </c>
      <c r="C335" s="6" t="s">
        <v>57</v>
      </c>
      <c r="D335" s="29" t="s">
        <v>81</v>
      </c>
      <c r="E335" s="6" t="s">
        <v>73</v>
      </c>
      <c r="F335" s="7">
        <v>6.4</v>
      </c>
      <c r="G335" s="56" t="s">
        <v>662</v>
      </c>
      <c r="H335" s="57"/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8"/>
    </row>
    <row r="336" spans="2:21" x14ac:dyDescent="0.3">
      <c r="B336" s="5" t="s">
        <v>216</v>
      </c>
      <c r="C336" s="6" t="s">
        <v>217</v>
      </c>
      <c r="D336" s="29" t="s">
        <v>80</v>
      </c>
      <c r="E336" s="6" t="s">
        <v>72</v>
      </c>
      <c r="F336" s="7">
        <v>5.2</v>
      </c>
      <c r="G336" s="56" t="s">
        <v>662</v>
      </c>
      <c r="H336" s="57"/>
      <c r="I336" s="57"/>
      <c r="J336" s="57"/>
      <c r="K336" s="57"/>
      <c r="L336" s="57"/>
      <c r="M336" s="57"/>
      <c r="N336" s="57"/>
      <c r="O336" s="57"/>
      <c r="P336" s="57"/>
      <c r="Q336" s="57"/>
      <c r="R336" s="57"/>
      <c r="S336" s="57"/>
      <c r="T336" s="57"/>
      <c r="U336" s="58"/>
    </row>
    <row r="337" spans="2:21" x14ac:dyDescent="0.3">
      <c r="B337" s="5" t="s">
        <v>223</v>
      </c>
      <c r="C337" s="6" t="s">
        <v>110</v>
      </c>
      <c r="D337" s="29" t="s">
        <v>81</v>
      </c>
      <c r="E337" s="6" t="s">
        <v>73</v>
      </c>
      <c r="F337" s="7">
        <v>4.5</v>
      </c>
      <c r="G337" s="56" t="s">
        <v>662</v>
      </c>
      <c r="H337" s="57"/>
      <c r="I337" s="57"/>
      <c r="J337" s="57"/>
      <c r="K337" s="57"/>
      <c r="L337" s="57"/>
      <c r="M337" s="57"/>
      <c r="N337" s="57"/>
      <c r="O337" s="57"/>
      <c r="P337" s="57"/>
      <c r="Q337" s="57"/>
      <c r="R337" s="57"/>
      <c r="S337" s="57"/>
      <c r="T337" s="57"/>
      <c r="U337" s="58"/>
    </row>
    <row r="339" spans="2:21" x14ac:dyDescent="0.3">
      <c r="B339" s="19" t="s">
        <v>668</v>
      </c>
    </row>
    <row r="340" spans="2:21" x14ac:dyDescent="0.3">
      <c r="B340" s="52" t="s">
        <v>87</v>
      </c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4"/>
    </row>
    <row r="341" spans="2:21" x14ac:dyDescent="0.3">
      <c r="B341" s="5" t="s">
        <v>236</v>
      </c>
      <c r="C341" s="6" t="s">
        <v>57</v>
      </c>
      <c r="D341" s="29"/>
      <c r="E341" s="6" t="s">
        <v>73</v>
      </c>
      <c r="F341" s="7">
        <v>5.6</v>
      </c>
      <c r="G341" s="49" t="s">
        <v>665</v>
      </c>
      <c r="H341" s="50"/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1"/>
    </row>
    <row r="342" spans="2:21" x14ac:dyDescent="0.3">
      <c r="B342" s="5" t="s">
        <v>237</v>
      </c>
      <c r="C342" s="6" t="s">
        <v>57</v>
      </c>
      <c r="D342" s="29"/>
      <c r="E342" s="6" t="s">
        <v>73</v>
      </c>
      <c r="F342" s="7">
        <v>5.6</v>
      </c>
      <c r="G342" s="49" t="s">
        <v>665</v>
      </c>
      <c r="H342" s="50"/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1"/>
    </row>
    <row r="343" spans="2:21" x14ac:dyDescent="0.3">
      <c r="B343" s="5" t="s">
        <v>247</v>
      </c>
      <c r="C343" s="6" t="s">
        <v>57</v>
      </c>
      <c r="D343" s="29"/>
      <c r="E343" s="6" t="s">
        <v>73</v>
      </c>
      <c r="F343" s="7">
        <v>6.4</v>
      </c>
      <c r="G343" s="49" t="s">
        <v>665</v>
      </c>
      <c r="H343" s="50"/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1"/>
    </row>
    <row r="344" spans="2:21" x14ac:dyDescent="0.3">
      <c r="B344" s="5" t="s">
        <v>248</v>
      </c>
      <c r="C344" s="6" t="s">
        <v>57</v>
      </c>
      <c r="D344" s="29"/>
      <c r="E344" s="6" t="s">
        <v>73</v>
      </c>
      <c r="F344" s="7">
        <v>6.4</v>
      </c>
      <c r="G344" s="49" t="s">
        <v>665</v>
      </c>
      <c r="H344" s="50"/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1"/>
    </row>
    <row r="345" spans="2:21" x14ac:dyDescent="0.3">
      <c r="B345" s="5" t="s">
        <v>252</v>
      </c>
      <c r="C345" s="6" t="s">
        <v>110</v>
      </c>
      <c r="D345" s="29"/>
      <c r="E345" s="6" t="s">
        <v>73</v>
      </c>
      <c r="F345" s="7">
        <v>4.3</v>
      </c>
      <c r="G345" s="49" t="s">
        <v>665</v>
      </c>
      <c r="H345" s="50"/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1"/>
    </row>
    <row r="346" spans="2:21" x14ac:dyDescent="0.3">
      <c r="B346" s="24" t="s">
        <v>128</v>
      </c>
      <c r="C346" s="24"/>
      <c r="D346" s="29"/>
      <c r="E346" s="24"/>
      <c r="F346" s="24"/>
      <c r="G346" s="25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</row>
    <row r="347" spans="2:21" x14ac:dyDescent="0.3">
      <c r="B347" s="5" t="s">
        <v>287</v>
      </c>
      <c r="C347" s="6" t="s">
        <v>57</v>
      </c>
      <c r="D347" s="29"/>
      <c r="E347" s="6" t="s">
        <v>73</v>
      </c>
      <c r="F347" s="7">
        <v>2.4</v>
      </c>
      <c r="G347" s="49" t="s">
        <v>665</v>
      </c>
      <c r="H347" s="50"/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1"/>
    </row>
    <row r="348" spans="2:21" x14ac:dyDescent="0.3">
      <c r="B348" s="5" t="s">
        <v>301</v>
      </c>
      <c r="C348" s="6" t="s">
        <v>57</v>
      </c>
      <c r="D348" s="29"/>
      <c r="E348" s="6" t="s">
        <v>73</v>
      </c>
      <c r="F348" s="7">
        <v>6.4</v>
      </c>
      <c r="G348" s="49" t="s">
        <v>665</v>
      </c>
      <c r="H348" s="50"/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1"/>
    </row>
    <row r="349" spans="2:21" x14ac:dyDescent="0.3">
      <c r="B349" s="5" t="s">
        <v>302</v>
      </c>
      <c r="C349" s="6" t="s">
        <v>57</v>
      </c>
      <c r="D349" s="29"/>
      <c r="E349" s="6" t="s">
        <v>73</v>
      </c>
      <c r="F349" s="7">
        <v>6.4</v>
      </c>
      <c r="G349" s="49" t="s">
        <v>665</v>
      </c>
      <c r="H349" s="50"/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1"/>
    </row>
    <row r="350" spans="2:21" x14ac:dyDescent="0.3">
      <c r="B350" s="24" t="s">
        <v>317</v>
      </c>
      <c r="C350" s="24"/>
      <c r="D350" s="29"/>
      <c r="E350" s="24"/>
      <c r="F350" s="24"/>
      <c r="G350" s="25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</row>
    <row r="351" spans="2:21" x14ac:dyDescent="0.3">
      <c r="B351" s="5" t="s">
        <v>330</v>
      </c>
      <c r="C351" s="6" t="s">
        <v>57</v>
      </c>
      <c r="D351" s="29"/>
      <c r="E351" s="6" t="s">
        <v>73</v>
      </c>
      <c r="F351" s="7">
        <v>6.4</v>
      </c>
      <c r="G351" s="49" t="s">
        <v>665</v>
      </c>
      <c r="H351" s="50"/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1"/>
    </row>
    <row r="352" spans="2:21" x14ac:dyDescent="0.3">
      <c r="B352" s="5" t="s">
        <v>331</v>
      </c>
      <c r="C352" s="6" t="s">
        <v>57</v>
      </c>
      <c r="D352" s="29"/>
      <c r="E352" s="6" t="s">
        <v>73</v>
      </c>
      <c r="F352" s="7">
        <v>6.4</v>
      </c>
      <c r="G352" s="49" t="s">
        <v>665</v>
      </c>
      <c r="H352" s="50"/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1"/>
    </row>
    <row r="353" spans="2:21" x14ac:dyDescent="0.3">
      <c r="B353" s="24" t="s">
        <v>348</v>
      </c>
      <c r="C353" s="24"/>
      <c r="D353" s="29"/>
      <c r="E353" s="24"/>
      <c r="F353" s="24"/>
      <c r="G353" s="25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</row>
    <row r="354" spans="2:21" x14ac:dyDescent="0.3">
      <c r="B354" s="5" t="s">
        <v>360</v>
      </c>
      <c r="C354" s="6" t="s">
        <v>57</v>
      </c>
      <c r="D354" s="29"/>
      <c r="E354" s="6" t="s">
        <v>73</v>
      </c>
      <c r="F354" s="7">
        <v>6.4</v>
      </c>
      <c r="G354" s="49" t="s">
        <v>665</v>
      </c>
      <c r="H354" s="50"/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1"/>
    </row>
    <row r="355" spans="2:21" x14ac:dyDescent="0.3">
      <c r="B355" s="5" t="s">
        <v>361</v>
      </c>
      <c r="C355" s="6" t="s">
        <v>57</v>
      </c>
      <c r="D355" s="29"/>
      <c r="E355" s="6" t="s">
        <v>73</v>
      </c>
      <c r="F355" s="7">
        <v>6.4</v>
      </c>
      <c r="G355" s="49" t="s">
        <v>665</v>
      </c>
      <c r="H355" s="50"/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1"/>
    </row>
    <row r="356" spans="2:21" x14ac:dyDescent="0.3">
      <c r="B356" s="24" t="s">
        <v>374</v>
      </c>
      <c r="C356" s="24"/>
      <c r="D356" s="29"/>
      <c r="E356" s="24"/>
      <c r="F356" s="24"/>
      <c r="G356" s="25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</row>
    <row r="357" spans="2:21" x14ac:dyDescent="0.3">
      <c r="B357" s="5" t="s">
        <v>387</v>
      </c>
      <c r="C357" s="6" t="s">
        <v>57</v>
      </c>
      <c r="D357" s="29"/>
      <c r="E357" s="6" t="s">
        <v>73</v>
      </c>
      <c r="F357" s="7">
        <v>6.4</v>
      </c>
      <c r="G357" s="49" t="s">
        <v>665</v>
      </c>
      <c r="H357" s="50"/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1"/>
    </row>
    <row r="358" spans="2:21" x14ac:dyDescent="0.3">
      <c r="B358" s="5" t="s">
        <v>388</v>
      </c>
      <c r="C358" s="6" t="s">
        <v>57</v>
      </c>
      <c r="D358" s="29"/>
      <c r="E358" s="6" t="s">
        <v>73</v>
      </c>
      <c r="F358" s="7">
        <v>6.4</v>
      </c>
      <c r="G358" s="49" t="s">
        <v>665</v>
      </c>
      <c r="H358" s="50"/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1"/>
    </row>
    <row r="359" spans="2:21" x14ac:dyDescent="0.3">
      <c r="B359" s="24" t="s">
        <v>401</v>
      </c>
      <c r="C359" s="24"/>
      <c r="D359" s="29"/>
      <c r="E359" s="24"/>
      <c r="F359" s="24"/>
      <c r="G359" s="25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</row>
    <row r="360" spans="2:21" x14ac:dyDescent="0.3">
      <c r="B360" s="5" t="s">
        <v>415</v>
      </c>
      <c r="C360" s="6" t="s">
        <v>57</v>
      </c>
      <c r="D360" s="29"/>
      <c r="E360" s="6" t="s">
        <v>73</v>
      </c>
      <c r="F360" s="7">
        <v>6.4</v>
      </c>
      <c r="G360" s="49" t="s">
        <v>665</v>
      </c>
      <c r="H360" s="50"/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1"/>
    </row>
    <row r="361" spans="2:21" x14ac:dyDescent="0.3">
      <c r="B361" s="5" t="s">
        <v>416</v>
      </c>
      <c r="C361" s="6" t="s">
        <v>57</v>
      </c>
      <c r="D361" s="29"/>
      <c r="E361" s="6" t="s">
        <v>73</v>
      </c>
      <c r="F361" s="7">
        <v>6.4</v>
      </c>
      <c r="G361" s="49" t="s">
        <v>665</v>
      </c>
      <c r="H361" s="50"/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1"/>
    </row>
    <row r="362" spans="2:21" x14ac:dyDescent="0.3">
      <c r="B362" s="24" t="s">
        <v>427</v>
      </c>
      <c r="C362" s="24"/>
      <c r="D362" s="29"/>
      <c r="E362" s="24"/>
      <c r="F362" s="24"/>
      <c r="G362" s="25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</row>
    <row r="363" spans="2:21" x14ac:dyDescent="0.3">
      <c r="B363" s="5" t="s">
        <v>440</v>
      </c>
      <c r="C363" s="6" t="s">
        <v>57</v>
      </c>
      <c r="D363" s="29"/>
      <c r="E363" s="6" t="s">
        <v>73</v>
      </c>
      <c r="F363" s="7">
        <v>6.4</v>
      </c>
      <c r="G363" s="49" t="s">
        <v>665</v>
      </c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1"/>
    </row>
    <row r="364" spans="2:21" x14ac:dyDescent="0.3">
      <c r="B364" s="5" t="s">
        <v>441</v>
      </c>
      <c r="C364" s="6" t="s">
        <v>57</v>
      </c>
      <c r="D364" s="29"/>
      <c r="E364" s="6" t="s">
        <v>73</v>
      </c>
      <c r="F364" s="7">
        <v>6.4</v>
      </c>
      <c r="G364" s="49" t="s">
        <v>665</v>
      </c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1"/>
    </row>
    <row r="365" spans="2:21" x14ac:dyDescent="0.3">
      <c r="B365" s="24" t="s">
        <v>452</v>
      </c>
      <c r="C365" s="24"/>
      <c r="D365" s="29"/>
      <c r="E365" s="24"/>
      <c r="F365" s="24"/>
      <c r="G365" s="25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</row>
    <row r="366" spans="2:21" x14ac:dyDescent="0.3">
      <c r="B366" s="5" t="s">
        <v>465</v>
      </c>
      <c r="C366" s="6" t="s">
        <v>57</v>
      </c>
      <c r="D366" s="29"/>
      <c r="E366" s="6" t="s">
        <v>73</v>
      </c>
      <c r="F366" s="7">
        <v>6.4</v>
      </c>
      <c r="G366" s="49" t="s">
        <v>665</v>
      </c>
      <c r="H366" s="50"/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1"/>
    </row>
    <row r="367" spans="2:21" x14ac:dyDescent="0.3">
      <c r="B367" s="5" t="s">
        <v>466</v>
      </c>
      <c r="C367" s="6" t="s">
        <v>57</v>
      </c>
      <c r="D367" s="29"/>
      <c r="E367" s="6" t="s">
        <v>73</v>
      </c>
      <c r="F367" s="7">
        <v>6.4</v>
      </c>
      <c r="G367" s="49" t="s">
        <v>665</v>
      </c>
      <c r="H367" s="50"/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1"/>
    </row>
  </sheetData>
  <mergeCells count="41">
    <mergeCell ref="G334:U334"/>
    <mergeCell ref="G335:U335"/>
    <mergeCell ref="G336:U336"/>
    <mergeCell ref="G337:U337"/>
    <mergeCell ref="G329:U329"/>
    <mergeCell ref="G330:U330"/>
    <mergeCell ref="G331:U331"/>
    <mergeCell ref="G332:U332"/>
    <mergeCell ref="G333:U333"/>
    <mergeCell ref="B2:U2"/>
    <mergeCell ref="B28:U28"/>
    <mergeCell ref="B72:U72"/>
    <mergeCell ref="B121:U121"/>
    <mergeCell ref="B155:U155"/>
    <mergeCell ref="B316:U316"/>
    <mergeCell ref="B187:U187"/>
    <mergeCell ref="B212:U212"/>
    <mergeCell ref="B239:U239"/>
    <mergeCell ref="B265:U265"/>
    <mergeCell ref="B290:U290"/>
    <mergeCell ref="B340:U340"/>
    <mergeCell ref="G341:U341"/>
    <mergeCell ref="G342:U342"/>
    <mergeCell ref="G343:U343"/>
    <mergeCell ref="G344:U344"/>
    <mergeCell ref="G345:U345"/>
    <mergeCell ref="G347:U347"/>
    <mergeCell ref="G348:U348"/>
    <mergeCell ref="G349:U349"/>
    <mergeCell ref="G351:U351"/>
    <mergeCell ref="G352:U352"/>
    <mergeCell ref="G354:U354"/>
    <mergeCell ref="G355:U355"/>
    <mergeCell ref="G357:U357"/>
    <mergeCell ref="G358:U358"/>
    <mergeCell ref="G367:U367"/>
    <mergeCell ref="G360:U360"/>
    <mergeCell ref="G361:U361"/>
    <mergeCell ref="G363:U363"/>
    <mergeCell ref="G364:U364"/>
    <mergeCell ref="G366:U36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5A8EA-EEAC-4371-B033-0CF23141E901}">
  <dimension ref="B1:U60"/>
  <sheetViews>
    <sheetView workbookViewId="0">
      <pane ySplit="1" topLeftCell="A2" activePane="bottomLeft" state="frozen"/>
      <selection pane="bottomLeft" activeCell="F29" sqref="F29"/>
    </sheetView>
  </sheetViews>
  <sheetFormatPr defaultRowHeight="14.4" x14ac:dyDescent="0.3"/>
  <cols>
    <col min="1" max="1" width="8.88671875" style="3"/>
    <col min="2" max="2" width="16.6640625" style="3" customWidth="1"/>
    <col min="3" max="3" width="23.77734375" style="3" customWidth="1"/>
    <col min="4" max="4" width="19.44140625" style="3" customWidth="1"/>
    <col min="5" max="5" width="17.33203125" style="3" customWidth="1"/>
    <col min="6" max="6" width="8.88671875" style="3"/>
    <col min="7" max="7" width="4.33203125" style="8" customWidth="1"/>
    <col min="8" max="19" width="4.33203125" style="3" customWidth="1"/>
    <col min="20" max="20" width="1" style="3" customWidth="1"/>
    <col min="21" max="21" width="4.33203125" style="3" customWidth="1"/>
    <col min="22" max="16384" width="8.88671875" style="3"/>
  </cols>
  <sheetData>
    <row r="1" spans="2:21" ht="159" customHeight="1" x14ac:dyDescent="0.3"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2" t="s">
        <v>83</v>
      </c>
      <c r="H1" s="2" t="s">
        <v>13</v>
      </c>
      <c r="I1" s="2" t="s">
        <v>6</v>
      </c>
      <c r="J1" s="2" t="s">
        <v>86</v>
      </c>
      <c r="K1" s="2" t="s">
        <v>7</v>
      </c>
      <c r="L1" s="2" t="s">
        <v>8</v>
      </c>
      <c r="M1" s="2" t="s">
        <v>12</v>
      </c>
      <c r="N1" s="2" t="s">
        <v>9</v>
      </c>
      <c r="O1" s="2" t="s">
        <v>667</v>
      </c>
      <c r="P1" s="2" t="s">
        <v>10</v>
      </c>
      <c r="Q1" s="2" t="s">
        <v>14</v>
      </c>
      <c r="R1" s="2" t="s">
        <v>11</v>
      </c>
      <c r="S1" s="2" t="s">
        <v>15</v>
      </c>
      <c r="T1" s="2"/>
      <c r="U1" s="2" t="s">
        <v>16</v>
      </c>
    </row>
    <row r="2" spans="2:21" x14ac:dyDescent="0.3">
      <c r="B2" s="48" t="s">
        <v>520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</row>
    <row r="3" spans="2:21" x14ac:dyDescent="0.3">
      <c r="B3" s="5" t="s">
        <v>487</v>
      </c>
      <c r="C3" s="6" t="s">
        <v>66</v>
      </c>
      <c r="D3" s="4" t="s">
        <v>80</v>
      </c>
      <c r="E3" s="6" t="s">
        <v>72</v>
      </c>
      <c r="F3" s="7">
        <v>10.8</v>
      </c>
      <c r="G3" s="5"/>
      <c r="H3" s="4"/>
      <c r="I3" s="4"/>
      <c r="J3" s="4">
        <v>249</v>
      </c>
      <c r="K3" s="4"/>
      <c r="L3" s="4"/>
      <c r="M3" s="4"/>
      <c r="N3" s="4"/>
      <c r="O3" s="4"/>
      <c r="P3" s="4">
        <v>249</v>
      </c>
      <c r="Q3" s="4"/>
      <c r="R3" s="4">
        <v>52</v>
      </c>
      <c r="S3" s="4"/>
      <c r="T3" s="4"/>
      <c r="U3" s="4">
        <v>1</v>
      </c>
    </row>
    <row r="4" spans="2:21" x14ac:dyDescent="0.3">
      <c r="B4" s="5" t="s">
        <v>488</v>
      </c>
      <c r="C4" s="6" t="s">
        <v>58</v>
      </c>
      <c r="D4" s="4" t="s">
        <v>80</v>
      </c>
      <c r="E4" s="6" t="s">
        <v>75</v>
      </c>
      <c r="F4" s="7">
        <v>2</v>
      </c>
      <c r="G4" s="5">
        <v>249</v>
      </c>
      <c r="H4" s="4"/>
      <c r="I4" s="4"/>
      <c r="J4" s="4"/>
      <c r="K4" s="4"/>
      <c r="L4" s="4"/>
      <c r="M4" s="4"/>
      <c r="N4" s="4"/>
      <c r="O4" s="4"/>
      <c r="P4" s="4"/>
      <c r="Q4" s="4"/>
      <c r="R4" s="4">
        <v>52</v>
      </c>
      <c r="S4" s="4"/>
      <c r="T4" s="4"/>
      <c r="U4" s="4">
        <v>1</v>
      </c>
    </row>
    <row r="5" spans="2:21" x14ac:dyDescent="0.3">
      <c r="B5" s="5" t="s">
        <v>489</v>
      </c>
      <c r="C5" s="6" t="s">
        <v>490</v>
      </c>
      <c r="D5" s="4" t="s">
        <v>80</v>
      </c>
      <c r="E5" s="6" t="s">
        <v>226</v>
      </c>
      <c r="F5" s="7">
        <v>36.450000000000003</v>
      </c>
      <c r="G5" s="5"/>
      <c r="H5" s="4">
        <v>249</v>
      </c>
      <c r="I5" s="4"/>
      <c r="J5" s="4"/>
      <c r="K5" s="4">
        <v>48</v>
      </c>
      <c r="L5" s="4"/>
      <c r="M5" s="4">
        <v>3</v>
      </c>
      <c r="N5" s="4">
        <v>1</v>
      </c>
      <c r="O5" s="4"/>
      <c r="P5" s="4">
        <v>249</v>
      </c>
      <c r="Q5" s="4"/>
      <c r="R5" s="4">
        <v>52</v>
      </c>
      <c r="S5" s="4"/>
      <c r="T5" s="4"/>
      <c r="U5" s="4">
        <v>1</v>
      </c>
    </row>
    <row r="6" spans="2:21" x14ac:dyDescent="0.3">
      <c r="B6" s="5" t="s">
        <v>491</v>
      </c>
      <c r="C6" s="6" t="s">
        <v>137</v>
      </c>
      <c r="D6" s="4" t="s">
        <v>80</v>
      </c>
      <c r="E6" s="6" t="s">
        <v>74</v>
      </c>
      <c r="F6" s="7">
        <v>2.5499999999999998</v>
      </c>
      <c r="G6" s="5"/>
      <c r="H6" s="4"/>
      <c r="I6" s="4">
        <v>197</v>
      </c>
      <c r="J6" s="4">
        <v>52</v>
      </c>
      <c r="K6" s="4"/>
      <c r="L6" s="4"/>
      <c r="M6" s="4"/>
      <c r="N6" s="4"/>
      <c r="O6" s="4"/>
      <c r="P6" s="4">
        <v>249</v>
      </c>
      <c r="Q6" s="4"/>
      <c r="R6" s="4">
        <v>52</v>
      </c>
      <c r="S6" s="4"/>
      <c r="T6" s="4"/>
      <c r="U6" s="4">
        <v>1</v>
      </c>
    </row>
    <row r="7" spans="2:21" x14ac:dyDescent="0.3">
      <c r="B7" s="5" t="s">
        <v>491</v>
      </c>
      <c r="C7" s="6" t="s">
        <v>137</v>
      </c>
      <c r="D7" s="4" t="s">
        <v>80</v>
      </c>
      <c r="E7" s="6" t="s">
        <v>73</v>
      </c>
      <c r="F7" s="7">
        <v>16.45</v>
      </c>
      <c r="G7" s="5"/>
      <c r="H7" s="4">
        <v>249</v>
      </c>
      <c r="I7" s="4"/>
      <c r="J7" s="4"/>
      <c r="K7" s="4">
        <v>52</v>
      </c>
      <c r="L7" s="4"/>
      <c r="M7" s="4"/>
      <c r="N7" s="4"/>
      <c r="O7" s="4"/>
      <c r="P7" s="4">
        <v>249</v>
      </c>
      <c r="Q7" s="4"/>
      <c r="R7" s="4">
        <v>52</v>
      </c>
      <c r="S7" s="4"/>
      <c r="T7" s="4"/>
      <c r="U7" s="4">
        <v>1</v>
      </c>
    </row>
    <row r="8" spans="2:21" x14ac:dyDescent="0.3">
      <c r="B8" s="5" t="s">
        <v>492</v>
      </c>
      <c r="C8" s="6" t="s">
        <v>260</v>
      </c>
      <c r="D8" s="4" t="s">
        <v>82</v>
      </c>
      <c r="E8" s="6" t="s">
        <v>226</v>
      </c>
      <c r="F8" s="7">
        <v>16.75</v>
      </c>
      <c r="G8" s="5"/>
      <c r="H8" s="4">
        <v>249</v>
      </c>
      <c r="I8" s="4"/>
      <c r="J8" s="4"/>
      <c r="K8" s="4">
        <v>48</v>
      </c>
      <c r="L8" s="4"/>
      <c r="M8" s="4">
        <v>3</v>
      </c>
      <c r="N8" s="4">
        <v>1</v>
      </c>
      <c r="O8" s="4">
        <v>249</v>
      </c>
      <c r="P8" s="4">
        <v>249</v>
      </c>
      <c r="Q8" s="4">
        <v>249</v>
      </c>
      <c r="R8" s="4">
        <v>52</v>
      </c>
      <c r="S8" s="4"/>
      <c r="T8" s="4"/>
      <c r="U8" s="4">
        <v>1</v>
      </c>
    </row>
    <row r="9" spans="2:21" x14ac:dyDescent="0.3">
      <c r="B9" s="5" t="s">
        <v>493</v>
      </c>
      <c r="C9" s="6" t="s">
        <v>110</v>
      </c>
      <c r="D9" s="4" t="s">
        <v>81</v>
      </c>
      <c r="E9" s="6" t="s">
        <v>73</v>
      </c>
      <c r="F9" s="7">
        <v>4.8</v>
      </c>
      <c r="G9" s="5"/>
      <c r="H9" s="4"/>
      <c r="I9" s="4"/>
      <c r="J9" s="4"/>
      <c r="K9" s="4">
        <v>237</v>
      </c>
      <c r="L9" s="4">
        <v>12</v>
      </c>
      <c r="M9" s="4"/>
      <c r="N9" s="4"/>
      <c r="O9" s="4"/>
      <c r="P9" s="4"/>
      <c r="Q9" s="4"/>
      <c r="R9" s="4"/>
      <c r="S9" s="4">
        <v>249</v>
      </c>
      <c r="T9" s="4"/>
      <c r="U9" s="4"/>
    </row>
    <row r="10" spans="2:21" x14ac:dyDescent="0.3">
      <c r="B10" s="5" t="s">
        <v>494</v>
      </c>
      <c r="C10" s="6" t="s">
        <v>495</v>
      </c>
      <c r="D10" s="4" t="s">
        <v>80</v>
      </c>
      <c r="E10" s="6" t="s">
        <v>226</v>
      </c>
      <c r="F10" s="7">
        <v>38</v>
      </c>
      <c r="G10" s="5"/>
      <c r="H10" s="4">
        <v>249</v>
      </c>
      <c r="I10" s="4"/>
      <c r="J10" s="4"/>
      <c r="K10" s="4">
        <v>48</v>
      </c>
      <c r="L10" s="4"/>
      <c r="M10" s="4">
        <v>3</v>
      </c>
      <c r="N10" s="4">
        <v>1</v>
      </c>
      <c r="O10" s="4">
        <v>249</v>
      </c>
      <c r="P10" s="4">
        <v>249</v>
      </c>
      <c r="Q10" s="4">
        <v>249</v>
      </c>
      <c r="R10" s="4">
        <v>52</v>
      </c>
      <c r="S10" s="4"/>
      <c r="T10" s="4"/>
      <c r="U10" s="4">
        <v>1</v>
      </c>
    </row>
    <row r="11" spans="2:21" x14ac:dyDescent="0.3">
      <c r="B11" s="5" t="s">
        <v>496</v>
      </c>
      <c r="C11" s="6" t="s">
        <v>495</v>
      </c>
      <c r="D11" s="4" t="s">
        <v>80</v>
      </c>
      <c r="E11" s="6" t="s">
        <v>226</v>
      </c>
      <c r="F11" s="7">
        <v>61.5</v>
      </c>
      <c r="G11" s="5"/>
      <c r="H11" s="4">
        <v>249</v>
      </c>
      <c r="I11" s="4"/>
      <c r="J11" s="4"/>
      <c r="K11" s="4">
        <v>48</v>
      </c>
      <c r="L11" s="4"/>
      <c r="M11" s="4">
        <v>3</v>
      </c>
      <c r="N11" s="4">
        <v>1</v>
      </c>
      <c r="O11" s="4">
        <v>249</v>
      </c>
      <c r="P11" s="4">
        <v>249</v>
      </c>
      <c r="Q11" s="4">
        <v>249</v>
      </c>
      <c r="R11" s="4">
        <v>52</v>
      </c>
      <c r="S11" s="4"/>
      <c r="T11" s="4"/>
      <c r="U11" s="4">
        <v>1</v>
      </c>
    </row>
    <row r="12" spans="2:21" x14ac:dyDescent="0.3">
      <c r="B12" s="5" t="s">
        <v>497</v>
      </c>
      <c r="C12" s="6" t="s">
        <v>90</v>
      </c>
      <c r="D12" s="4" t="s">
        <v>80</v>
      </c>
      <c r="E12" s="6" t="s">
        <v>73</v>
      </c>
      <c r="F12" s="4"/>
      <c r="G12" s="9" t="s">
        <v>84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2:21" x14ac:dyDescent="0.3">
      <c r="B13" s="5" t="s">
        <v>498</v>
      </c>
      <c r="C13" s="6" t="s">
        <v>68</v>
      </c>
      <c r="D13" s="4"/>
      <c r="E13" s="6"/>
      <c r="F13" s="4"/>
      <c r="G13" s="9" t="s">
        <v>84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2:21" x14ac:dyDescent="0.3">
      <c r="B14" s="5" t="s">
        <v>499</v>
      </c>
      <c r="C14" s="6" t="s">
        <v>60</v>
      </c>
      <c r="D14" s="4" t="s">
        <v>80</v>
      </c>
      <c r="E14" s="6" t="s">
        <v>72</v>
      </c>
      <c r="F14" s="7">
        <v>0.8</v>
      </c>
      <c r="G14" s="5"/>
      <c r="H14" s="4"/>
      <c r="I14" s="4"/>
      <c r="J14" s="4">
        <v>249</v>
      </c>
      <c r="K14" s="4"/>
      <c r="L14" s="4"/>
      <c r="M14" s="4"/>
      <c r="N14" s="4"/>
      <c r="O14" s="4"/>
      <c r="P14" s="4">
        <v>249</v>
      </c>
      <c r="Q14" s="4"/>
      <c r="R14" s="4">
        <v>52</v>
      </c>
      <c r="S14" s="4"/>
      <c r="T14" s="4"/>
      <c r="U14" s="4">
        <v>1</v>
      </c>
    </row>
    <row r="15" spans="2:21" x14ac:dyDescent="0.3">
      <c r="B15" s="5" t="s">
        <v>499</v>
      </c>
      <c r="C15" s="6" t="s">
        <v>60</v>
      </c>
      <c r="D15" s="4" t="s">
        <v>80</v>
      </c>
      <c r="E15" s="6" t="s">
        <v>73</v>
      </c>
      <c r="F15" s="7">
        <v>35.950000000000003</v>
      </c>
      <c r="G15" s="5"/>
      <c r="H15" s="4">
        <v>249</v>
      </c>
      <c r="I15" s="4"/>
      <c r="J15" s="4"/>
      <c r="K15" s="4">
        <v>52</v>
      </c>
      <c r="L15" s="4"/>
      <c r="M15" s="4"/>
      <c r="N15" s="4"/>
      <c r="O15" s="4"/>
      <c r="P15" s="4">
        <v>249</v>
      </c>
      <c r="Q15" s="4"/>
      <c r="R15" s="4">
        <v>52</v>
      </c>
      <c r="S15" s="4"/>
      <c r="T15" s="4"/>
      <c r="U15" s="4">
        <v>1</v>
      </c>
    </row>
    <row r="16" spans="2:21" x14ac:dyDescent="0.3">
      <c r="B16" s="5" t="s">
        <v>500</v>
      </c>
      <c r="C16" s="6" t="s">
        <v>58</v>
      </c>
      <c r="D16" s="4" t="s">
        <v>80</v>
      </c>
      <c r="E16" s="6" t="s">
        <v>75</v>
      </c>
      <c r="F16" s="7">
        <v>2</v>
      </c>
      <c r="G16" s="5">
        <v>249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>
        <v>52</v>
      </c>
      <c r="S16" s="4"/>
      <c r="T16" s="4"/>
      <c r="U16" s="4">
        <v>1</v>
      </c>
    </row>
    <row r="17" spans="2:21" x14ac:dyDescent="0.3">
      <c r="B17" s="5" t="s">
        <v>501</v>
      </c>
      <c r="C17" s="6" t="s">
        <v>70</v>
      </c>
      <c r="D17" s="4" t="s">
        <v>82</v>
      </c>
      <c r="E17" s="6" t="s">
        <v>74</v>
      </c>
      <c r="F17" s="7">
        <v>60.25</v>
      </c>
      <c r="G17" s="5"/>
      <c r="H17" s="4"/>
      <c r="I17" s="4">
        <v>197</v>
      </c>
      <c r="J17" s="4">
        <v>52</v>
      </c>
      <c r="K17" s="4"/>
      <c r="L17" s="4"/>
      <c r="M17" s="4"/>
      <c r="N17" s="4"/>
      <c r="O17" s="4">
        <v>249</v>
      </c>
      <c r="P17" s="4">
        <v>249</v>
      </c>
      <c r="Q17" s="4">
        <v>249</v>
      </c>
      <c r="R17" s="4">
        <v>52</v>
      </c>
      <c r="S17" s="4"/>
      <c r="T17" s="4"/>
      <c r="U17" s="4">
        <v>1</v>
      </c>
    </row>
    <row r="18" spans="2:21" x14ac:dyDescent="0.3">
      <c r="B18" s="5" t="s">
        <v>502</v>
      </c>
      <c r="C18" s="6" t="s">
        <v>130</v>
      </c>
      <c r="D18" s="4" t="s">
        <v>82</v>
      </c>
      <c r="E18" s="6" t="s">
        <v>74</v>
      </c>
      <c r="F18" s="7">
        <v>48.5</v>
      </c>
      <c r="G18" s="5"/>
      <c r="H18" s="4"/>
      <c r="I18" s="4">
        <v>197</v>
      </c>
      <c r="J18" s="4">
        <v>52</v>
      </c>
      <c r="K18" s="4"/>
      <c r="L18" s="4"/>
      <c r="M18" s="4"/>
      <c r="N18" s="4"/>
      <c r="O18" s="4">
        <v>249</v>
      </c>
      <c r="P18" s="4">
        <v>249</v>
      </c>
      <c r="Q18" s="4">
        <v>249</v>
      </c>
      <c r="R18" s="4">
        <v>52</v>
      </c>
      <c r="S18" s="4"/>
      <c r="T18" s="4"/>
      <c r="U18" s="4">
        <v>1</v>
      </c>
    </row>
    <row r="19" spans="2:21" x14ac:dyDescent="0.3">
      <c r="B19" s="5" t="s">
        <v>503</v>
      </c>
      <c r="C19" s="6" t="s">
        <v>65</v>
      </c>
      <c r="D19" s="4" t="s">
        <v>80</v>
      </c>
      <c r="E19" s="6" t="s">
        <v>73</v>
      </c>
      <c r="F19" s="7">
        <v>9.25</v>
      </c>
      <c r="G19" s="5"/>
      <c r="H19" s="4">
        <v>249</v>
      </c>
      <c r="I19" s="4"/>
      <c r="J19" s="4"/>
      <c r="K19" s="4">
        <v>245</v>
      </c>
      <c r="L19" s="4">
        <v>4</v>
      </c>
      <c r="M19" s="4"/>
      <c r="N19" s="4"/>
      <c r="O19" s="4"/>
      <c r="P19" s="4">
        <v>249</v>
      </c>
      <c r="Q19" s="4"/>
      <c r="R19" s="4">
        <v>52</v>
      </c>
      <c r="S19" s="4"/>
      <c r="T19" s="4"/>
      <c r="U19" s="4">
        <v>1</v>
      </c>
    </row>
    <row r="20" spans="2:21" x14ac:dyDescent="0.3">
      <c r="B20" s="5" t="s">
        <v>504</v>
      </c>
      <c r="C20" s="6" t="s">
        <v>505</v>
      </c>
      <c r="D20" s="4" t="s">
        <v>81</v>
      </c>
      <c r="E20" s="6" t="s">
        <v>73</v>
      </c>
      <c r="F20" s="7">
        <v>4.8499999999999996</v>
      </c>
      <c r="G20" s="5"/>
      <c r="H20" s="4"/>
      <c r="I20" s="4"/>
      <c r="J20" s="4"/>
      <c r="K20" s="4">
        <v>237</v>
      </c>
      <c r="L20" s="4">
        <v>12</v>
      </c>
      <c r="M20" s="4"/>
      <c r="N20" s="4"/>
      <c r="O20" s="4"/>
      <c r="P20" s="4"/>
      <c r="Q20" s="4"/>
      <c r="R20" s="4"/>
      <c r="S20" s="4">
        <v>249</v>
      </c>
      <c r="T20" s="4"/>
      <c r="U20" s="4"/>
    </row>
    <row r="21" spans="2:21" x14ac:dyDescent="0.3">
      <c r="B21" s="5" t="s">
        <v>506</v>
      </c>
      <c r="C21" s="6" t="s">
        <v>57</v>
      </c>
      <c r="D21" s="4" t="s">
        <v>81</v>
      </c>
      <c r="E21" s="6" t="s">
        <v>73</v>
      </c>
      <c r="F21" s="7">
        <v>1.6</v>
      </c>
      <c r="G21" s="5"/>
      <c r="H21" s="4"/>
      <c r="I21" s="4"/>
      <c r="J21" s="4"/>
      <c r="K21" s="4">
        <v>237</v>
      </c>
      <c r="L21" s="4">
        <v>12</v>
      </c>
      <c r="M21" s="4"/>
      <c r="N21" s="4"/>
      <c r="O21" s="4"/>
      <c r="P21" s="4"/>
      <c r="Q21" s="4"/>
      <c r="R21" s="4"/>
      <c r="S21" s="4">
        <v>249</v>
      </c>
      <c r="T21" s="4"/>
      <c r="U21" s="4"/>
    </row>
    <row r="22" spans="2:21" x14ac:dyDescent="0.3">
      <c r="B22" s="5" t="s">
        <v>507</v>
      </c>
      <c r="C22" s="6" t="s">
        <v>57</v>
      </c>
      <c r="D22" s="4" t="s">
        <v>81</v>
      </c>
      <c r="E22" s="6" t="s">
        <v>73</v>
      </c>
      <c r="F22" s="7">
        <v>1.85</v>
      </c>
      <c r="G22" s="5"/>
      <c r="H22" s="4"/>
      <c r="I22" s="4"/>
      <c r="J22" s="4"/>
      <c r="K22" s="4">
        <v>237</v>
      </c>
      <c r="L22" s="4">
        <v>12</v>
      </c>
      <c r="M22" s="4"/>
      <c r="N22" s="4"/>
      <c r="O22" s="4"/>
      <c r="P22" s="4"/>
      <c r="Q22" s="4"/>
      <c r="R22" s="4"/>
      <c r="S22" s="4">
        <v>249</v>
      </c>
      <c r="T22" s="4"/>
      <c r="U22" s="4"/>
    </row>
    <row r="23" spans="2:21" x14ac:dyDescent="0.3">
      <c r="B23" s="5" t="s">
        <v>508</v>
      </c>
      <c r="C23" s="27" t="s">
        <v>509</v>
      </c>
      <c r="D23" s="33" t="s">
        <v>81</v>
      </c>
      <c r="E23" s="6"/>
      <c r="F23" s="4"/>
      <c r="G23" s="9" t="s">
        <v>84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2:21" x14ac:dyDescent="0.3">
      <c r="B24" s="5" t="s">
        <v>510</v>
      </c>
      <c r="C24" s="27" t="s">
        <v>509</v>
      </c>
      <c r="D24" s="33" t="s">
        <v>81</v>
      </c>
      <c r="E24" s="6"/>
      <c r="F24" s="4"/>
      <c r="G24" s="9" t="s">
        <v>84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2:21" x14ac:dyDescent="0.3">
      <c r="B25" s="5" t="s">
        <v>511</v>
      </c>
      <c r="C25" s="6" t="s">
        <v>131</v>
      </c>
      <c r="D25" s="4"/>
      <c r="E25" s="6"/>
      <c r="F25" s="4"/>
      <c r="G25" s="9" t="s">
        <v>84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2:21" x14ac:dyDescent="0.3">
      <c r="B26" s="5" t="s">
        <v>512</v>
      </c>
      <c r="C26" s="6" t="s">
        <v>57</v>
      </c>
      <c r="D26" s="4" t="s">
        <v>81</v>
      </c>
      <c r="E26" s="6" t="s">
        <v>73</v>
      </c>
      <c r="F26" s="7">
        <v>1.6</v>
      </c>
      <c r="G26" s="5"/>
      <c r="H26" s="4"/>
      <c r="I26" s="4"/>
      <c r="J26" s="4"/>
      <c r="K26" s="4">
        <v>237</v>
      </c>
      <c r="L26" s="4">
        <v>12</v>
      </c>
      <c r="M26" s="4"/>
      <c r="N26" s="4"/>
      <c r="O26" s="4"/>
      <c r="P26" s="4"/>
      <c r="Q26" s="4"/>
      <c r="R26" s="4"/>
      <c r="S26" s="4">
        <v>249</v>
      </c>
      <c r="T26" s="4"/>
      <c r="U26" s="4"/>
    </row>
    <row r="27" spans="2:21" x14ac:dyDescent="0.3">
      <c r="B27" s="5" t="s">
        <v>513</v>
      </c>
      <c r="C27" s="27" t="s">
        <v>509</v>
      </c>
      <c r="D27" s="33" t="s">
        <v>81</v>
      </c>
      <c r="E27" s="6"/>
      <c r="F27" s="4"/>
      <c r="G27" s="9" t="s">
        <v>84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2:21" x14ac:dyDescent="0.3">
      <c r="B28" s="5" t="s">
        <v>514</v>
      </c>
      <c r="C28" s="27" t="s">
        <v>509</v>
      </c>
      <c r="D28" s="33" t="s">
        <v>81</v>
      </c>
      <c r="E28" s="6"/>
      <c r="F28" s="4"/>
      <c r="G28" s="9" t="s">
        <v>84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2:21" x14ac:dyDescent="0.3">
      <c r="B29" s="5" t="s">
        <v>515</v>
      </c>
      <c r="C29" s="6" t="s">
        <v>57</v>
      </c>
      <c r="D29" s="4" t="s">
        <v>81</v>
      </c>
      <c r="E29" s="6" t="s">
        <v>73</v>
      </c>
      <c r="F29" s="7">
        <v>1.6</v>
      </c>
      <c r="G29" s="5"/>
      <c r="H29" s="4"/>
      <c r="I29" s="4"/>
      <c r="J29" s="4"/>
      <c r="K29" s="4">
        <v>237</v>
      </c>
      <c r="L29" s="4">
        <v>12</v>
      </c>
      <c r="M29" s="4"/>
      <c r="N29" s="4"/>
      <c r="O29" s="4"/>
      <c r="P29" s="4"/>
      <c r="Q29" s="4"/>
      <c r="R29" s="4"/>
      <c r="S29" s="4">
        <v>249</v>
      </c>
      <c r="T29" s="4"/>
      <c r="U29" s="4"/>
    </row>
    <row r="30" spans="2:21" x14ac:dyDescent="0.3">
      <c r="B30" s="5" t="s">
        <v>516</v>
      </c>
      <c r="C30" s="6" t="s">
        <v>517</v>
      </c>
      <c r="D30" s="4" t="s">
        <v>81</v>
      </c>
      <c r="E30" s="6" t="s">
        <v>73</v>
      </c>
      <c r="F30" s="7">
        <v>17</v>
      </c>
      <c r="G30" s="5"/>
      <c r="H30" s="4"/>
      <c r="I30" s="4"/>
      <c r="J30" s="4"/>
      <c r="K30" s="4">
        <v>237</v>
      </c>
      <c r="L30" s="4">
        <v>12</v>
      </c>
      <c r="M30" s="4"/>
      <c r="N30" s="4"/>
      <c r="O30" s="4"/>
      <c r="P30" s="4"/>
      <c r="Q30" s="4"/>
      <c r="R30" s="4"/>
      <c r="S30" s="4">
        <v>249</v>
      </c>
      <c r="T30" s="4"/>
      <c r="U30" s="4"/>
    </row>
    <row r="31" spans="2:21" x14ac:dyDescent="0.3">
      <c r="B31" s="5" t="s">
        <v>518</v>
      </c>
      <c r="C31" s="6" t="s">
        <v>519</v>
      </c>
      <c r="D31" s="4" t="s">
        <v>80</v>
      </c>
      <c r="E31" s="6" t="s">
        <v>73</v>
      </c>
      <c r="F31" s="7">
        <v>2.65</v>
      </c>
      <c r="G31" s="5"/>
      <c r="H31" s="4">
        <v>249</v>
      </c>
      <c r="I31" s="4"/>
      <c r="J31" s="4"/>
      <c r="K31" s="4">
        <v>52</v>
      </c>
      <c r="L31" s="4"/>
      <c r="M31" s="4"/>
      <c r="N31" s="4"/>
      <c r="O31" s="4"/>
      <c r="P31" s="4">
        <v>249</v>
      </c>
      <c r="Q31" s="4"/>
      <c r="R31" s="4">
        <v>52</v>
      </c>
      <c r="S31" s="4"/>
      <c r="T31" s="4"/>
      <c r="U31" s="4">
        <v>1</v>
      </c>
    </row>
    <row r="32" spans="2:21" x14ac:dyDescent="0.3">
      <c r="B32" s="5" t="s">
        <v>518</v>
      </c>
      <c r="C32" s="6" t="s">
        <v>61</v>
      </c>
      <c r="D32" s="4" t="s">
        <v>80</v>
      </c>
      <c r="E32" s="6" t="s">
        <v>521</v>
      </c>
      <c r="F32" s="7">
        <v>1.6</v>
      </c>
      <c r="G32" s="5"/>
      <c r="H32" s="4">
        <v>249</v>
      </c>
      <c r="I32" s="4"/>
      <c r="J32" s="4"/>
      <c r="K32" s="4">
        <v>48</v>
      </c>
      <c r="L32" s="4">
        <v>4</v>
      </c>
      <c r="M32" s="4"/>
      <c r="N32" s="4"/>
      <c r="O32" s="4"/>
      <c r="P32" s="4">
        <v>249</v>
      </c>
      <c r="Q32" s="4"/>
      <c r="R32" s="4">
        <v>52</v>
      </c>
      <c r="S32" s="4"/>
      <c r="T32" s="4"/>
      <c r="U32" s="4">
        <v>1</v>
      </c>
    </row>
    <row r="33" spans="2:21" x14ac:dyDescent="0.3">
      <c r="B33" s="32" t="s">
        <v>522</v>
      </c>
      <c r="C33" s="6"/>
      <c r="D33" s="4"/>
      <c r="E33" s="6"/>
      <c r="F33" s="34">
        <f>SUM(F3:F32)</f>
        <v>378.80000000000013</v>
      </c>
      <c r="G33" s="5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2:21" x14ac:dyDescent="0.3">
      <c r="B34" s="55" t="s">
        <v>551</v>
      </c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</row>
    <row r="35" spans="2:21" x14ac:dyDescent="0.3">
      <c r="B35" s="5" t="s">
        <v>523</v>
      </c>
      <c r="C35" s="6" t="s">
        <v>524</v>
      </c>
      <c r="D35" s="4" t="s">
        <v>82</v>
      </c>
      <c r="E35" s="6" t="s">
        <v>226</v>
      </c>
      <c r="F35" s="7">
        <v>43</v>
      </c>
      <c r="G35" s="5"/>
      <c r="H35" s="4">
        <v>104</v>
      </c>
      <c r="I35" s="4"/>
      <c r="J35" s="4"/>
      <c r="K35" s="4">
        <v>48</v>
      </c>
      <c r="L35" s="4"/>
      <c r="M35" s="4">
        <v>3</v>
      </c>
      <c r="N35" s="4">
        <v>1</v>
      </c>
      <c r="O35" s="4">
        <v>104</v>
      </c>
      <c r="P35" s="4">
        <v>104</v>
      </c>
      <c r="Q35" s="4">
        <v>104</v>
      </c>
      <c r="R35" s="4">
        <v>52</v>
      </c>
      <c r="S35" s="4"/>
      <c r="T35" s="4"/>
      <c r="U35" s="4">
        <v>1</v>
      </c>
    </row>
    <row r="36" spans="2:21" x14ac:dyDescent="0.3">
      <c r="B36" s="5" t="s">
        <v>525</v>
      </c>
      <c r="C36" s="6" t="s">
        <v>60</v>
      </c>
      <c r="D36" s="4" t="s">
        <v>80</v>
      </c>
      <c r="E36" s="6" t="s">
        <v>73</v>
      </c>
      <c r="F36" s="7">
        <v>59.04</v>
      </c>
      <c r="G36" s="9"/>
      <c r="H36" s="4">
        <v>104</v>
      </c>
      <c r="I36" s="4"/>
      <c r="J36" s="4"/>
      <c r="K36" s="4">
        <v>48</v>
      </c>
      <c r="L36" s="4">
        <v>4</v>
      </c>
      <c r="M36" s="4"/>
      <c r="N36" s="4"/>
      <c r="O36" s="4"/>
      <c r="P36" s="4">
        <v>104</v>
      </c>
      <c r="Q36" s="4"/>
      <c r="R36" s="4">
        <v>52</v>
      </c>
      <c r="S36" s="4"/>
      <c r="T36" s="4"/>
      <c r="U36" s="4">
        <v>1</v>
      </c>
    </row>
    <row r="37" spans="2:21" x14ac:dyDescent="0.3">
      <c r="B37" s="5" t="s">
        <v>526</v>
      </c>
      <c r="C37" s="6" t="s">
        <v>527</v>
      </c>
      <c r="D37" s="4" t="s">
        <v>81</v>
      </c>
      <c r="E37" s="6" t="s">
        <v>73</v>
      </c>
      <c r="F37" s="7">
        <v>3.25</v>
      </c>
      <c r="G37" s="5"/>
      <c r="H37" s="4"/>
      <c r="I37" s="4"/>
      <c r="J37" s="4"/>
      <c r="K37" s="4">
        <v>237</v>
      </c>
      <c r="L37" s="4">
        <v>12</v>
      </c>
      <c r="M37" s="4"/>
      <c r="N37" s="4"/>
      <c r="O37" s="4"/>
      <c r="P37" s="4"/>
      <c r="Q37" s="4"/>
      <c r="R37" s="4"/>
      <c r="S37" s="4">
        <v>249</v>
      </c>
      <c r="T37" s="4"/>
      <c r="U37" s="4"/>
    </row>
    <row r="38" spans="2:21" x14ac:dyDescent="0.3">
      <c r="B38" s="5" t="s">
        <v>528</v>
      </c>
      <c r="C38" s="6" t="s">
        <v>527</v>
      </c>
      <c r="D38" s="4" t="s">
        <v>81</v>
      </c>
      <c r="E38" s="6" t="s">
        <v>73</v>
      </c>
      <c r="F38" s="7">
        <v>8</v>
      </c>
      <c r="G38" s="5"/>
      <c r="H38" s="4"/>
      <c r="I38" s="4"/>
      <c r="J38" s="4"/>
      <c r="K38" s="4">
        <v>237</v>
      </c>
      <c r="L38" s="4">
        <v>12</v>
      </c>
      <c r="M38" s="4"/>
      <c r="N38" s="4"/>
      <c r="O38" s="4"/>
      <c r="P38" s="4"/>
      <c r="Q38" s="4"/>
      <c r="R38" s="4"/>
      <c r="S38" s="4">
        <v>249</v>
      </c>
      <c r="T38" s="4"/>
      <c r="U38" s="4"/>
    </row>
    <row r="39" spans="2:21" x14ac:dyDescent="0.3">
      <c r="B39" s="5" t="s">
        <v>529</v>
      </c>
      <c r="C39" s="6" t="s">
        <v>530</v>
      </c>
      <c r="D39" s="4" t="s">
        <v>81</v>
      </c>
      <c r="E39" s="6" t="s">
        <v>72</v>
      </c>
      <c r="F39" s="7">
        <v>6</v>
      </c>
      <c r="G39" s="5"/>
      <c r="H39" s="4"/>
      <c r="I39" s="4"/>
      <c r="J39" s="4"/>
      <c r="K39" s="4">
        <v>237</v>
      </c>
      <c r="L39" s="4">
        <v>12</v>
      </c>
      <c r="M39" s="4"/>
      <c r="N39" s="4"/>
      <c r="O39" s="4"/>
      <c r="P39" s="4"/>
      <c r="Q39" s="4"/>
      <c r="R39" s="4"/>
      <c r="S39" s="4">
        <v>249</v>
      </c>
      <c r="T39" s="4"/>
      <c r="U39" s="4"/>
    </row>
    <row r="40" spans="2:21" x14ac:dyDescent="0.3">
      <c r="B40" s="5" t="s">
        <v>531</v>
      </c>
      <c r="C40" s="6" t="s">
        <v>532</v>
      </c>
      <c r="D40" s="4" t="s">
        <v>81</v>
      </c>
      <c r="E40" s="6" t="s">
        <v>226</v>
      </c>
      <c r="F40" s="7">
        <v>81.599999999999994</v>
      </c>
      <c r="G40" s="5"/>
      <c r="H40" s="4"/>
      <c r="I40" s="4"/>
      <c r="J40" s="4"/>
      <c r="K40" s="4">
        <v>237</v>
      </c>
      <c r="L40" s="4">
        <v>12</v>
      </c>
      <c r="M40" s="4"/>
      <c r="N40" s="4"/>
      <c r="O40" s="4"/>
      <c r="P40" s="4"/>
      <c r="Q40" s="4"/>
      <c r="R40" s="4"/>
      <c r="S40" s="4">
        <v>249</v>
      </c>
      <c r="T40" s="4"/>
      <c r="U40" s="4"/>
    </row>
    <row r="41" spans="2:21" x14ac:dyDescent="0.3">
      <c r="B41" s="5" t="s">
        <v>533</v>
      </c>
      <c r="C41" s="6" t="s">
        <v>57</v>
      </c>
      <c r="D41" s="4" t="s">
        <v>81</v>
      </c>
      <c r="E41" s="6" t="s">
        <v>73</v>
      </c>
      <c r="F41" s="7">
        <v>6.95</v>
      </c>
      <c r="G41" s="5"/>
      <c r="H41" s="4"/>
      <c r="I41" s="4"/>
      <c r="J41" s="4"/>
      <c r="K41" s="4">
        <v>237</v>
      </c>
      <c r="L41" s="4">
        <v>12</v>
      </c>
      <c r="M41" s="4"/>
      <c r="N41" s="4"/>
      <c r="O41" s="4"/>
      <c r="P41" s="4"/>
      <c r="Q41" s="4"/>
      <c r="R41" s="4"/>
      <c r="S41" s="4">
        <v>249</v>
      </c>
      <c r="T41" s="4"/>
      <c r="U41" s="4"/>
    </row>
    <row r="42" spans="2:21" x14ac:dyDescent="0.3">
      <c r="B42" s="5" t="s">
        <v>534</v>
      </c>
      <c r="C42" s="6" t="s">
        <v>509</v>
      </c>
      <c r="D42" s="4" t="s">
        <v>81</v>
      </c>
      <c r="E42" s="6" t="s">
        <v>73</v>
      </c>
      <c r="F42" s="7">
        <v>9</v>
      </c>
      <c r="G42" s="5"/>
      <c r="H42" s="4"/>
      <c r="I42" s="4"/>
      <c r="J42" s="4"/>
      <c r="K42" s="4">
        <v>237</v>
      </c>
      <c r="L42" s="4">
        <v>12</v>
      </c>
      <c r="M42" s="4"/>
      <c r="N42" s="4"/>
      <c r="O42" s="4"/>
      <c r="P42" s="4"/>
      <c r="Q42" s="4"/>
      <c r="R42" s="4"/>
      <c r="S42" s="4">
        <v>249</v>
      </c>
      <c r="T42" s="4"/>
      <c r="U42" s="4"/>
    </row>
    <row r="43" spans="2:21" x14ac:dyDescent="0.3">
      <c r="B43" s="32" t="s">
        <v>550</v>
      </c>
      <c r="C43" s="6"/>
      <c r="D43" s="4"/>
      <c r="E43" s="6"/>
      <c r="F43" s="34">
        <f>SUM(F35:F42)</f>
        <v>216.83999999999997</v>
      </c>
      <c r="G43" s="5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2:21" x14ac:dyDescent="0.3">
      <c r="B44" s="48" t="s">
        <v>548</v>
      </c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</row>
    <row r="45" spans="2:21" x14ac:dyDescent="0.3">
      <c r="B45" s="5" t="s">
        <v>535</v>
      </c>
      <c r="C45" s="6" t="s">
        <v>137</v>
      </c>
      <c r="D45" s="4" t="s">
        <v>80</v>
      </c>
      <c r="E45" s="6" t="s">
        <v>74</v>
      </c>
      <c r="F45" s="7">
        <v>2.75</v>
      </c>
      <c r="G45" s="5"/>
      <c r="H45" s="4"/>
      <c r="I45" s="4">
        <v>197</v>
      </c>
      <c r="J45" s="4">
        <v>52</v>
      </c>
      <c r="K45" s="4"/>
      <c r="L45" s="4"/>
      <c r="M45" s="4"/>
      <c r="N45" s="4"/>
      <c r="O45" s="4"/>
      <c r="P45" s="4">
        <v>249</v>
      </c>
      <c r="Q45" s="4"/>
      <c r="R45" s="4">
        <v>52</v>
      </c>
      <c r="S45" s="4"/>
      <c r="T45" s="4"/>
      <c r="U45" s="4">
        <v>1</v>
      </c>
    </row>
    <row r="46" spans="2:21" x14ac:dyDescent="0.3">
      <c r="B46" s="5" t="s">
        <v>535</v>
      </c>
      <c r="C46" s="6" t="s">
        <v>137</v>
      </c>
      <c r="D46" s="4" t="s">
        <v>80</v>
      </c>
      <c r="E46" s="6" t="s">
        <v>73</v>
      </c>
      <c r="F46" s="7">
        <v>17.04</v>
      </c>
      <c r="G46" s="5"/>
      <c r="H46" s="4">
        <v>249</v>
      </c>
      <c r="I46" s="4"/>
      <c r="J46" s="4"/>
      <c r="K46" s="4">
        <v>52</v>
      </c>
      <c r="L46" s="4"/>
      <c r="M46" s="4"/>
      <c r="N46" s="4"/>
      <c r="O46" s="4"/>
      <c r="P46" s="4">
        <v>249</v>
      </c>
      <c r="Q46" s="4"/>
      <c r="R46" s="4">
        <v>52</v>
      </c>
      <c r="S46" s="4"/>
      <c r="T46" s="4"/>
      <c r="U46" s="4">
        <v>1</v>
      </c>
    </row>
    <row r="47" spans="2:21" x14ac:dyDescent="0.3">
      <c r="B47" s="5" t="s">
        <v>536</v>
      </c>
      <c r="C47" s="6" t="s">
        <v>68</v>
      </c>
      <c r="D47" s="4"/>
      <c r="E47" s="6"/>
      <c r="F47" s="4"/>
      <c r="G47" s="9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1" x14ac:dyDescent="0.3">
      <c r="B48" s="5" t="s">
        <v>537</v>
      </c>
      <c r="C48" s="6" t="s">
        <v>309</v>
      </c>
      <c r="D48" s="4" t="s">
        <v>80</v>
      </c>
      <c r="E48" s="6" t="s">
        <v>226</v>
      </c>
      <c r="F48" s="7">
        <v>2.9</v>
      </c>
      <c r="G48" s="5"/>
      <c r="H48" s="4">
        <v>249</v>
      </c>
      <c r="I48" s="4"/>
      <c r="J48" s="4"/>
      <c r="K48" s="4">
        <v>48</v>
      </c>
      <c r="L48" s="4"/>
      <c r="M48" s="4">
        <v>3</v>
      </c>
      <c r="N48" s="4">
        <v>1</v>
      </c>
      <c r="O48" s="4"/>
      <c r="P48" s="4">
        <v>249</v>
      </c>
      <c r="Q48" s="4"/>
      <c r="R48" s="4">
        <v>52</v>
      </c>
      <c r="S48" s="4"/>
      <c r="T48" s="4"/>
      <c r="U48" s="4">
        <v>1</v>
      </c>
    </row>
    <row r="49" spans="2:21" x14ac:dyDescent="0.3">
      <c r="B49" s="5" t="s">
        <v>538</v>
      </c>
      <c r="C49" s="6" t="s">
        <v>260</v>
      </c>
      <c r="D49" s="4" t="s">
        <v>82</v>
      </c>
      <c r="E49" s="6" t="s">
        <v>74</v>
      </c>
      <c r="F49" s="7">
        <v>59.95</v>
      </c>
      <c r="G49" s="5"/>
      <c r="H49" s="4"/>
      <c r="I49" s="4">
        <v>197</v>
      </c>
      <c r="J49" s="4">
        <v>52</v>
      </c>
      <c r="K49" s="4"/>
      <c r="L49" s="4"/>
      <c r="M49" s="4"/>
      <c r="N49" s="4"/>
      <c r="O49" s="4">
        <v>249</v>
      </c>
      <c r="P49" s="4">
        <v>249</v>
      </c>
      <c r="Q49" s="4">
        <v>249</v>
      </c>
      <c r="R49" s="4">
        <v>52</v>
      </c>
      <c r="S49" s="4"/>
      <c r="T49" s="4"/>
      <c r="U49" s="4">
        <v>1</v>
      </c>
    </row>
    <row r="50" spans="2:21" x14ac:dyDescent="0.3">
      <c r="B50" s="5" t="s">
        <v>539</v>
      </c>
      <c r="C50" s="6" t="s">
        <v>54</v>
      </c>
      <c r="D50" s="4" t="s">
        <v>82</v>
      </c>
      <c r="E50" s="6" t="s">
        <v>226</v>
      </c>
      <c r="F50" s="7">
        <v>64.84</v>
      </c>
      <c r="G50" s="9"/>
      <c r="H50" s="4">
        <v>104</v>
      </c>
      <c r="I50" s="4"/>
      <c r="J50" s="4"/>
      <c r="K50" s="4">
        <v>4</v>
      </c>
      <c r="L50" s="4"/>
      <c r="M50" s="4">
        <v>3</v>
      </c>
      <c r="N50" s="4">
        <v>1</v>
      </c>
      <c r="O50" s="4">
        <v>104</v>
      </c>
      <c r="P50" s="4">
        <v>104</v>
      </c>
      <c r="Q50" s="4">
        <v>104</v>
      </c>
      <c r="R50" s="4">
        <v>52</v>
      </c>
      <c r="S50" s="4"/>
      <c r="T50" s="4"/>
      <c r="U50" s="4">
        <v>1</v>
      </c>
    </row>
    <row r="51" spans="2:21" x14ac:dyDescent="0.3">
      <c r="B51" s="5" t="s">
        <v>540</v>
      </c>
      <c r="C51" s="6" t="s">
        <v>54</v>
      </c>
      <c r="D51" s="4" t="s">
        <v>82</v>
      </c>
      <c r="E51" s="6" t="s">
        <v>74</v>
      </c>
      <c r="F51" s="7">
        <v>59.95</v>
      </c>
      <c r="G51" s="9"/>
      <c r="H51" s="4"/>
      <c r="I51" s="4"/>
      <c r="J51" s="4">
        <v>104</v>
      </c>
      <c r="K51" s="4"/>
      <c r="L51" s="4"/>
      <c r="M51" s="4"/>
      <c r="N51" s="4"/>
      <c r="O51" s="4">
        <v>104</v>
      </c>
      <c r="P51" s="4">
        <v>104</v>
      </c>
      <c r="Q51" s="4">
        <v>104</v>
      </c>
      <c r="R51" s="4">
        <v>52</v>
      </c>
      <c r="S51" s="4"/>
      <c r="T51" s="4"/>
      <c r="U51" s="4">
        <v>1</v>
      </c>
    </row>
    <row r="52" spans="2:21" x14ac:dyDescent="0.3">
      <c r="B52" s="5" t="s">
        <v>541</v>
      </c>
      <c r="C52" s="6" t="s">
        <v>54</v>
      </c>
      <c r="D52" s="4" t="s">
        <v>82</v>
      </c>
      <c r="E52" s="6" t="s">
        <v>74</v>
      </c>
      <c r="F52" s="7">
        <v>57.5</v>
      </c>
      <c r="G52" s="9"/>
      <c r="H52" s="4"/>
      <c r="I52" s="4"/>
      <c r="J52" s="4">
        <v>104</v>
      </c>
      <c r="K52" s="4"/>
      <c r="L52" s="4"/>
      <c r="M52" s="4"/>
      <c r="N52" s="4"/>
      <c r="O52" s="4">
        <v>104</v>
      </c>
      <c r="P52" s="4">
        <v>104</v>
      </c>
      <c r="Q52" s="4">
        <v>104</v>
      </c>
      <c r="R52" s="4">
        <v>52</v>
      </c>
      <c r="S52" s="4"/>
      <c r="T52" s="4"/>
      <c r="U52" s="4">
        <v>1</v>
      </c>
    </row>
    <row r="53" spans="2:21" x14ac:dyDescent="0.3">
      <c r="B53" s="5" t="s">
        <v>542</v>
      </c>
      <c r="C53" s="6" t="s">
        <v>54</v>
      </c>
      <c r="D53" s="4" t="s">
        <v>82</v>
      </c>
      <c r="E53" s="6" t="s">
        <v>226</v>
      </c>
      <c r="F53" s="7">
        <v>87.19</v>
      </c>
      <c r="G53" s="9"/>
      <c r="H53" s="4">
        <v>104</v>
      </c>
      <c r="I53" s="4"/>
      <c r="J53" s="4"/>
      <c r="K53" s="4">
        <v>48</v>
      </c>
      <c r="L53" s="4"/>
      <c r="M53" s="4">
        <v>3</v>
      </c>
      <c r="N53" s="4">
        <v>1</v>
      </c>
      <c r="O53" s="4">
        <v>104</v>
      </c>
      <c r="P53" s="4">
        <v>104</v>
      </c>
      <c r="Q53" s="4">
        <v>104</v>
      </c>
      <c r="R53" s="4">
        <v>52</v>
      </c>
      <c r="S53" s="4"/>
      <c r="T53" s="4"/>
      <c r="U53" s="4">
        <v>1</v>
      </c>
    </row>
    <row r="54" spans="2:21" x14ac:dyDescent="0.3">
      <c r="B54" s="5" t="s">
        <v>543</v>
      </c>
      <c r="C54" s="6" t="s">
        <v>65</v>
      </c>
      <c r="D54" s="4" t="s">
        <v>80</v>
      </c>
      <c r="E54" s="6" t="s">
        <v>226</v>
      </c>
      <c r="F54" s="7">
        <v>39.950000000000003</v>
      </c>
      <c r="G54" s="5"/>
      <c r="H54" s="4">
        <v>249</v>
      </c>
      <c r="I54" s="4"/>
      <c r="J54" s="4"/>
      <c r="K54" s="4">
        <v>48</v>
      </c>
      <c r="L54" s="4"/>
      <c r="M54" s="4">
        <v>3</v>
      </c>
      <c r="N54" s="4">
        <v>1</v>
      </c>
      <c r="O54" s="4"/>
      <c r="P54" s="4">
        <v>249</v>
      </c>
      <c r="Q54" s="4"/>
      <c r="R54" s="4">
        <v>52</v>
      </c>
      <c r="S54" s="4"/>
      <c r="T54" s="4"/>
      <c r="U54" s="4">
        <v>1</v>
      </c>
    </row>
    <row r="55" spans="2:21" x14ac:dyDescent="0.3">
      <c r="B55" s="5" t="s">
        <v>544</v>
      </c>
      <c r="C55" s="6" t="s">
        <v>71</v>
      </c>
      <c r="D55" s="4" t="s">
        <v>80</v>
      </c>
      <c r="E55" s="6" t="s">
        <v>226</v>
      </c>
      <c r="F55" s="7">
        <v>2</v>
      </c>
      <c r="G55" s="5"/>
      <c r="H55" s="4">
        <v>249</v>
      </c>
      <c r="I55" s="4"/>
      <c r="J55" s="4"/>
      <c r="K55" s="4">
        <v>48</v>
      </c>
      <c r="L55" s="4"/>
      <c r="M55" s="4">
        <v>3</v>
      </c>
      <c r="N55" s="4">
        <v>1</v>
      </c>
      <c r="O55" s="4"/>
      <c r="P55" s="4">
        <v>249</v>
      </c>
      <c r="Q55" s="4"/>
      <c r="R55" s="4">
        <v>249</v>
      </c>
      <c r="S55" s="4"/>
      <c r="T55" s="4"/>
      <c r="U55" s="4">
        <v>1</v>
      </c>
    </row>
    <row r="56" spans="2:21" x14ac:dyDescent="0.3">
      <c r="B56" s="5" t="s">
        <v>545</v>
      </c>
      <c r="C56" s="6" t="s">
        <v>505</v>
      </c>
      <c r="D56" s="4" t="s">
        <v>81</v>
      </c>
      <c r="E56" s="6" t="s">
        <v>73</v>
      </c>
      <c r="F56" s="7">
        <v>6.55</v>
      </c>
      <c r="G56" s="5"/>
      <c r="H56" s="4"/>
      <c r="I56" s="4"/>
      <c r="J56" s="4"/>
      <c r="K56" s="4">
        <v>237</v>
      </c>
      <c r="L56" s="4">
        <v>12</v>
      </c>
      <c r="M56" s="4"/>
      <c r="N56" s="4"/>
      <c r="O56" s="4"/>
      <c r="P56" s="4"/>
      <c r="Q56" s="4"/>
      <c r="R56" s="4"/>
      <c r="S56" s="4">
        <v>249</v>
      </c>
      <c r="T56" s="4"/>
      <c r="U56" s="4"/>
    </row>
    <row r="57" spans="2:21" x14ac:dyDescent="0.3">
      <c r="B57" s="5" t="s">
        <v>546</v>
      </c>
      <c r="C57" s="6" t="s">
        <v>547</v>
      </c>
      <c r="D57" s="4" t="s">
        <v>81</v>
      </c>
      <c r="E57" s="6" t="s">
        <v>73</v>
      </c>
      <c r="F57" s="7">
        <v>2.75</v>
      </c>
      <c r="G57" s="5"/>
      <c r="H57" s="4"/>
      <c r="I57" s="4"/>
      <c r="J57" s="4"/>
      <c r="K57" s="4">
        <v>237</v>
      </c>
      <c r="L57" s="4">
        <v>12</v>
      </c>
      <c r="M57" s="4"/>
      <c r="N57" s="4"/>
      <c r="O57" s="4"/>
      <c r="P57" s="4"/>
      <c r="Q57" s="4"/>
      <c r="R57" s="4"/>
      <c r="S57" s="4">
        <v>249</v>
      </c>
      <c r="T57" s="4"/>
      <c r="U57" s="4"/>
    </row>
    <row r="58" spans="2:21" x14ac:dyDescent="0.3">
      <c r="B58" s="32" t="s">
        <v>549</v>
      </c>
      <c r="C58" s="6"/>
      <c r="D58" s="4"/>
      <c r="E58" s="6"/>
      <c r="F58" s="34">
        <f>SUM(F45:F57)</f>
        <v>403.37</v>
      </c>
      <c r="G58" s="5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60" spans="2:21" s="19" customFormat="1" x14ac:dyDescent="0.3">
      <c r="B60" s="16" t="s">
        <v>552</v>
      </c>
      <c r="C60" s="16"/>
      <c r="D60" s="16"/>
      <c r="E60" s="16"/>
      <c r="F60" s="17">
        <f>F33+F43+F58</f>
        <v>999.0100000000001</v>
      </c>
      <c r="G60" s="18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</row>
  </sheetData>
  <mergeCells count="3">
    <mergeCell ref="B34:U34"/>
    <mergeCell ref="B44:U44"/>
    <mergeCell ref="B2:U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F5A44-3534-4FB6-8193-C8BDA602A0DE}">
  <dimension ref="B1:U107"/>
  <sheetViews>
    <sheetView workbookViewId="0">
      <pane ySplit="1" topLeftCell="A92" activePane="bottomLeft" state="frozen"/>
      <selection pane="bottomLeft"/>
    </sheetView>
  </sheetViews>
  <sheetFormatPr defaultRowHeight="14.4" x14ac:dyDescent="0.3"/>
  <cols>
    <col min="1" max="1" width="8.88671875" style="3"/>
    <col min="2" max="2" width="16.6640625" style="3" customWidth="1"/>
    <col min="3" max="3" width="23.77734375" style="3" customWidth="1"/>
    <col min="4" max="4" width="19.44140625" style="3" customWidth="1"/>
    <col min="5" max="5" width="17.33203125" style="3" customWidth="1"/>
    <col min="6" max="6" width="8.88671875" style="3"/>
    <col min="7" max="7" width="4.33203125" style="8" customWidth="1"/>
    <col min="8" max="19" width="4.33203125" style="3" customWidth="1"/>
    <col min="20" max="20" width="1" style="3" customWidth="1"/>
    <col min="21" max="21" width="4.33203125" style="3" customWidth="1"/>
    <col min="22" max="16384" width="8.88671875" style="3"/>
  </cols>
  <sheetData>
    <row r="1" spans="2:21" ht="159" customHeight="1" x14ac:dyDescent="0.3"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2" t="s">
        <v>83</v>
      </c>
      <c r="H1" s="2" t="s">
        <v>13</v>
      </c>
      <c r="I1" s="2" t="s">
        <v>6</v>
      </c>
      <c r="J1" s="2" t="s">
        <v>86</v>
      </c>
      <c r="K1" s="2" t="s">
        <v>7</v>
      </c>
      <c r="L1" s="2" t="s">
        <v>8</v>
      </c>
      <c r="M1" s="2" t="s">
        <v>12</v>
      </c>
      <c r="N1" s="2" t="s">
        <v>9</v>
      </c>
      <c r="O1" s="2" t="s">
        <v>667</v>
      </c>
      <c r="P1" s="2" t="s">
        <v>10</v>
      </c>
      <c r="Q1" s="2" t="s">
        <v>14</v>
      </c>
      <c r="R1" s="2" t="s">
        <v>11</v>
      </c>
      <c r="S1" s="2" t="s">
        <v>15</v>
      </c>
      <c r="T1" s="2"/>
      <c r="U1" s="2" t="s">
        <v>16</v>
      </c>
    </row>
    <row r="2" spans="2:21" x14ac:dyDescent="0.3">
      <c r="B2" s="48" t="s">
        <v>554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</row>
    <row r="3" spans="2:21" x14ac:dyDescent="0.3">
      <c r="B3" s="5" t="s">
        <v>555</v>
      </c>
      <c r="C3" s="6" t="s">
        <v>70</v>
      </c>
      <c r="D3" s="4"/>
      <c r="E3" s="6" t="s">
        <v>74</v>
      </c>
      <c r="F3" s="7">
        <v>19</v>
      </c>
      <c r="G3" s="9"/>
      <c r="H3" s="4"/>
      <c r="I3" s="4"/>
      <c r="J3" s="4">
        <v>104</v>
      </c>
      <c r="K3" s="4"/>
      <c r="L3" s="4"/>
      <c r="M3" s="4"/>
      <c r="N3" s="4"/>
      <c r="O3" s="4">
        <v>104</v>
      </c>
      <c r="P3" s="4">
        <v>104</v>
      </c>
      <c r="Q3" s="4">
        <v>104</v>
      </c>
      <c r="R3" s="4">
        <v>52</v>
      </c>
      <c r="S3" s="4"/>
      <c r="T3" s="4"/>
      <c r="U3" s="4">
        <v>1</v>
      </c>
    </row>
    <row r="4" spans="2:21" x14ac:dyDescent="0.3">
      <c r="B4" s="5" t="s">
        <v>556</v>
      </c>
      <c r="C4" s="6" t="s">
        <v>54</v>
      </c>
      <c r="D4" s="4"/>
      <c r="E4" s="6" t="s">
        <v>74</v>
      </c>
      <c r="F4" s="7">
        <v>11.15</v>
      </c>
      <c r="G4" s="9"/>
      <c r="H4" s="4"/>
      <c r="I4" s="4"/>
      <c r="J4" s="4">
        <v>104</v>
      </c>
      <c r="K4" s="4"/>
      <c r="L4" s="4"/>
      <c r="M4" s="4"/>
      <c r="N4" s="4"/>
      <c r="O4" s="4">
        <v>104</v>
      </c>
      <c r="P4" s="4">
        <v>104</v>
      </c>
      <c r="Q4" s="4">
        <v>104</v>
      </c>
      <c r="R4" s="4">
        <v>52</v>
      </c>
      <c r="S4" s="4"/>
      <c r="T4" s="4"/>
      <c r="U4" s="4">
        <v>1</v>
      </c>
    </row>
    <row r="5" spans="2:21" x14ac:dyDescent="0.3">
      <c r="B5" s="5" t="s">
        <v>557</v>
      </c>
      <c r="C5" s="6" t="s">
        <v>289</v>
      </c>
      <c r="D5" s="4"/>
      <c r="E5" s="6" t="s">
        <v>74</v>
      </c>
      <c r="F5" s="7">
        <v>39</v>
      </c>
      <c r="G5" s="9"/>
      <c r="H5" s="4"/>
      <c r="I5" s="4"/>
      <c r="J5" s="4">
        <v>104</v>
      </c>
      <c r="K5" s="4"/>
      <c r="L5" s="4"/>
      <c r="M5" s="4"/>
      <c r="N5" s="4"/>
      <c r="O5" s="4">
        <v>104</v>
      </c>
      <c r="P5" s="4">
        <v>104</v>
      </c>
      <c r="Q5" s="4">
        <v>104</v>
      </c>
      <c r="R5" s="4">
        <v>52</v>
      </c>
      <c r="S5" s="4"/>
      <c r="T5" s="4"/>
      <c r="U5" s="4">
        <v>1</v>
      </c>
    </row>
    <row r="6" spans="2:21" x14ac:dyDescent="0.3">
      <c r="B6" s="5" t="s">
        <v>558</v>
      </c>
      <c r="C6" s="6" t="s">
        <v>289</v>
      </c>
      <c r="D6" s="4"/>
      <c r="E6" s="6" t="s">
        <v>74</v>
      </c>
      <c r="F6" s="7">
        <v>50</v>
      </c>
      <c r="G6" s="9"/>
      <c r="H6" s="4"/>
      <c r="I6" s="4"/>
      <c r="J6" s="4">
        <v>104</v>
      </c>
      <c r="K6" s="4"/>
      <c r="L6" s="4"/>
      <c r="M6" s="4"/>
      <c r="N6" s="4"/>
      <c r="O6" s="4">
        <v>104</v>
      </c>
      <c r="P6" s="4">
        <v>104</v>
      </c>
      <c r="Q6" s="4">
        <v>104</v>
      </c>
      <c r="R6" s="4">
        <v>52</v>
      </c>
      <c r="S6" s="4"/>
      <c r="T6" s="4"/>
      <c r="U6" s="4">
        <v>1</v>
      </c>
    </row>
    <row r="7" spans="2:21" x14ac:dyDescent="0.3">
      <c r="B7" s="5" t="s">
        <v>559</v>
      </c>
      <c r="C7" s="6" t="s">
        <v>260</v>
      </c>
      <c r="D7" s="4"/>
      <c r="E7" s="6" t="s">
        <v>74</v>
      </c>
      <c r="F7" s="7">
        <v>6.5</v>
      </c>
      <c r="G7" s="37"/>
      <c r="H7" s="37"/>
      <c r="I7" s="37">
        <v>197</v>
      </c>
      <c r="J7" s="37">
        <v>52</v>
      </c>
      <c r="K7" s="37"/>
      <c r="L7" s="37"/>
      <c r="M7" s="37"/>
      <c r="N7" s="37"/>
      <c r="O7" s="37">
        <v>249</v>
      </c>
      <c r="P7" s="37">
        <v>249</v>
      </c>
      <c r="Q7" s="37">
        <v>249</v>
      </c>
      <c r="R7" s="37">
        <v>52</v>
      </c>
      <c r="S7" s="37"/>
      <c r="T7" s="37"/>
      <c r="U7" s="37">
        <v>1</v>
      </c>
    </row>
    <row r="8" spans="2:21" x14ac:dyDescent="0.3">
      <c r="B8" s="5" t="s">
        <v>560</v>
      </c>
      <c r="C8" s="6" t="s">
        <v>260</v>
      </c>
      <c r="D8" s="4"/>
      <c r="E8" s="6" t="s">
        <v>74</v>
      </c>
      <c r="F8" s="7">
        <v>5</v>
      </c>
      <c r="G8" s="37"/>
      <c r="H8" s="37"/>
      <c r="I8" s="37">
        <v>197</v>
      </c>
      <c r="J8" s="37">
        <v>52</v>
      </c>
      <c r="K8" s="37"/>
      <c r="L8" s="37"/>
      <c r="M8" s="37"/>
      <c r="N8" s="37"/>
      <c r="O8" s="37">
        <v>249</v>
      </c>
      <c r="P8" s="37">
        <v>249</v>
      </c>
      <c r="Q8" s="37">
        <v>249</v>
      </c>
      <c r="R8" s="37">
        <v>52</v>
      </c>
      <c r="S8" s="37"/>
      <c r="T8" s="37"/>
      <c r="U8" s="37">
        <v>1</v>
      </c>
    </row>
    <row r="9" spans="2:21" x14ac:dyDescent="0.3">
      <c r="B9" s="5" t="s">
        <v>561</v>
      </c>
      <c r="C9" s="6" t="s">
        <v>260</v>
      </c>
      <c r="D9" s="4"/>
      <c r="E9" s="6" t="s">
        <v>74</v>
      </c>
      <c r="F9" s="7">
        <v>7.92</v>
      </c>
      <c r="G9" s="37"/>
      <c r="H9" s="37"/>
      <c r="I9" s="37">
        <v>197</v>
      </c>
      <c r="J9" s="37">
        <v>52</v>
      </c>
      <c r="K9" s="37"/>
      <c r="L9" s="37"/>
      <c r="M9" s="37"/>
      <c r="N9" s="37"/>
      <c r="O9" s="37">
        <v>249</v>
      </c>
      <c r="P9" s="37">
        <v>249</v>
      </c>
      <c r="Q9" s="37">
        <v>249</v>
      </c>
      <c r="R9" s="37">
        <v>52</v>
      </c>
      <c r="S9" s="37"/>
      <c r="T9" s="37"/>
      <c r="U9" s="37">
        <v>1</v>
      </c>
    </row>
    <row r="10" spans="2:21" x14ac:dyDescent="0.3">
      <c r="B10" s="5" t="s">
        <v>562</v>
      </c>
      <c r="C10" s="6" t="s">
        <v>260</v>
      </c>
      <c r="D10" s="4"/>
      <c r="E10" s="6" t="s">
        <v>74</v>
      </c>
      <c r="F10" s="7">
        <v>7.92</v>
      </c>
      <c r="G10" s="37"/>
      <c r="H10" s="37"/>
      <c r="I10" s="37">
        <v>197</v>
      </c>
      <c r="J10" s="37">
        <v>52</v>
      </c>
      <c r="K10" s="37"/>
      <c r="L10" s="37"/>
      <c r="M10" s="37"/>
      <c r="N10" s="37"/>
      <c r="O10" s="37">
        <v>249</v>
      </c>
      <c r="P10" s="37">
        <v>249</v>
      </c>
      <c r="Q10" s="37">
        <v>249</v>
      </c>
      <c r="R10" s="37">
        <v>52</v>
      </c>
      <c r="S10" s="37"/>
      <c r="T10" s="37"/>
      <c r="U10" s="37">
        <v>1</v>
      </c>
    </row>
    <row r="11" spans="2:21" x14ac:dyDescent="0.3">
      <c r="B11" s="5" t="s">
        <v>563</v>
      </c>
      <c r="C11" s="6" t="s">
        <v>260</v>
      </c>
      <c r="D11" s="4"/>
      <c r="E11" s="6" t="s">
        <v>74</v>
      </c>
      <c r="F11" s="7">
        <v>7.92</v>
      </c>
      <c r="G11" s="37"/>
      <c r="H11" s="37"/>
      <c r="I11" s="37">
        <v>197</v>
      </c>
      <c r="J11" s="37">
        <v>52</v>
      </c>
      <c r="K11" s="37"/>
      <c r="L11" s="37"/>
      <c r="M11" s="37"/>
      <c r="N11" s="37"/>
      <c r="O11" s="37">
        <v>249</v>
      </c>
      <c r="P11" s="37">
        <v>249</v>
      </c>
      <c r="Q11" s="37">
        <v>249</v>
      </c>
      <c r="R11" s="37">
        <v>52</v>
      </c>
      <c r="S11" s="37"/>
      <c r="T11" s="37"/>
      <c r="U11" s="37">
        <v>1</v>
      </c>
    </row>
    <row r="12" spans="2:21" x14ac:dyDescent="0.3">
      <c r="B12" s="5" t="s">
        <v>564</v>
      </c>
      <c r="C12" s="6" t="s">
        <v>260</v>
      </c>
      <c r="D12" s="4"/>
      <c r="E12" s="6" t="s">
        <v>74</v>
      </c>
      <c r="F12" s="7">
        <v>7.92</v>
      </c>
      <c r="G12" s="37"/>
      <c r="H12" s="37"/>
      <c r="I12" s="37">
        <v>197</v>
      </c>
      <c r="J12" s="37">
        <v>52</v>
      </c>
      <c r="K12" s="37"/>
      <c r="L12" s="37"/>
      <c r="M12" s="37"/>
      <c r="N12" s="37"/>
      <c r="O12" s="37">
        <v>249</v>
      </c>
      <c r="P12" s="37">
        <v>249</v>
      </c>
      <c r="Q12" s="37">
        <v>249</v>
      </c>
      <c r="R12" s="37">
        <v>52</v>
      </c>
      <c r="S12" s="37"/>
      <c r="T12" s="37"/>
      <c r="U12" s="37">
        <v>1</v>
      </c>
    </row>
    <row r="13" spans="2:21" x14ac:dyDescent="0.3">
      <c r="B13" s="5" t="s">
        <v>565</v>
      </c>
      <c r="C13" s="6" t="s">
        <v>260</v>
      </c>
      <c r="D13" s="4"/>
      <c r="E13" s="6" t="s">
        <v>74</v>
      </c>
      <c r="F13" s="7">
        <v>7.92</v>
      </c>
      <c r="G13" s="37"/>
      <c r="H13" s="37"/>
      <c r="I13" s="37">
        <v>197</v>
      </c>
      <c r="J13" s="37">
        <v>52</v>
      </c>
      <c r="K13" s="37"/>
      <c r="L13" s="37"/>
      <c r="M13" s="37"/>
      <c r="N13" s="37"/>
      <c r="O13" s="37">
        <v>249</v>
      </c>
      <c r="P13" s="37">
        <v>249</v>
      </c>
      <c r="Q13" s="37">
        <v>249</v>
      </c>
      <c r="R13" s="37">
        <v>52</v>
      </c>
      <c r="S13" s="37"/>
      <c r="T13" s="37"/>
      <c r="U13" s="37">
        <v>1</v>
      </c>
    </row>
    <row r="14" spans="2:21" x14ac:dyDescent="0.3">
      <c r="B14" s="5" t="s">
        <v>566</v>
      </c>
      <c r="C14" s="6" t="s">
        <v>260</v>
      </c>
      <c r="D14" s="4"/>
      <c r="E14" s="6" t="s">
        <v>74</v>
      </c>
      <c r="F14" s="7">
        <v>9</v>
      </c>
      <c r="G14" s="37"/>
      <c r="H14" s="37"/>
      <c r="I14" s="37">
        <v>197</v>
      </c>
      <c r="J14" s="37">
        <v>52</v>
      </c>
      <c r="K14" s="37"/>
      <c r="L14" s="37"/>
      <c r="M14" s="37"/>
      <c r="N14" s="37"/>
      <c r="O14" s="37">
        <v>249</v>
      </c>
      <c r="P14" s="37">
        <v>249</v>
      </c>
      <c r="Q14" s="37">
        <v>249</v>
      </c>
      <c r="R14" s="37">
        <v>52</v>
      </c>
      <c r="S14" s="37"/>
      <c r="T14" s="37"/>
      <c r="U14" s="37">
        <v>1</v>
      </c>
    </row>
    <row r="15" spans="2:21" x14ac:dyDescent="0.3">
      <c r="B15" s="5" t="s">
        <v>567</v>
      </c>
      <c r="C15" s="6" t="s">
        <v>54</v>
      </c>
      <c r="D15" s="4"/>
      <c r="E15" s="6" t="s">
        <v>74</v>
      </c>
      <c r="F15" s="7">
        <v>7.4</v>
      </c>
      <c r="G15" s="9"/>
      <c r="H15" s="4"/>
      <c r="I15" s="4"/>
      <c r="J15" s="4">
        <v>104</v>
      </c>
      <c r="K15" s="4"/>
      <c r="L15" s="4"/>
      <c r="M15" s="4"/>
      <c r="N15" s="4"/>
      <c r="O15" s="4">
        <v>104</v>
      </c>
      <c r="P15" s="4">
        <v>104</v>
      </c>
      <c r="Q15" s="4">
        <v>104</v>
      </c>
      <c r="R15" s="4">
        <v>52</v>
      </c>
      <c r="S15" s="4"/>
      <c r="T15" s="4"/>
      <c r="U15" s="4">
        <v>1</v>
      </c>
    </row>
    <row r="16" spans="2:21" x14ac:dyDescent="0.3">
      <c r="B16" s="5" t="s">
        <v>568</v>
      </c>
      <c r="C16" s="6" t="s">
        <v>54</v>
      </c>
      <c r="D16" s="4"/>
      <c r="E16" s="6" t="s">
        <v>74</v>
      </c>
      <c r="F16" s="7">
        <v>8</v>
      </c>
      <c r="G16" s="9"/>
      <c r="H16" s="4"/>
      <c r="I16" s="4"/>
      <c r="J16" s="4">
        <v>104</v>
      </c>
      <c r="K16" s="4"/>
      <c r="L16" s="4"/>
      <c r="M16" s="4"/>
      <c r="N16" s="4"/>
      <c r="O16" s="4">
        <v>104</v>
      </c>
      <c r="P16" s="4">
        <v>104</v>
      </c>
      <c r="Q16" s="4">
        <v>104</v>
      </c>
      <c r="R16" s="4">
        <v>52</v>
      </c>
      <c r="S16" s="4"/>
      <c r="T16" s="4"/>
      <c r="U16" s="4">
        <v>1</v>
      </c>
    </row>
    <row r="17" spans="2:21" x14ac:dyDescent="0.3">
      <c r="B17" s="5" t="s">
        <v>568</v>
      </c>
      <c r="C17" s="6" t="s">
        <v>54</v>
      </c>
      <c r="D17" s="4"/>
      <c r="E17" s="6" t="s">
        <v>74</v>
      </c>
      <c r="F17" s="7">
        <v>61.2</v>
      </c>
      <c r="G17" s="9"/>
      <c r="H17" s="4"/>
      <c r="I17" s="4"/>
      <c r="J17" s="4">
        <v>104</v>
      </c>
      <c r="K17" s="4"/>
      <c r="L17" s="4"/>
      <c r="M17" s="4"/>
      <c r="N17" s="4"/>
      <c r="O17" s="4">
        <v>104</v>
      </c>
      <c r="P17" s="4">
        <v>104</v>
      </c>
      <c r="Q17" s="4">
        <v>104</v>
      </c>
      <c r="R17" s="4">
        <v>52</v>
      </c>
      <c r="S17" s="4"/>
      <c r="T17" s="4"/>
      <c r="U17" s="4">
        <v>1</v>
      </c>
    </row>
    <row r="18" spans="2:21" x14ac:dyDescent="0.3">
      <c r="B18" s="5" t="s">
        <v>569</v>
      </c>
      <c r="C18" s="6" t="s">
        <v>54</v>
      </c>
      <c r="D18" s="4"/>
      <c r="E18" s="6" t="s">
        <v>74</v>
      </c>
      <c r="F18" s="7">
        <v>13.3</v>
      </c>
      <c r="G18" s="9"/>
      <c r="H18" s="4"/>
      <c r="I18" s="4"/>
      <c r="J18" s="4">
        <v>104</v>
      </c>
      <c r="K18" s="4"/>
      <c r="L18" s="4"/>
      <c r="M18" s="4"/>
      <c r="N18" s="4"/>
      <c r="O18" s="4">
        <v>104</v>
      </c>
      <c r="P18" s="4">
        <v>104</v>
      </c>
      <c r="Q18" s="4">
        <v>104</v>
      </c>
      <c r="R18" s="4">
        <v>52</v>
      </c>
      <c r="S18" s="4"/>
      <c r="T18" s="4"/>
      <c r="U18" s="4">
        <v>1</v>
      </c>
    </row>
    <row r="19" spans="2:21" x14ac:dyDescent="0.3">
      <c r="B19" s="5" t="s">
        <v>570</v>
      </c>
      <c r="C19" s="6" t="s">
        <v>54</v>
      </c>
      <c r="D19" s="4"/>
      <c r="E19" s="6" t="s">
        <v>74</v>
      </c>
      <c r="F19" s="7">
        <v>17.399999999999999</v>
      </c>
      <c r="G19" s="9"/>
      <c r="H19" s="4"/>
      <c r="I19" s="4"/>
      <c r="J19" s="4">
        <v>104</v>
      </c>
      <c r="K19" s="4"/>
      <c r="L19" s="4"/>
      <c r="M19" s="4"/>
      <c r="N19" s="4"/>
      <c r="O19" s="4">
        <v>104</v>
      </c>
      <c r="P19" s="4">
        <v>104</v>
      </c>
      <c r="Q19" s="4">
        <v>104</v>
      </c>
      <c r="R19" s="4">
        <v>52</v>
      </c>
      <c r="S19" s="4"/>
      <c r="T19" s="4"/>
      <c r="U19" s="4">
        <v>1</v>
      </c>
    </row>
    <row r="20" spans="2:21" x14ac:dyDescent="0.3">
      <c r="B20" s="5" t="s">
        <v>571</v>
      </c>
      <c r="C20" s="6" t="s">
        <v>54</v>
      </c>
      <c r="D20" s="4"/>
      <c r="E20" s="6" t="s">
        <v>74</v>
      </c>
      <c r="F20" s="7">
        <v>24.24</v>
      </c>
      <c r="G20" s="9"/>
      <c r="H20" s="4"/>
      <c r="I20" s="4"/>
      <c r="J20" s="4">
        <v>104</v>
      </c>
      <c r="K20" s="4"/>
      <c r="L20" s="4"/>
      <c r="M20" s="4"/>
      <c r="N20" s="4"/>
      <c r="O20" s="4">
        <v>104</v>
      </c>
      <c r="P20" s="4">
        <v>104</v>
      </c>
      <c r="Q20" s="4">
        <v>104</v>
      </c>
      <c r="R20" s="4">
        <v>52</v>
      </c>
      <c r="S20" s="4"/>
      <c r="T20" s="4"/>
      <c r="U20" s="4">
        <v>1</v>
      </c>
    </row>
    <row r="21" spans="2:21" x14ac:dyDescent="0.3">
      <c r="B21" s="5" t="s">
        <v>572</v>
      </c>
      <c r="C21" s="6" t="s">
        <v>110</v>
      </c>
      <c r="D21" s="4"/>
      <c r="E21" s="6" t="s">
        <v>73</v>
      </c>
      <c r="F21" s="7">
        <v>7.4</v>
      </c>
      <c r="G21" s="5"/>
      <c r="H21" s="4"/>
      <c r="I21" s="4"/>
      <c r="J21" s="4"/>
      <c r="K21" s="4">
        <v>237</v>
      </c>
      <c r="L21" s="4">
        <v>12</v>
      </c>
      <c r="M21" s="4"/>
      <c r="N21" s="4"/>
      <c r="O21" s="4"/>
      <c r="P21" s="4"/>
      <c r="Q21" s="4"/>
      <c r="R21" s="4"/>
      <c r="S21" s="4">
        <v>249</v>
      </c>
      <c r="T21" s="4"/>
      <c r="U21" s="4"/>
    </row>
    <row r="22" spans="2:21" x14ac:dyDescent="0.3">
      <c r="B22" s="5" t="s">
        <v>573</v>
      </c>
      <c r="C22" s="6" t="s">
        <v>57</v>
      </c>
      <c r="D22" s="4"/>
      <c r="E22" s="6" t="s">
        <v>73</v>
      </c>
      <c r="F22" s="7">
        <v>4.75</v>
      </c>
      <c r="G22" s="5"/>
      <c r="H22" s="4"/>
      <c r="I22" s="4"/>
      <c r="J22" s="4"/>
      <c r="K22" s="4">
        <v>237</v>
      </c>
      <c r="L22" s="4">
        <v>12</v>
      </c>
      <c r="M22" s="4"/>
      <c r="N22" s="4"/>
      <c r="O22" s="4"/>
      <c r="P22" s="4"/>
      <c r="Q22" s="4"/>
      <c r="R22" s="4"/>
      <c r="S22" s="4">
        <v>249</v>
      </c>
      <c r="T22" s="4"/>
      <c r="U22" s="4"/>
    </row>
    <row r="23" spans="2:21" x14ac:dyDescent="0.3">
      <c r="B23" s="5" t="s">
        <v>574</v>
      </c>
      <c r="C23" s="6" t="s">
        <v>110</v>
      </c>
      <c r="D23" s="33"/>
      <c r="E23" s="6" t="s">
        <v>73</v>
      </c>
      <c r="F23" s="7">
        <v>9.1999999999999993</v>
      </c>
      <c r="G23" s="5"/>
      <c r="H23" s="4"/>
      <c r="I23" s="4"/>
      <c r="J23" s="4"/>
      <c r="K23" s="4">
        <v>237</v>
      </c>
      <c r="L23" s="4">
        <v>12</v>
      </c>
      <c r="M23" s="4"/>
      <c r="N23" s="4"/>
      <c r="O23" s="4"/>
      <c r="P23" s="4"/>
      <c r="Q23" s="4"/>
      <c r="R23" s="4"/>
      <c r="S23" s="4">
        <v>249</v>
      </c>
      <c r="T23" s="4"/>
      <c r="U23" s="4"/>
    </row>
    <row r="24" spans="2:21" x14ac:dyDescent="0.3">
      <c r="B24" s="5" t="s">
        <v>575</v>
      </c>
      <c r="C24" s="6" t="s">
        <v>576</v>
      </c>
      <c r="D24" s="33"/>
      <c r="E24" s="6" t="s">
        <v>73</v>
      </c>
      <c r="F24" s="7">
        <v>3.6</v>
      </c>
      <c r="G24" s="5"/>
      <c r="H24" s="4"/>
      <c r="I24" s="4"/>
      <c r="J24" s="4"/>
      <c r="K24" s="4">
        <v>237</v>
      </c>
      <c r="L24" s="4">
        <v>12</v>
      </c>
      <c r="M24" s="4"/>
      <c r="N24" s="4"/>
      <c r="O24" s="4"/>
      <c r="P24" s="4"/>
      <c r="Q24" s="4"/>
      <c r="R24" s="4"/>
      <c r="S24" s="4">
        <v>249</v>
      </c>
      <c r="T24" s="4"/>
      <c r="U24" s="4"/>
    </row>
    <row r="25" spans="2:21" x14ac:dyDescent="0.3">
      <c r="B25" s="5" t="s">
        <v>577</v>
      </c>
      <c r="C25" s="6" t="s">
        <v>576</v>
      </c>
      <c r="D25" s="4"/>
      <c r="E25" s="6" t="s">
        <v>73</v>
      </c>
      <c r="F25" s="7">
        <v>3.6</v>
      </c>
      <c r="G25" s="5"/>
      <c r="H25" s="4"/>
      <c r="I25" s="4"/>
      <c r="J25" s="4"/>
      <c r="K25" s="4">
        <v>237</v>
      </c>
      <c r="L25" s="4">
        <v>12</v>
      </c>
      <c r="M25" s="4"/>
      <c r="N25" s="4"/>
      <c r="O25" s="4"/>
      <c r="P25" s="4"/>
      <c r="Q25" s="4"/>
      <c r="R25" s="4"/>
      <c r="S25" s="4">
        <v>249</v>
      </c>
      <c r="T25" s="4"/>
      <c r="U25" s="4"/>
    </row>
    <row r="26" spans="2:21" x14ac:dyDescent="0.3">
      <c r="B26" s="5" t="s">
        <v>578</v>
      </c>
      <c r="C26" s="6" t="s">
        <v>57</v>
      </c>
      <c r="D26" s="4"/>
      <c r="E26" s="6" t="s">
        <v>73</v>
      </c>
      <c r="F26" s="7">
        <v>6.6</v>
      </c>
      <c r="G26" s="5"/>
      <c r="H26" s="4"/>
      <c r="I26" s="4"/>
      <c r="J26" s="4"/>
      <c r="K26" s="4">
        <v>237</v>
      </c>
      <c r="L26" s="4">
        <v>12</v>
      </c>
      <c r="M26" s="4"/>
      <c r="N26" s="4"/>
      <c r="O26" s="4"/>
      <c r="P26" s="4"/>
      <c r="Q26" s="4"/>
      <c r="R26" s="4"/>
      <c r="S26" s="4">
        <v>249</v>
      </c>
      <c r="T26" s="4"/>
      <c r="U26" s="4"/>
    </row>
    <row r="27" spans="2:21" x14ac:dyDescent="0.3">
      <c r="B27" s="5" t="s">
        <v>579</v>
      </c>
      <c r="C27" s="6" t="s">
        <v>66</v>
      </c>
      <c r="D27" s="33"/>
      <c r="E27" s="6" t="s">
        <v>72</v>
      </c>
      <c r="F27" s="7">
        <v>5</v>
      </c>
      <c r="G27" s="4"/>
      <c r="H27" s="4"/>
      <c r="I27" s="4"/>
      <c r="J27" s="4">
        <v>249</v>
      </c>
      <c r="K27" s="4"/>
      <c r="L27" s="4"/>
      <c r="M27" s="4"/>
      <c r="N27" s="4"/>
      <c r="O27" s="4"/>
      <c r="P27" s="4">
        <v>249</v>
      </c>
      <c r="Q27" s="4"/>
      <c r="R27" s="4">
        <v>52</v>
      </c>
      <c r="S27" s="4"/>
      <c r="T27" s="4"/>
      <c r="U27" s="4">
        <v>1</v>
      </c>
    </row>
    <row r="28" spans="2:21" x14ac:dyDescent="0.3">
      <c r="B28" s="5" t="s">
        <v>580</v>
      </c>
      <c r="C28" s="6" t="s">
        <v>137</v>
      </c>
      <c r="D28" s="33"/>
      <c r="E28" s="6" t="s">
        <v>78</v>
      </c>
      <c r="F28" s="7">
        <v>3.65</v>
      </c>
      <c r="G28" s="9"/>
      <c r="H28" s="4">
        <v>249</v>
      </c>
      <c r="I28" s="4"/>
      <c r="J28" s="4"/>
      <c r="K28" s="4">
        <v>48</v>
      </c>
      <c r="L28" s="4">
        <v>4</v>
      </c>
      <c r="M28" s="4"/>
      <c r="N28" s="4"/>
      <c r="O28" s="4"/>
      <c r="P28" s="4">
        <v>249</v>
      </c>
      <c r="Q28" s="4"/>
      <c r="R28" s="4">
        <v>52</v>
      </c>
      <c r="S28" s="4"/>
      <c r="T28" s="4"/>
      <c r="U28" s="4">
        <v>1</v>
      </c>
    </row>
    <row r="29" spans="2:21" x14ac:dyDescent="0.3">
      <c r="B29" s="5" t="s">
        <v>580</v>
      </c>
      <c r="C29" s="6" t="s">
        <v>137</v>
      </c>
      <c r="D29" s="4"/>
      <c r="E29" s="6" t="s">
        <v>74</v>
      </c>
      <c r="F29" s="7">
        <v>15.4</v>
      </c>
      <c r="G29" s="5"/>
      <c r="H29" s="4"/>
      <c r="I29" s="4">
        <v>197</v>
      </c>
      <c r="J29" s="4">
        <v>52</v>
      </c>
      <c r="K29" s="4"/>
      <c r="L29" s="4"/>
      <c r="M29" s="4"/>
      <c r="N29" s="4"/>
      <c r="O29" s="4"/>
      <c r="P29" s="4">
        <v>249</v>
      </c>
      <c r="Q29" s="4"/>
      <c r="R29" s="4">
        <v>52</v>
      </c>
      <c r="S29" s="4"/>
      <c r="T29" s="4"/>
      <c r="U29" s="4">
        <v>1</v>
      </c>
    </row>
    <row r="30" spans="2:21" x14ac:dyDescent="0.3">
      <c r="B30" s="5" t="s">
        <v>581</v>
      </c>
      <c r="C30" s="6" t="s">
        <v>61</v>
      </c>
      <c r="D30" s="4"/>
      <c r="E30" s="6" t="s">
        <v>595</v>
      </c>
      <c r="F30" s="7">
        <v>2.65</v>
      </c>
      <c r="G30" s="5"/>
      <c r="H30" s="4">
        <v>249</v>
      </c>
      <c r="I30" s="4"/>
      <c r="J30" s="4"/>
      <c r="K30" s="4">
        <v>48</v>
      </c>
      <c r="L30" s="4">
        <v>2</v>
      </c>
      <c r="M30" s="4">
        <v>2</v>
      </c>
      <c r="N30" s="4"/>
      <c r="O30" s="4"/>
      <c r="P30" s="4">
        <v>249</v>
      </c>
      <c r="Q30" s="4"/>
      <c r="R30" s="4">
        <v>249</v>
      </c>
      <c r="S30" s="4"/>
      <c r="T30" s="4"/>
      <c r="U30" s="4">
        <v>1</v>
      </c>
    </row>
    <row r="31" spans="2:21" x14ac:dyDescent="0.3">
      <c r="B31" s="5" t="s">
        <v>582</v>
      </c>
      <c r="C31" s="6" t="s">
        <v>65</v>
      </c>
      <c r="D31" s="4"/>
      <c r="E31" s="6" t="s">
        <v>74</v>
      </c>
      <c r="F31" s="7">
        <v>18.79</v>
      </c>
      <c r="G31" s="5"/>
      <c r="H31" s="4"/>
      <c r="I31" s="4">
        <v>197</v>
      </c>
      <c r="J31" s="4">
        <v>52</v>
      </c>
      <c r="K31" s="4"/>
      <c r="L31" s="4"/>
      <c r="M31" s="4"/>
      <c r="N31" s="4"/>
      <c r="O31" s="4"/>
      <c r="P31" s="4">
        <v>249</v>
      </c>
      <c r="Q31" s="4"/>
      <c r="R31" s="4">
        <v>52</v>
      </c>
      <c r="S31" s="4"/>
      <c r="T31" s="4"/>
      <c r="U31" s="4">
        <v>1</v>
      </c>
    </row>
    <row r="32" spans="2:21" x14ac:dyDescent="0.3">
      <c r="B32" s="5" t="s">
        <v>583</v>
      </c>
      <c r="C32" s="6" t="s">
        <v>65</v>
      </c>
      <c r="D32" s="4"/>
      <c r="E32" s="6" t="s">
        <v>74</v>
      </c>
      <c r="F32" s="7">
        <v>2.2000000000000002</v>
      </c>
      <c r="G32" s="5"/>
      <c r="H32" s="4"/>
      <c r="I32" s="4">
        <v>197</v>
      </c>
      <c r="J32" s="4">
        <v>52</v>
      </c>
      <c r="K32" s="4"/>
      <c r="L32" s="4"/>
      <c r="M32" s="4"/>
      <c r="N32" s="4"/>
      <c r="O32" s="4"/>
      <c r="P32" s="4">
        <v>249</v>
      </c>
      <c r="Q32" s="4"/>
      <c r="R32" s="4">
        <v>52</v>
      </c>
      <c r="S32" s="4"/>
      <c r="T32" s="4"/>
      <c r="U32" s="4">
        <v>1</v>
      </c>
    </row>
    <row r="33" spans="2:21" x14ac:dyDescent="0.3">
      <c r="B33" s="5" t="s">
        <v>584</v>
      </c>
      <c r="C33" s="6" t="s">
        <v>61</v>
      </c>
      <c r="D33" s="4"/>
      <c r="E33" s="6" t="s">
        <v>595</v>
      </c>
      <c r="F33" s="7">
        <v>1.55</v>
      </c>
      <c r="G33" s="5"/>
      <c r="H33" s="4">
        <v>249</v>
      </c>
      <c r="I33" s="4"/>
      <c r="J33" s="4"/>
      <c r="K33" s="4">
        <v>48</v>
      </c>
      <c r="L33" s="4">
        <v>2</v>
      </c>
      <c r="M33" s="4">
        <v>2</v>
      </c>
      <c r="N33" s="4"/>
      <c r="O33" s="4"/>
      <c r="P33" s="4">
        <v>249</v>
      </c>
      <c r="Q33" s="4"/>
      <c r="R33" s="4">
        <v>249</v>
      </c>
      <c r="S33" s="4"/>
      <c r="T33" s="4"/>
      <c r="U33" s="4">
        <v>1</v>
      </c>
    </row>
    <row r="34" spans="2:21" x14ac:dyDescent="0.3">
      <c r="B34" s="5" t="s">
        <v>585</v>
      </c>
      <c r="C34" s="6" t="s">
        <v>58</v>
      </c>
      <c r="D34" s="4"/>
      <c r="E34" s="6" t="s">
        <v>75</v>
      </c>
      <c r="F34" s="7">
        <v>22.05</v>
      </c>
      <c r="G34" s="4">
        <v>249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>
        <v>52</v>
      </c>
      <c r="S34" s="4"/>
      <c r="T34" s="4"/>
      <c r="U34" s="4"/>
    </row>
    <row r="35" spans="2:21" x14ac:dyDescent="0.3">
      <c r="B35" s="5" t="s">
        <v>586</v>
      </c>
      <c r="C35" s="6" t="s">
        <v>66</v>
      </c>
      <c r="D35" s="4"/>
      <c r="E35" s="6" t="s">
        <v>72</v>
      </c>
      <c r="F35" s="7">
        <v>2.4</v>
      </c>
      <c r="G35" s="4"/>
      <c r="H35" s="4"/>
      <c r="I35" s="4"/>
      <c r="J35" s="4">
        <v>249</v>
      </c>
      <c r="K35" s="4"/>
      <c r="L35" s="4"/>
      <c r="M35" s="4"/>
      <c r="N35" s="4"/>
      <c r="O35" s="4"/>
      <c r="P35" s="4">
        <v>249</v>
      </c>
      <c r="Q35" s="4"/>
      <c r="R35" s="4">
        <v>52</v>
      </c>
      <c r="S35" s="4"/>
      <c r="T35" s="4"/>
      <c r="U35" s="4">
        <v>1</v>
      </c>
    </row>
    <row r="36" spans="2:21" x14ac:dyDescent="0.3">
      <c r="B36" s="5" t="s">
        <v>587</v>
      </c>
      <c r="C36" s="6" t="s">
        <v>60</v>
      </c>
      <c r="D36" s="4"/>
      <c r="E36" s="6" t="s">
        <v>595</v>
      </c>
      <c r="F36" s="7">
        <v>113.65</v>
      </c>
      <c r="G36" s="5"/>
      <c r="H36" s="4">
        <v>249</v>
      </c>
      <c r="I36" s="4"/>
      <c r="J36" s="4"/>
      <c r="K36" s="4">
        <v>48</v>
      </c>
      <c r="L36" s="4">
        <v>2</v>
      </c>
      <c r="M36" s="4">
        <v>2</v>
      </c>
      <c r="N36" s="4"/>
      <c r="O36" s="4"/>
      <c r="P36" s="4">
        <v>249</v>
      </c>
      <c r="Q36" s="4"/>
      <c r="R36" s="4">
        <v>249</v>
      </c>
      <c r="S36" s="4"/>
      <c r="T36" s="4"/>
      <c r="U36" s="4">
        <v>1</v>
      </c>
    </row>
    <row r="37" spans="2:21" x14ac:dyDescent="0.3">
      <c r="B37" s="5" t="s">
        <v>588</v>
      </c>
      <c r="C37" s="6" t="s">
        <v>71</v>
      </c>
      <c r="D37" s="4"/>
      <c r="E37" s="6" t="s">
        <v>74</v>
      </c>
      <c r="F37" s="7">
        <v>9.8800000000000008</v>
      </c>
      <c r="G37" s="5"/>
      <c r="H37" s="4"/>
      <c r="I37" s="4">
        <v>197</v>
      </c>
      <c r="J37" s="4">
        <v>52</v>
      </c>
      <c r="K37" s="4"/>
      <c r="L37" s="4"/>
      <c r="M37" s="4"/>
      <c r="N37" s="4"/>
      <c r="O37" s="4">
        <v>249</v>
      </c>
      <c r="P37" s="4">
        <v>249</v>
      </c>
      <c r="Q37" s="4"/>
      <c r="R37" s="4">
        <v>249</v>
      </c>
      <c r="S37" s="4"/>
      <c r="T37" s="4"/>
      <c r="U37" s="4">
        <v>1</v>
      </c>
    </row>
    <row r="38" spans="2:21" x14ac:dyDescent="0.3">
      <c r="B38" s="5" t="s">
        <v>589</v>
      </c>
      <c r="C38" s="6" t="s">
        <v>62</v>
      </c>
      <c r="D38" s="4"/>
      <c r="E38" s="6" t="s">
        <v>169</v>
      </c>
      <c r="F38" s="7">
        <v>9.25</v>
      </c>
      <c r="G38" s="9"/>
      <c r="H38" s="4">
        <v>249</v>
      </c>
      <c r="I38" s="4"/>
      <c r="J38" s="4"/>
      <c r="K38" s="4">
        <v>52</v>
      </c>
      <c r="L38" s="4"/>
      <c r="M38" s="4"/>
      <c r="N38" s="4"/>
      <c r="O38" s="4"/>
      <c r="P38" s="4">
        <v>249</v>
      </c>
      <c r="Q38" s="4"/>
      <c r="R38" s="4">
        <v>52</v>
      </c>
      <c r="S38" s="4"/>
      <c r="T38" s="4"/>
      <c r="U38" s="4">
        <v>1</v>
      </c>
    </row>
    <row r="39" spans="2:21" x14ac:dyDescent="0.3">
      <c r="B39" s="5" t="s">
        <v>590</v>
      </c>
      <c r="C39" s="6" t="s">
        <v>65</v>
      </c>
      <c r="D39" s="4"/>
      <c r="E39" s="6" t="s">
        <v>74</v>
      </c>
      <c r="F39" s="7">
        <v>35.25</v>
      </c>
      <c r="G39" s="5"/>
      <c r="H39" s="4"/>
      <c r="I39" s="4">
        <v>197</v>
      </c>
      <c r="J39" s="4">
        <v>52</v>
      </c>
      <c r="K39" s="4"/>
      <c r="L39" s="4"/>
      <c r="M39" s="4"/>
      <c r="N39" s="4"/>
      <c r="O39" s="4"/>
      <c r="P39" s="4">
        <v>249</v>
      </c>
      <c r="Q39" s="4"/>
      <c r="R39" s="4">
        <v>52</v>
      </c>
      <c r="S39" s="4"/>
      <c r="T39" s="4"/>
      <c r="U39" s="4">
        <v>1</v>
      </c>
    </row>
    <row r="40" spans="2:21" x14ac:dyDescent="0.3">
      <c r="B40" s="5" t="s">
        <v>591</v>
      </c>
      <c r="C40" s="6" t="s">
        <v>278</v>
      </c>
      <c r="D40" s="4"/>
      <c r="E40" s="6" t="s">
        <v>74</v>
      </c>
      <c r="F40" s="7">
        <v>1.25</v>
      </c>
      <c r="G40" s="5"/>
      <c r="H40" s="4"/>
      <c r="I40" s="4">
        <v>197</v>
      </c>
      <c r="J40" s="4">
        <v>52</v>
      </c>
      <c r="K40" s="4"/>
      <c r="L40" s="4"/>
      <c r="M40" s="4"/>
      <c r="N40" s="4"/>
      <c r="O40" s="4">
        <v>249</v>
      </c>
      <c r="P40" s="4">
        <v>249</v>
      </c>
      <c r="Q40" s="4">
        <v>249</v>
      </c>
      <c r="R40" s="4">
        <v>52</v>
      </c>
      <c r="S40" s="4"/>
      <c r="T40" s="4"/>
      <c r="U40" s="4">
        <v>1</v>
      </c>
    </row>
    <row r="41" spans="2:21" x14ac:dyDescent="0.3">
      <c r="B41" s="5" t="s">
        <v>592</v>
      </c>
      <c r="C41" s="6" t="s">
        <v>66</v>
      </c>
      <c r="D41" s="4"/>
      <c r="E41" s="6" t="s">
        <v>74</v>
      </c>
      <c r="F41" s="7">
        <v>4.4000000000000004</v>
      </c>
      <c r="G41" s="4"/>
      <c r="H41" s="4"/>
      <c r="I41" s="4"/>
      <c r="J41" s="4">
        <v>249</v>
      </c>
      <c r="K41" s="4"/>
      <c r="L41" s="4"/>
      <c r="M41" s="4"/>
      <c r="N41" s="4"/>
      <c r="O41" s="4"/>
      <c r="P41" s="4">
        <v>249</v>
      </c>
      <c r="Q41" s="4"/>
      <c r="R41" s="4">
        <v>52</v>
      </c>
      <c r="S41" s="4"/>
      <c r="T41" s="4"/>
      <c r="U41" s="4">
        <v>1</v>
      </c>
    </row>
    <row r="42" spans="2:21" x14ac:dyDescent="0.3">
      <c r="B42" s="5" t="s">
        <v>593</v>
      </c>
      <c r="C42" s="6" t="s">
        <v>65</v>
      </c>
      <c r="D42" s="4"/>
      <c r="E42" s="6" t="s">
        <v>74</v>
      </c>
      <c r="F42" s="7">
        <v>37.65</v>
      </c>
      <c r="G42" s="5"/>
      <c r="H42" s="4"/>
      <c r="I42" s="4">
        <v>197</v>
      </c>
      <c r="J42" s="4">
        <v>52</v>
      </c>
      <c r="K42" s="4"/>
      <c r="L42" s="4"/>
      <c r="M42" s="4"/>
      <c r="N42" s="4"/>
      <c r="O42" s="4"/>
      <c r="P42" s="4">
        <v>249</v>
      </c>
      <c r="Q42" s="4"/>
      <c r="R42" s="4">
        <v>52</v>
      </c>
      <c r="S42" s="4"/>
      <c r="T42" s="4"/>
      <c r="U42" s="4">
        <v>1</v>
      </c>
    </row>
    <row r="43" spans="2:21" x14ac:dyDescent="0.3">
      <c r="B43" s="5" t="s">
        <v>594</v>
      </c>
      <c r="C43" s="6" t="s">
        <v>65</v>
      </c>
      <c r="D43" s="4"/>
      <c r="E43" s="6" t="s">
        <v>73</v>
      </c>
      <c r="F43" s="7">
        <v>4.95</v>
      </c>
      <c r="G43" s="5"/>
      <c r="H43" s="4">
        <v>249</v>
      </c>
      <c r="I43" s="4"/>
      <c r="J43" s="4"/>
      <c r="K43" s="4">
        <v>48</v>
      </c>
      <c r="L43" s="4">
        <v>4</v>
      </c>
      <c r="M43" s="4"/>
      <c r="N43" s="4"/>
      <c r="O43" s="4"/>
      <c r="P43" s="4">
        <v>249</v>
      </c>
      <c r="Q43" s="4"/>
      <c r="R43" s="4">
        <v>52</v>
      </c>
      <c r="S43" s="4"/>
      <c r="T43" s="4"/>
      <c r="U43" s="4">
        <v>1</v>
      </c>
    </row>
    <row r="44" spans="2:21" s="19" customFormat="1" x14ac:dyDescent="0.3">
      <c r="B44" s="10" t="s">
        <v>85</v>
      </c>
      <c r="C44" s="10"/>
      <c r="D44" s="10"/>
      <c r="E44" s="10"/>
      <c r="F44" s="11">
        <f>SUM(F3:F43)</f>
        <v>635.91</v>
      </c>
      <c r="G44" s="26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</row>
    <row r="45" spans="2:21" x14ac:dyDescent="0.3">
      <c r="B45" s="48" t="s">
        <v>87</v>
      </c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</row>
    <row r="46" spans="2:21" x14ac:dyDescent="0.3">
      <c r="B46" s="5" t="s">
        <v>596</v>
      </c>
      <c r="C46" s="6" t="s">
        <v>54</v>
      </c>
      <c r="D46" s="4"/>
      <c r="E46" s="6" t="s">
        <v>74</v>
      </c>
      <c r="F46" s="7">
        <v>17.7</v>
      </c>
      <c r="G46" s="9"/>
      <c r="H46" s="4"/>
      <c r="I46" s="4"/>
      <c r="J46" s="4">
        <v>104</v>
      </c>
      <c r="K46" s="4"/>
      <c r="L46" s="4"/>
      <c r="M46" s="4"/>
      <c r="N46" s="4"/>
      <c r="O46" s="4">
        <v>104</v>
      </c>
      <c r="P46" s="4">
        <v>104</v>
      </c>
      <c r="Q46" s="4">
        <v>104</v>
      </c>
      <c r="R46" s="4">
        <v>52</v>
      </c>
      <c r="S46" s="4"/>
      <c r="T46" s="4"/>
      <c r="U46" s="4">
        <v>1</v>
      </c>
    </row>
    <row r="47" spans="2:21" x14ac:dyDescent="0.3">
      <c r="B47" s="5" t="s">
        <v>597</v>
      </c>
      <c r="C47" s="6" t="s">
        <v>54</v>
      </c>
      <c r="D47" s="4"/>
      <c r="E47" s="6" t="s">
        <v>74</v>
      </c>
      <c r="F47" s="7">
        <v>10.65</v>
      </c>
      <c r="G47" s="9"/>
      <c r="H47" s="4"/>
      <c r="I47" s="4"/>
      <c r="J47" s="4">
        <v>104</v>
      </c>
      <c r="K47" s="4"/>
      <c r="L47" s="4"/>
      <c r="M47" s="4"/>
      <c r="N47" s="4"/>
      <c r="O47" s="4">
        <v>104</v>
      </c>
      <c r="P47" s="4">
        <v>104</v>
      </c>
      <c r="Q47" s="4">
        <v>104</v>
      </c>
      <c r="R47" s="4">
        <v>52</v>
      </c>
      <c r="S47" s="4"/>
      <c r="T47" s="4"/>
      <c r="U47" s="4">
        <v>1</v>
      </c>
    </row>
    <row r="48" spans="2:21" x14ac:dyDescent="0.3">
      <c r="B48" s="5" t="s">
        <v>598</v>
      </c>
      <c r="C48" s="6" t="s">
        <v>54</v>
      </c>
      <c r="D48" s="4"/>
      <c r="E48" s="6" t="s">
        <v>74</v>
      </c>
      <c r="F48" s="7">
        <v>12.05</v>
      </c>
      <c r="G48" s="9"/>
      <c r="H48" s="4"/>
      <c r="I48" s="4"/>
      <c r="J48" s="4">
        <v>104</v>
      </c>
      <c r="K48" s="4"/>
      <c r="L48" s="4"/>
      <c r="M48" s="4"/>
      <c r="N48" s="4"/>
      <c r="O48" s="4">
        <v>104</v>
      </c>
      <c r="P48" s="4">
        <v>104</v>
      </c>
      <c r="Q48" s="4">
        <v>104</v>
      </c>
      <c r="R48" s="4">
        <v>52</v>
      </c>
      <c r="S48" s="4"/>
      <c r="T48" s="4"/>
      <c r="U48" s="4">
        <v>1</v>
      </c>
    </row>
    <row r="49" spans="2:21" x14ac:dyDescent="0.3">
      <c r="B49" s="5" t="s">
        <v>599</v>
      </c>
      <c r="C49" s="6" t="s">
        <v>54</v>
      </c>
      <c r="D49" s="4"/>
      <c r="E49" s="6" t="s">
        <v>74</v>
      </c>
      <c r="F49" s="7">
        <v>10.9</v>
      </c>
      <c r="G49" s="9"/>
      <c r="H49" s="4"/>
      <c r="I49" s="4"/>
      <c r="J49" s="4">
        <v>104</v>
      </c>
      <c r="K49" s="4"/>
      <c r="L49" s="4"/>
      <c r="M49" s="4"/>
      <c r="N49" s="4"/>
      <c r="O49" s="4">
        <v>104</v>
      </c>
      <c r="P49" s="4">
        <v>104</v>
      </c>
      <c r="Q49" s="4">
        <v>104</v>
      </c>
      <c r="R49" s="4">
        <v>52</v>
      </c>
      <c r="S49" s="4"/>
      <c r="T49" s="4"/>
      <c r="U49" s="4">
        <v>1</v>
      </c>
    </row>
    <row r="50" spans="2:21" x14ac:dyDescent="0.3">
      <c r="B50" s="5" t="s">
        <v>600</v>
      </c>
      <c r="C50" s="6" t="s">
        <v>54</v>
      </c>
      <c r="D50" s="4"/>
      <c r="E50" s="6" t="s">
        <v>74</v>
      </c>
      <c r="F50" s="7">
        <v>11.75</v>
      </c>
      <c r="G50" s="9"/>
      <c r="H50" s="4"/>
      <c r="I50" s="4"/>
      <c r="J50" s="4">
        <v>104</v>
      </c>
      <c r="K50" s="4"/>
      <c r="L50" s="4"/>
      <c r="M50" s="4"/>
      <c r="N50" s="4"/>
      <c r="O50" s="4">
        <v>104</v>
      </c>
      <c r="P50" s="4">
        <v>104</v>
      </c>
      <c r="Q50" s="4">
        <v>104</v>
      </c>
      <c r="R50" s="4">
        <v>52</v>
      </c>
      <c r="S50" s="4"/>
      <c r="T50" s="4"/>
      <c r="U50" s="4">
        <v>1</v>
      </c>
    </row>
    <row r="51" spans="2:21" x14ac:dyDescent="0.3">
      <c r="B51" s="5" t="s">
        <v>601</v>
      </c>
      <c r="C51" s="6" t="s">
        <v>130</v>
      </c>
      <c r="D51" s="4"/>
      <c r="E51" s="6" t="s">
        <v>74</v>
      </c>
      <c r="F51" s="7">
        <v>25.29</v>
      </c>
      <c r="G51" s="9"/>
      <c r="H51" s="4"/>
      <c r="I51" s="4"/>
      <c r="J51" s="4">
        <v>104</v>
      </c>
      <c r="K51" s="4"/>
      <c r="L51" s="4"/>
      <c r="M51" s="4"/>
      <c r="N51" s="4"/>
      <c r="O51" s="4">
        <v>104</v>
      </c>
      <c r="P51" s="4">
        <v>104</v>
      </c>
      <c r="Q51" s="4">
        <v>104</v>
      </c>
      <c r="R51" s="4">
        <v>52</v>
      </c>
      <c r="S51" s="4"/>
      <c r="T51" s="4"/>
      <c r="U51" s="4">
        <v>1</v>
      </c>
    </row>
    <row r="52" spans="2:21" x14ac:dyDescent="0.3">
      <c r="B52" s="5" t="s">
        <v>602</v>
      </c>
      <c r="C52" s="6" t="s">
        <v>603</v>
      </c>
      <c r="D52" s="4"/>
      <c r="E52" s="6" t="s">
        <v>74</v>
      </c>
      <c r="F52" s="7">
        <v>29.79</v>
      </c>
      <c r="G52" s="9"/>
      <c r="H52" s="4"/>
      <c r="I52" s="4"/>
      <c r="J52" s="4">
        <v>104</v>
      </c>
      <c r="K52" s="4"/>
      <c r="L52" s="4"/>
      <c r="M52" s="4"/>
      <c r="N52" s="4"/>
      <c r="O52" s="4">
        <v>104</v>
      </c>
      <c r="P52" s="4">
        <v>104</v>
      </c>
      <c r="Q52" s="4">
        <v>104</v>
      </c>
      <c r="R52" s="4">
        <v>52</v>
      </c>
      <c r="S52" s="4"/>
      <c r="T52" s="4"/>
      <c r="U52" s="4">
        <v>1</v>
      </c>
    </row>
    <row r="53" spans="2:21" x14ac:dyDescent="0.3">
      <c r="B53" s="5" t="s">
        <v>604</v>
      </c>
      <c r="C53" s="6" t="s">
        <v>54</v>
      </c>
      <c r="D53" s="4"/>
      <c r="E53" s="6" t="s">
        <v>74</v>
      </c>
      <c r="F53" s="7">
        <v>9</v>
      </c>
      <c r="G53" s="9"/>
      <c r="H53" s="4"/>
      <c r="I53" s="4"/>
      <c r="J53" s="4">
        <v>104</v>
      </c>
      <c r="K53" s="4"/>
      <c r="L53" s="4"/>
      <c r="M53" s="4"/>
      <c r="N53" s="4"/>
      <c r="O53" s="4">
        <v>104</v>
      </c>
      <c r="P53" s="4">
        <v>104</v>
      </c>
      <c r="Q53" s="4">
        <v>104</v>
      </c>
      <c r="R53" s="4">
        <v>52</v>
      </c>
      <c r="S53" s="4"/>
      <c r="T53" s="4"/>
      <c r="U53" s="4">
        <v>1</v>
      </c>
    </row>
    <row r="54" spans="2:21" x14ac:dyDescent="0.3">
      <c r="B54" s="5" t="s">
        <v>605</v>
      </c>
      <c r="C54" s="6" t="s">
        <v>289</v>
      </c>
      <c r="D54" s="4"/>
      <c r="E54" s="6" t="s">
        <v>74</v>
      </c>
      <c r="F54" s="7">
        <v>38.200000000000003</v>
      </c>
      <c r="G54" s="9"/>
      <c r="H54" s="4"/>
      <c r="I54" s="4"/>
      <c r="J54" s="4">
        <v>104</v>
      </c>
      <c r="K54" s="4"/>
      <c r="L54" s="4"/>
      <c r="M54" s="4"/>
      <c r="N54" s="4"/>
      <c r="O54" s="4">
        <v>104</v>
      </c>
      <c r="P54" s="4">
        <v>104</v>
      </c>
      <c r="Q54" s="4">
        <v>104</v>
      </c>
      <c r="R54" s="4">
        <v>52</v>
      </c>
      <c r="S54" s="4"/>
      <c r="T54" s="4"/>
      <c r="U54" s="4">
        <v>1</v>
      </c>
    </row>
    <row r="55" spans="2:21" x14ac:dyDescent="0.3">
      <c r="B55" s="5" t="s">
        <v>606</v>
      </c>
      <c r="C55" s="6" t="s">
        <v>54</v>
      </c>
      <c r="D55" s="4"/>
      <c r="E55" s="6" t="s">
        <v>74</v>
      </c>
      <c r="F55" s="7">
        <v>14.8</v>
      </c>
      <c r="G55" s="9"/>
      <c r="H55" s="4"/>
      <c r="I55" s="4"/>
      <c r="J55" s="4">
        <v>104</v>
      </c>
      <c r="K55" s="4"/>
      <c r="L55" s="4"/>
      <c r="M55" s="4"/>
      <c r="N55" s="4"/>
      <c r="O55" s="4">
        <v>104</v>
      </c>
      <c r="P55" s="4">
        <v>104</v>
      </c>
      <c r="Q55" s="4">
        <v>104</v>
      </c>
      <c r="R55" s="4">
        <v>52</v>
      </c>
      <c r="S55" s="4"/>
      <c r="T55" s="4"/>
      <c r="U55" s="4">
        <v>1</v>
      </c>
    </row>
    <row r="56" spans="2:21" x14ac:dyDescent="0.3">
      <c r="B56" s="5" t="s">
        <v>607</v>
      </c>
      <c r="C56" s="6" t="s">
        <v>54</v>
      </c>
      <c r="D56" s="4"/>
      <c r="E56" s="6" t="s">
        <v>74</v>
      </c>
      <c r="F56" s="7">
        <v>12.4</v>
      </c>
      <c r="G56" s="9"/>
      <c r="H56" s="4"/>
      <c r="I56" s="4"/>
      <c r="J56" s="4">
        <v>104</v>
      </c>
      <c r="K56" s="4"/>
      <c r="L56" s="4"/>
      <c r="M56" s="4"/>
      <c r="N56" s="4"/>
      <c r="O56" s="4">
        <v>104</v>
      </c>
      <c r="P56" s="4">
        <v>104</v>
      </c>
      <c r="Q56" s="4">
        <v>104</v>
      </c>
      <c r="R56" s="4">
        <v>52</v>
      </c>
      <c r="S56" s="4"/>
      <c r="T56" s="4"/>
      <c r="U56" s="4">
        <v>1</v>
      </c>
    </row>
    <row r="57" spans="2:21" x14ac:dyDescent="0.3">
      <c r="B57" s="5" t="s">
        <v>608</v>
      </c>
      <c r="C57" s="6" t="s">
        <v>54</v>
      </c>
      <c r="D57" s="4"/>
      <c r="E57" s="6" t="s">
        <v>74</v>
      </c>
      <c r="F57" s="7">
        <v>12.4</v>
      </c>
      <c r="G57" s="9"/>
      <c r="H57" s="4"/>
      <c r="I57" s="4"/>
      <c r="J57" s="4">
        <v>104</v>
      </c>
      <c r="K57" s="4"/>
      <c r="L57" s="4"/>
      <c r="M57" s="4"/>
      <c r="N57" s="4"/>
      <c r="O57" s="4">
        <v>104</v>
      </c>
      <c r="P57" s="4">
        <v>104</v>
      </c>
      <c r="Q57" s="4">
        <v>104</v>
      </c>
      <c r="R57" s="4">
        <v>52</v>
      </c>
      <c r="S57" s="4"/>
      <c r="T57" s="4"/>
      <c r="U57" s="4">
        <v>1</v>
      </c>
    </row>
    <row r="58" spans="2:21" x14ac:dyDescent="0.3">
      <c r="B58" s="5" t="s">
        <v>609</v>
      </c>
      <c r="C58" s="6" t="s">
        <v>54</v>
      </c>
      <c r="D58" s="4"/>
      <c r="E58" s="6" t="s">
        <v>74</v>
      </c>
      <c r="F58" s="7">
        <v>21.6</v>
      </c>
      <c r="G58" s="9"/>
      <c r="H58" s="4"/>
      <c r="I58" s="4"/>
      <c r="J58" s="4">
        <v>104</v>
      </c>
      <c r="K58" s="4"/>
      <c r="L58" s="4"/>
      <c r="M58" s="4"/>
      <c r="N58" s="4"/>
      <c r="O58" s="4">
        <v>104</v>
      </c>
      <c r="P58" s="4">
        <v>104</v>
      </c>
      <c r="Q58" s="4">
        <v>104</v>
      </c>
      <c r="R58" s="4">
        <v>52</v>
      </c>
      <c r="S58" s="4"/>
      <c r="T58" s="4"/>
      <c r="U58" s="4">
        <v>1</v>
      </c>
    </row>
    <row r="59" spans="2:21" x14ac:dyDescent="0.3">
      <c r="B59" s="5" t="s">
        <v>610</v>
      </c>
      <c r="C59" s="6" t="s">
        <v>57</v>
      </c>
      <c r="D59" s="4"/>
      <c r="E59" s="6" t="s">
        <v>73</v>
      </c>
      <c r="F59" s="7">
        <v>5</v>
      </c>
      <c r="G59" s="5"/>
      <c r="H59" s="4"/>
      <c r="I59" s="4"/>
      <c r="J59" s="4"/>
      <c r="K59" s="4">
        <v>237</v>
      </c>
      <c r="L59" s="4">
        <v>12</v>
      </c>
      <c r="M59" s="4"/>
      <c r="N59" s="4"/>
      <c r="O59" s="4"/>
      <c r="P59" s="4"/>
      <c r="Q59" s="4"/>
      <c r="R59" s="4"/>
      <c r="S59" s="4">
        <v>249</v>
      </c>
      <c r="T59" s="4"/>
      <c r="U59" s="4"/>
    </row>
    <row r="60" spans="2:21" x14ac:dyDescent="0.3">
      <c r="B60" s="5" t="s">
        <v>611</v>
      </c>
      <c r="C60" s="6" t="s">
        <v>57</v>
      </c>
      <c r="D60" s="4"/>
      <c r="E60" s="6" t="s">
        <v>73</v>
      </c>
      <c r="F60" s="7">
        <v>5</v>
      </c>
      <c r="G60" s="5"/>
      <c r="H60" s="4"/>
      <c r="I60" s="4"/>
      <c r="J60" s="4"/>
      <c r="K60" s="4">
        <v>237</v>
      </c>
      <c r="L60" s="4">
        <v>12</v>
      </c>
      <c r="M60" s="4"/>
      <c r="N60" s="4"/>
      <c r="O60" s="4"/>
      <c r="P60" s="4"/>
      <c r="Q60" s="4"/>
      <c r="R60" s="4"/>
      <c r="S60" s="4">
        <v>249</v>
      </c>
      <c r="T60" s="4"/>
      <c r="U60" s="4"/>
    </row>
    <row r="61" spans="2:21" x14ac:dyDescent="0.3">
      <c r="B61" s="5" t="s">
        <v>612</v>
      </c>
      <c r="C61" s="6" t="s">
        <v>57</v>
      </c>
      <c r="D61" s="4"/>
      <c r="E61" s="6" t="s">
        <v>73</v>
      </c>
      <c r="F61" s="7">
        <v>4.2</v>
      </c>
      <c r="G61" s="5"/>
      <c r="H61" s="4"/>
      <c r="I61" s="4"/>
      <c r="J61" s="4"/>
      <c r="K61" s="4">
        <v>237</v>
      </c>
      <c r="L61" s="4">
        <v>12</v>
      </c>
      <c r="M61" s="4"/>
      <c r="N61" s="4"/>
      <c r="O61" s="4"/>
      <c r="P61" s="4"/>
      <c r="Q61" s="4"/>
      <c r="R61" s="4"/>
      <c r="S61" s="4">
        <v>249</v>
      </c>
      <c r="T61" s="4"/>
      <c r="U61" s="4"/>
    </row>
    <row r="62" spans="2:21" x14ac:dyDescent="0.3">
      <c r="B62" s="5" t="s">
        <v>613</v>
      </c>
      <c r="C62" s="6" t="s">
        <v>57</v>
      </c>
      <c r="D62" s="4"/>
      <c r="E62" s="6" t="s">
        <v>73</v>
      </c>
      <c r="F62" s="7">
        <v>4.5999999999999996</v>
      </c>
      <c r="G62" s="5"/>
      <c r="H62" s="4"/>
      <c r="I62" s="4"/>
      <c r="J62" s="4"/>
      <c r="K62" s="4">
        <v>237</v>
      </c>
      <c r="L62" s="4">
        <v>12</v>
      </c>
      <c r="M62" s="4"/>
      <c r="N62" s="4"/>
      <c r="O62" s="4"/>
      <c r="P62" s="4"/>
      <c r="Q62" s="4"/>
      <c r="R62" s="4"/>
      <c r="S62" s="4">
        <v>249</v>
      </c>
      <c r="T62" s="4"/>
      <c r="U62" s="4"/>
    </row>
    <row r="63" spans="2:21" x14ac:dyDescent="0.3">
      <c r="B63" s="5" t="s">
        <v>614</v>
      </c>
      <c r="C63" s="6" t="s">
        <v>530</v>
      </c>
      <c r="D63" s="4"/>
      <c r="E63" s="6" t="s">
        <v>595</v>
      </c>
      <c r="F63" s="7">
        <v>10.45</v>
      </c>
      <c r="G63" s="5"/>
      <c r="H63" s="4"/>
      <c r="I63" s="4"/>
      <c r="J63" s="4"/>
      <c r="K63" s="4">
        <v>237</v>
      </c>
      <c r="L63" s="4">
        <v>10</v>
      </c>
      <c r="M63" s="4">
        <v>2</v>
      </c>
      <c r="N63" s="4"/>
      <c r="O63" s="4"/>
      <c r="P63" s="4"/>
      <c r="Q63" s="4"/>
      <c r="R63" s="4"/>
      <c r="S63" s="4">
        <v>249</v>
      </c>
      <c r="T63" s="4"/>
      <c r="U63" s="4"/>
    </row>
    <row r="64" spans="2:21" x14ac:dyDescent="0.3">
      <c r="B64" s="5" t="s">
        <v>615</v>
      </c>
      <c r="C64" s="6" t="s">
        <v>65</v>
      </c>
      <c r="D64" s="4"/>
      <c r="E64" s="6" t="s">
        <v>226</v>
      </c>
      <c r="F64" s="7">
        <v>71.010000000000005</v>
      </c>
      <c r="G64" s="9"/>
      <c r="H64" s="4">
        <v>249</v>
      </c>
      <c r="I64" s="4"/>
      <c r="J64" s="4"/>
      <c r="K64" s="4">
        <v>48</v>
      </c>
      <c r="L64" s="4"/>
      <c r="M64" s="4">
        <v>4</v>
      </c>
      <c r="N64" s="4"/>
      <c r="O64" s="4"/>
      <c r="P64" s="4">
        <v>249</v>
      </c>
      <c r="Q64" s="4"/>
      <c r="R64" s="4">
        <v>52</v>
      </c>
      <c r="S64" s="4"/>
      <c r="T64" s="4"/>
      <c r="U64" s="4">
        <v>1</v>
      </c>
    </row>
    <row r="65" spans="2:21" x14ac:dyDescent="0.3">
      <c r="B65" s="5" t="s">
        <v>616</v>
      </c>
      <c r="C65" s="6" t="s">
        <v>71</v>
      </c>
      <c r="D65" s="4"/>
      <c r="E65" s="6" t="s">
        <v>226</v>
      </c>
      <c r="F65" s="7">
        <v>4.25</v>
      </c>
      <c r="G65" s="9"/>
      <c r="H65" s="4">
        <v>249</v>
      </c>
      <c r="I65" s="4"/>
      <c r="J65" s="4"/>
      <c r="K65" s="4">
        <v>48</v>
      </c>
      <c r="L65" s="4"/>
      <c r="M65" s="4">
        <v>4</v>
      </c>
      <c r="N65" s="4"/>
      <c r="O65" s="4">
        <v>249</v>
      </c>
      <c r="P65" s="4">
        <v>249</v>
      </c>
      <c r="Q65" s="4">
        <v>249</v>
      </c>
      <c r="R65" s="4">
        <v>52</v>
      </c>
      <c r="S65" s="4"/>
      <c r="T65" s="4"/>
      <c r="U65" s="4">
        <v>1</v>
      </c>
    </row>
    <row r="66" spans="2:21" x14ac:dyDescent="0.3">
      <c r="B66" s="5" t="s">
        <v>617</v>
      </c>
      <c r="C66" s="6" t="s">
        <v>65</v>
      </c>
      <c r="D66" s="4"/>
      <c r="E66" s="6" t="s">
        <v>226</v>
      </c>
      <c r="F66" s="7">
        <v>5.4</v>
      </c>
      <c r="G66" s="9"/>
      <c r="H66" s="4">
        <v>249</v>
      </c>
      <c r="I66" s="4"/>
      <c r="J66" s="4"/>
      <c r="K66" s="4">
        <v>48</v>
      </c>
      <c r="L66" s="4"/>
      <c r="M66" s="4">
        <v>4</v>
      </c>
      <c r="N66" s="4"/>
      <c r="O66" s="4"/>
      <c r="P66" s="4">
        <v>249</v>
      </c>
      <c r="Q66" s="4"/>
      <c r="R66" s="4">
        <v>52</v>
      </c>
      <c r="S66" s="4"/>
      <c r="T66" s="4"/>
      <c r="U66" s="4">
        <v>1</v>
      </c>
    </row>
    <row r="67" spans="2:21" x14ac:dyDescent="0.3">
      <c r="B67" s="5" t="s">
        <v>618</v>
      </c>
      <c r="C67" s="6" t="s">
        <v>65</v>
      </c>
      <c r="D67" s="4"/>
      <c r="E67" s="6" t="s">
        <v>74</v>
      </c>
      <c r="F67" s="7">
        <v>20</v>
      </c>
      <c r="G67" s="5"/>
      <c r="H67" s="4"/>
      <c r="I67" s="4">
        <v>197</v>
      </c>
      <c r="J67" s="4">
        <v>52</v>
      </c>
      <c r="K67" s="4"/>
      <c r="L67" s="4"/>
      <c r="M67" s="4"/>
      <c r="N67" s="4"/>
      <c r="O67" s="4"/>
      <c r="P67" s="4">
        <v>249</v>
      </c>
      <c r="Q67" s="4"/>
      <c r="R67" s="4">
        <v>52</v>
      </c>
      <c r="S67" s="4"/>
      <c r="T67" s="4"/>
      <c r="U67" s="4">
        <v>1</v>
      </c>
    </row>
    <row r="68" spans="2:21" x14ac:dyDescent="0.3">
      <c r="B68" s="5" t="s">
        <v>619</v>
      </c>
      <c r="C68" s="6" t="s">
        <v>65</v>
      </c>
      <c r="D68" s="4"/>
      <c r="E68" s="6" t="s">
        <v>74</v>
      </c>
      <c r="F68" s="7">
        <v>8.8000000000000007</v>
      </c>
      <c r="G68" s="5"/>
      <c r="H68" s="4"/>
      <c r="I68" s="4">
        <v>197</v>
      </c>
      <c r="J68" s="4">
        <v>52</v>
      </c>
      <c r="K68" s="4"/>
      <c r="L68" s="4"/>
      <c r="M68" s="4"/>
      <c r="N68" s="4"/>
      <c r="O68" s="4"/>
      <c r="P68" s="4">
        <v>249</v>
      </c>
      <c r="Q68" s="4"/>
      <c r="R68" s="4">
        <v>52</v>
      </c>
      <c r="S68" s="4"/>
      <c r="T68" s="4"/>
      <c r="U68" s="4">
        <v>1</v>
      </c>
    </row>
    <row r="69" spans="2:21" x14ac:dyDescent="0.3">
      <c r="B69" s="5" t="s">
        <v>620</v>
      </c>
      <c r="C69" s="6" t="s">
        <v>65</v>
      </c>
      <c r="D69" s="4"/>
      <c r="E69" s="6" t="s">
        <v>74</v>
      </c>
      <c r="F69" s="7">
        <v>17.5</v>
      </c>
      <c r="G69" s="5"/>
      <c r="H69" s="4"/>
      <c r="I69" s="4">
        <v>197</v>
      </c>
      <c r="J69" s="4">
        <v>52</v>
      </c>
      <c r="K69" s="4"/>
      <c r="L69" s="4"/>
      <c r="M69" s="4"/>
      <c r="N69" s="4"/>
      <c r="O69" s="4"/>
      <c r="P69" s="4">
        <v>249</v>
      </c>
      <c r="Q69" s="4"/>
      <c r="R69" s="4">
        <v>52</v>
      </c>
      <c r="S69" s="4"/>
      <c r="T69" s="4"/>
      <c r="U69" s="4">
        <v>1</v>
      </c>
    </row>
    <row r="70" spans="2:21" x14ac:dyDescent="0.3">
      <c r="B70" s="5" t="s">
        <v>621</v>
      </c>
      <c r="C70" s="6" t="s">
        <v>495</v>
      </c>
      <c r="D70" s="4"/>
      <c r="E70" s="6" t="s">
        <v>226</v>
      </c>
      <c r="F70" s="7">
        <v>31.15</v>
      </c>
      <c r="G70" s="9"/>
      <c r="H70" s="4">
        <v>249</v>
      </c>
      <c r="I70" s="4"/>
      <c r="J70" s="4"/>
      <c r="K70" s="4">
        <v>48</v>
      </c>
      <c r="L70" s="4"/>
      <c r="M70" s="4">
        <v>4</v>
      </c>
      <c r="N70" s="4"/>
      <c r="O70" s="4">
        <v>249</v>
      </c>
      <c r="P70" s="4">
        <v>249</v>
      </c>
      <c r="Q70" s="4">
        <v>249</v>
      </c>
      <c r="R70" s="4">
        <v>52</v>
      </c>
      <c r="S70" s="4"/>
      <c r="T70" s="4"/>
      <c r="U70" s="4">
        <v>1</v>
      </c>
    </row>
    <row r="71" spans="2:21" x14ac:dyDescent="0.3">
      <c r="B71" s="5" t="s">
        <v>621</v>
      </c>
      <c r="C71" s="6" t="s">
        <v>495</v>
      </c>
      <c r="D71" s="4"/>
      <c r="E71" s="6" t="s">
        <v>595</v>
      </c>
      <c r="F71" s="7">
        <v>31.15</v>
      </c>
      <c r="G71" s="9"/>
      <c r="H71" s="4">
        <v>249</v>
      </c>
      <c r="I71" s="4"/>
      <c r="J71" s="4"/>
      <c r="K71" s="4">
        <v>48</v>
      </c>
      <c r="L71" s="4">
        <v>2</v>
      </c>
      <c r="M71" s="4">
        <v>2</v>
      </c>
      <c r="N71" s="4"/>
      <c r="O71" s="4">
        <v>249</v>
      </c>
      <c r="P71" s="4">
        <v>249</v>
      </c>
      <c r="Q71" s="4">
        <v>249</v>
      </c>
      <c r="R71" s="4">
        <v>52</v>
      </c>
      <c r="S71" s="4"/>
      <c r="T71" s="4"/>
      <c r="U71" s="4">
        <v>1</v>
      </c>
    </row>
    <row r="72" spans="2:21" x14ac:dyDescent="0.3">
      <c r="B72" s="5" t="s">
        <v>622</v>
      </c>
      <c r="C72" s="6" t="s">
        <v>65</v>
      </c>
      <c r="D72" s="4"/>
      <c r="E72" s="6" t="s">
        <v>73</v>
      </c>
      <c r="F72" s="7">
        <v>4.4000000000000004</v>
      </c>
      <c r="G72" s="5"/>
      <c r="H72" s="4">
        <v>249</v>
      </c>
      <c r="I72" s="4"/>
      <c r="J72" s="4"/>
      <c r="K72" s="4">
        <v>48</v>
      </c>
      <c r="L72" s="4">
        <v>4</v>
      </c>
      <c r="M72" s="4"/>
      <c r="N72" s="4"/>
      <c r="O72" s="4"/>
      <c r="P72" s="4">
        <v>249</v>
      </c>
      <c r="Q72" s="4"/>
      <c r="R72" s="4">
        <v>52</v>
      </c>
      <c r="S72" s="4"/>
      <c r="T72" s="4"/>
      <c r="U72" s="4">
        <v>1</v>
      </c>
    </row>
    <row r="73" spans="2:21" x14ac:dyDescent="0.3">
      <c r="B73" s="5" t="s">
        <v>623</v>
      </c>
      <c r="C73" s="6" t="s">
        <v>137</v>
      </c>
      <c r="D73" s="4"/>
      <c r="E73" s="6" t="s">
        <v>78</v>
      </c>
      <c r="F73" s="7">
        <v>3.65</v>
      </c>
      <c r="G73" s="9"/>
      <c r="H73" s="4">
        <v>249</v>
      </c>
      <c r="I73" s="4"/>
      <c r="J73" s="4"/>
      <c r="K73" s="4">
        <v>48</v>
      </c>
      <c r="L73" s="4">
        <v>4</v>
      </c>
      <c r="M73" s="4"/>
      <c r="N73" s="4"/>
      <c r="O73" s="4"/>
      <c r="P73" s="4">
        <v>249</v>
      </c>
      <c r="Q73" s="4"/>
      <c r="R73" s="4">
        <v>52</v>
      </c>
      <c r="S73" s="4"/>
      <c r="T73" s="4"/>
      <c r="U73" s="4">
        <v>1</v>
      </c>
    </row>
    <row r="74" spans="2:21" x14ac:dyDescent="0.3">
      <c r="B74" s="5" t="s">
        <v>623</v>
      </c>
      <c r="C74" s="6" t="s">
        <v>137</v>
      </c>
      <c r="D74" s="4"/>
      <c r="E74" s="6" t="s">
        <v>74</v>
      </c>
      <c r="F74" s="7">
        <v>7.2</v>
      </c>
      <c r="G74" s="5"/>
      <c r="H74" s="4"/>
      <c r="I74" s="4">
        <v>197</v>
      </c>
      <c r="J74" s="4">
        <v>52</v>
      </c>
      <c r="K74" s="4"/>
      <c r="L74" s="4"/>
      <c r="M74" s="4"/>
      <c r="N74" s="4"/>
      <c r="O74" s="4"/>
      <c r="P74" s="4">
        <v>249</v>
      </c>
      <c r="Q74" s="4"/>
      <c r="R74" s="4">
        <v>52</v>
      </c>
      <c r="S74" s="4"/>
      <c r="T74" s="4"/>
      <c r="U74" s="4">
        <v>1</v>
      </c>
    </row>
    <row r="75" spans="2:21" s="19" customFormat="1" x14ac:dyDescent="0.3">
      <c r="B75" s="10" t="s">
        <v>113</v>
      </c>
      <c r="C75" s="10"/>
      <c r="D75" s="10"/>
      <c r="E75" s="10"/>
      <c r="F75" s="11">
        <f>SUM(F46:F74)</f>
        <v>460.28999999999985</v>
      </c>
      <c r="G75" s="26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</row>
    <row r="76" spans="2:21" x14ac:dyDescent="0.3">
      <c r="B76" s="48" t="s">
        <v>128</v>
      </c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</row>
    <row r="77" spans="2:21" x14ac:dyDescent="0.3">
      <c r="B77" s="5" t="s">
        <v>624</v>
      </c>
      <c r="C77" s="6" t="s">
        <v>130</v>
      </c>
      <c r="D77" s="4"/>
      <c r="E77" s="6" t="s">
        <v>74</v>
      </c>
      <c r="F77" s="7">
        <v>28</v>
      </c>
      <c r="G77" s="9"/>
      <c r="H77" s="4"/>
      <c r="I77" s="4"/>
      <c r="J77" s="4">
        <v>104</v>
      </c>
      <c r="K77" s="4"/>
      <c r="L77" s="4"/>
      <c r="M77" s="4"/>
      <c r="N77" s="4"/>
      <c r="O77" s="4">
        <v>104</v>
      </c>
      <c r="P77" s="4">
        <v>104</v>
      </c>
      <c r="Q77" s="4">
        <v>104</v>
      </c>
      <c r="R77" s="4">
        <v>52</v>
      </c>
      <c r="S77" s="4"/>
      <c r="T77" s="4"/>
      <c r="U77" s="4">
        <v>1</v>
      </c>
    </row>
    <row r="78" spans="2:21" x14ac:dyDescent="0.3">
      <c r="B78" s="5" t="s">
        <v>625</v>
      </c>
      <c r="C78" s="6" t="s">
        <v>291</v>
      </c>
      <c r="D78" s="4"/>
      <c r="E78" s="6" t="s">
        <v>74</v>
      </c>
      <c r="F78" s="7">
        <v>10</v>
      </c>
      <c r="G78" s="9"/>
      <c r="H78" s="4"/>
      <c r="I78" s="4"/>
      <c r="J78" s="4">
        <v>104</v>
      </c>
      <c r="K78" s="4"/>
      <c r="L78" s="4"/>
      <c r="M78" s="4"/>
      <c r="N78" s="4"/>
      <c r="O78" s="4">
        <v>104</v>
      </c>
      <c r="P78" s="4">
        <v>104</v>
      </c>
      <c r="Q78" s="4">
        <v>104</v>
      </c>
      <c r="R78" s="4">
        <v>52</v>
      </c>
      <c r="S78" s="4"/>
      <c r="T78" s="4"/>
      <c r="U78" s="4">
        <v>1</v>
      </c>
    </row>
    <row r="79" spans="2:21" x14ac:dyDescent="0.3">
      <c r="B79" s="5" t="s">
        <v>626</v>
      </c>
      <c r="C79" s="6" t="s">
        <v>289</v>
      </c>
      <c r="D79" s="4"/>
      <c r="E79" s="6" t="s">
        <v>74</v>
      </c>
      <c r="F79" s="7">
        <v>40.25</v>
      </c>
      <c r="G79" s="9"/>
      <c r="H79" s="4"/>
      <c r="I79" s="4"/>
      <c r="J79" s="4">
        <v>104</v>
      </c>
      <c r="K79" s="4"/>
      <c r="L79" s="4"/>
      <c r="M79" s="4"/>
      <c r="N79" s="4"/>
      <c r="O79" s="4">
        <v>104</v>
      </c>
      <c r="P79" s="4">
        <v>104</v>
      </c>
      <c r="Q79" s="4">
        <v>104</v>
      </c>
      <c r="R79" s="4">
        <v>52</v>
      </c>
      <c r="S79" s="4"/>
      <c r="T79" s="4"/>
      <c r="U79" s="4">
        <v>1</v>
      </c>
    </row>
    <row r="80" spans="2:21" x14ac:dyDescent="0.3">
      <c r="B80" s="5" t="s">
        <v>627</v>
      </c>
      <c r="C80" s="6" t="s">
        <v>289</v>
      </c>
      <c r="D80" s="4"/>
      <c r="E80" s="6" t="s">
        <v>74</v>
      </c>
      <c r="F80" s="7">
        <v>30.6</v>
      </c>
      <c r="G80" s="9"/>
      <c r="H80" s="4"/>
      <c r="I80" s="4"/>
      <c r="J80" s="4">
        <v>104</v>
      </c>
      <c r="K80" s="4"/>
      <c r="L80" s="4"/>
      <c r="M80" s="4"/>
      <c r="N80" s="4"/>
      <c r="O80" s="4">
        <v>104</v>
      </c>
      <c r="P80" s="4">
        <v>104</v>
      </c>
      <c r="Q80" s="4">
        <v>104</v>
      </c>
      <c r="R80" s="4">
        <v>52</v>
      </c>
      <c r="S80" s="4"/>
      <c r="T80" s="4"/>
      <c r="U80" s="4">
        <v>1</v>
      </c>
    </row>
    <row r="81" spans="2:21" x14ac:dyDescent="0.3">
      <c r="B81" s="5" t="s">
        <v>628</v>
      </c>
      <c r="C81" s="6" t="s">
        <v>289</v>
      </c>
      <c r="D81" s="4"/>
      <c r="E81" s="6" t="s">
        <v>74</v>
      </c>
      <c r="F81" s="7">
        <v>27.45</v>
      </c>
      <c r="G81" s="9"/>
      <c r="H81" s="4"/>
      <c r="I81" s="4"/>
      <c r="J81" s="4">
        <v>104</v>
      </c>
      <c r="K81" s="4"/>
      <c r="L81" s="4"/>
      <c r="M81" s="4"/>
      <c r="N81" s="4"/>
      <c r="O81" s="4">
        <v>104</v>
      </c>
      <c r="P81" s="4">
        <v>104</v>
      </c>
      <c r="Q81" s="4">
        <v>104</v>
      </c>
      <c r="R81" s="4">
        <v>52</v>
      </c>
      <c r="S81" s="4"/>
      <c r="T81" s="4"/>
      <c r="U81" s="4">
        <v>1</v>
      </c>
    </row>
    <row r="82" spans="2:21" x14ac:dyDescent="0.3">
      <c r="B82" s="5" t="s">
        <v>629</v>
      </c>
      <c r="C82" s="6" t="s">
        <v>630</v>
      </c>
      <c r="D82" s="4"/>
      <c r="E82" s="6" t="s">
        <v>74</v>
      </c>
      <c r="F82" s="7">
        <v>36.450000000000003</v>
      </c>
      <c r="G82" s="9"/>
      <c r="H82" s="4"/>
      <c r="I82" s="4"/>
      <c r="J82" s="4">
        <v>104</v>
      </c>
      <c r="K82" s="4"/>
      <c r="L82" s="4"/>
      <c r="M82" s="4"/>
      <c r="N82" s="4"/>
      <c r="O82" s="4">
        <v>104</v>
      </c>
      <c r="P82" s="4">
        <v>104</v>
      </c>
      <c r="Q82" s="4">
        <v>104</v>
      </c>
      <c r="R82" s="4">
        <v>52</v>
      </c>
      <c r="S82" s="4"/>
      <c r="T82" s="4"/>
      <c r="U82" s="4">
        <v>1</v>
      </c>
    </row>
    <row r="83" spans="2:21" x14ac:dyDescent="0.3">
      <c r="B83" s="5" t="s">
        <v>631</v>
      </c>
      <c r="C83" s="6" t="s">
        <v>57</v>
      </c>
      <c r="D83" s="4"/>
      <c r="E83" s="6" t="s">
        <v>73</v>
      </c>
      <c r="F83" s="7">
        <v>6.6</v>
      </c>
      <c r="G83" s="5"/>
      <c r="H83" s="4"/>
      <c r="I83" s="4"/>
      <c r="J83" s="4"/>
      <c r="K83" s="4">
        <v>237</v>
      </c>
      <c r="L83" s="4">
        <v>12</v>
      </c>
      <c r="M83" s="4"/>
      <c r="N83" s="4"/>
      <c r="O83" s="4"/>
      <c r="P83" s="4"/>
      <c r="Q83" s="4"/>
      <c r="R83" s="4"/>
      <c r="S83" s="4">
        <v>249</v>
      </c>
      <c r="T83" s="4"/>
      <c r="U83" s="4"/>
    </row>
    <row r="84" spans="2:21" x14ac:dyDescent="0.3">
      <c r="B84" s="5" t="s">
        <v>632</v>
      </c>
      <c r="C84" s="6" t="s">
        <v>57</v>
      </c>
      <c r="D84" s="4"/>
      <c r="E84" s="6" t="s">
        <v>73</v>
      </c>
      <c r="F84" s="7">
        <v>4.5999999999999996</v>
      </c>
      <c r="G84" s="5"/>
      <c r="H84" s="4"/>
      <c r="I84" s="4"/>
      <c r="J84" s="4"/>
      <c r="K84" s="4">
        <v>237</v>
      </c>
      <c r="L84" s="4">
        <v>10</v>
      </c>
      <c r="M84" s="4">
        <v>2</v>
      </c>
      <c r="N84" s="4"/>
      <c r="O84" s="4"/>
      <c r="P84" s="4"/>
      <c r="Q84" s="4"/>
      <c r="R84" s="4"/>
      <c r="S84" s="4">
        <v>249</v>
      </c>
      <c r="T84" s="4"/>
      <c r="U84" s="4"/>
    </row>
    <row r="85" spans="2:21" x14ac:dyDescent="0.3">
      <c r="B85" s="5" t="s">
        <v>633</v>
      </c>
      <c r="C85" s="6" t="s">
        <v>68</v>
      </c>
      <c r="D85" s="4"/>
      <c r="E85" s="6"/>
      <c r="F85" s="4"/>
      <c r="G85" s="9" t="s">
        <v>84</v>
      </c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2:21" x14ac:dyDescent="0.3">
      <c r="B86" s="5" t="s">
        <v>634</v>
      </c>
      <c r="C86" s="6" t="s">
        <v>147</v>
      </c>
      <c r="D86" s="4"/>
      <c r="E86" s="6"/>
      <c r="F86" s="4"/>
      <c r="G86" s="9" t="s">
        <v>84</v>
      </c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2:21" x14ac:dyDescent="0.3">
      <c r="B87" s="5" t="s">
        <v>635</v>
      </c>
      <c r="C87" s="6" t="s">
        <v>65</v>
      </c>
      <c r="D87" s="4"/>
      <c r="E87" s="6" t="s">
        <v>74</v>
      </c>
      <c r="F87" s="7">
        <v>37.590000000000003</v>
      </c>
      <c r="G87" s="5"/>
      <c r="H87" s="4"/>
      <c r="I87" s="4">
        <v>197</v>
      </c>
      <c r="J87" s="4">
        <v>52</v>
      </c>
      <c r="K87" s="4"/>
      <c r="L87" s="4"/>
      <c r="M87" s="4"/>
      <c r="N87" s="4"/>
      <c r="O87" s="4"/>
      <c r="P87" s="4">
        <v>249</v>
      </c>
      <c r="Q87" s="4"/>
      <c r="R87" s="4">
        <v>52</v>
      </c>
      <c r="S87" s="4"/>
      <c r="T87" s="4"/>
      <c r="U87" s="4">
        <v>1</v>
      </c>
    </row>
    <row r="88" spans="2:21" x14ac:dyDescent="0.3">
      <c r="B88" s="5" t="s">
        <v>636</v>
      </c>
      <c r="C88" s="6" t="s">
        <v>65</v>
      </c>
      <c r="D88" s="4"/>
      <c r="E88" s="6" t="s">
        <v>73</v>
      </c>
      <c r="F88" s="7">
        <v>4.4000000000000004</v>
      </c>
      <c r="G88" s="9"/>
      <c r="H88" s="4">
        <v>249</v>
      </c>
      <c r="I88" s="4"/>
      <c r="J88" s="4"/>
      <c r="K88" s="4">
        <v>52</v>
      </c>
      <c r="L88" s="4">
        <v>4</v>
      </c>
      <c r="M88" s="4"/>
      <c r="N88" s="4"/>
      <c r="O88" s="4"/>
      <c r="P88" s="4">
        <v>249</v>
      </c>
      <c r="Q88" s="4"/>
      <c r="R88" s="4">
        <v>52</v>
      </c>
      <c r="S88" s="4"/>
      <c r="T88" s="4"/>
      <c r="U88" s="4">
        <v>1</v>
      </c>
    </row>
    <row r="89" spans="2:21" x14ac:dyDescent="0.3">
      <c r="B89" s="5" t="s">
        <v>637</v>
      </c>
      <c r="C89" s="6" t="s">
        <v>137</v>
      </c>
      <c r="D89" s="4"/>
      <c r="E89" s="6" t="s">
        <v>78</v>
      </c>
      <c r="F89" s="7">
        <v>3.65</v>
      </c>
      <c r="G89" s="9"/>
      <c r="H89" s="4">
        <v>249</v>
      </c>
      <c r="I89" s="4"/>
      <c r="J89" s="4"/>
      <c r="K89" s="4">
        <v>48</v>
      </c>
      <c r="L89" s="4">
        <v>4</v>
      </c>
      <c r="M89" s="4"/>
      <c r="N89" s="4"/>
      <c r="O89" s="4"/>
      <c r="P89" s="4">
        <v>249</v>
      </c>
      <c r="Q89" s="4"/>
      <c r="R89" s="4">
        <v>52</v>
      </c>
      <c r="S89" s="4"/>
      <c r="T89" s="4"/>
      <c r="U89" s="4">
        <v>1</v>
      </c>
    </row>
    <row r="90" spans="2:21" x14ac:dyDescent="0.3">
      <c r="B90" s="5" t="s">
        <v>637</v>
      </c>
      <c r="C90" s="6" t="s">
        <v>137</v>
      </c>
      <c r="D90" s="4"/>
      <c r="E90" s="6" t="s">
        <v>74</v>
      </c>
      <c r="F90" s="7">
        <v>7.2</v>
      </c>
      <c r="G90" s="5"/>
      <c r="H90" s="4"/>
      <c r="I90" s="4">
        <v>197</v>
      </c>
      <c r="J90" s="4">
        <v>52</v>
      </c>
      <c r="K90" s="4"/>
      <c r="L90" s="4"/>
      <c r="M90" s="4"/>
      <c r="N90" s="4"/>
      <c r="O90" s="4"/>
      <c r="P90" s="4">
        <v>249</v>
      </c>
      <c r="Q90" s="4"/>
      <c r="R90" s="4">
        <v>52</v>
      </c>
      <c r="S90" s="4"/>
      <c r="T90" s="4"/>
      <c r="U90" s="4">
        <v>1</v>
      </c>
    </row>
    <row r="91" spans="2:21" s="19" customFormat="1" x14ac:dyDescent="0.3">
      <c r="B91" s="10" t="s">
        <v>316</v>
      </c>
      <c r="C91" s="10"/>
      <c r="D91" s="10"/>
      <c r="E91" s="10"/>
      <c r="F91" s="11">
        <f>SUM(F77:F90)</f>
        <v>236.79</v>
      </c>
      <c r="G91" s="26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</row>
    <row r="92" spans="2:21" x14ac:dyDescent="0.3">
      <c r="B92" s="48" t="s">
        <v>317</v>
      </c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</row>
    <row r="93" spans="2:21" x14ac:dyDescent="0.3">
      <c r="B93" s="5" t="s">
        <v>638</v>
      </c>
      <c r="C93" s="6" t="s">
        <v>291</v>
      </c>
      <c r="D93" s="4"/>
      <c r="E93" s="6" t="s">
        <v>74</v>
      </c>
      <c r="F93" s="7">
        <v>11.45</v>
      </c>
      <c r="G93" s="9"/>
      <c r="H93" s="4"/>
      <c r="I93" s="4"/>
      <c r="J93" s="4">
        <v>104</v>
      </c>
      <c r="K93" s="4"/>
      <c r="L93" s="4"/>
      <c r="M93" s="4"/>
      <c r="N93" s="4"/>
      <c r="O93" s="4">
        <v>104</v>
      </c>
      <c r="P93" s="4">
        <v>104</v>
      </c>
      <c r="Q93" s="4">
        <v>104</v>
      </c>
      <c r="R93" s="4">
        <v>52</v>
      </c>
      <c r="S93" s="4"/>
      <c r="T93" s="4"/>
      <c r="U93" s="4">
        <v>1</v>
      </c>
    </row>
    <row r="94" spans="2:21" x14ac:dyDescent="0.3">
      <c r="B94" s="5" t="s">
        <v>639</v>
      </c>
      <c r="C94" s="6" t="s">
        <v>54</v>
      </c>
      <c r="D94" s="4"/>
      <c r="E94" s="6" t="s">
        <v>74</v>
      </c>
      <c r="F94" s="7">
        <v>26.65</v>
      </c>
      <c r="G94" s="9"/>
      <c r="H94" s="4"/>
      <c r="I94" s="4"/>
      <c r="J94" s="4">
        <v>104</v>
      </c>
      <c r="K94" s="4"/>
      <c r="L94" s="4"/>
      <c r="M94" s="4"/>
      <c r="N94" s="4"/>
      <c r="O94" s="4">
        <v>104</v>
      </c>
      <c r="P94" s="4">
        <v>104</v>
      </c>
      <c r="Q94" s="4">
        <v>104</v>
      </c>
      <c r="R94" s="4">
        <v>52</v>
      </c>
      <c r="S94" s="4"/>
      <c r="T94" s="4"/>
      <c r="U94" s="4">
        <v>1</v>
      </c>
    </row>
    <row r="95" spans="2:21" x14ac:dyDescent="0.3">
      <c r="B95" s="5" t="s">
        <v>640</v>
      </c>
      <c r="C95" s="6" t="s">
        <v>289</v>
      </c>
      <c r="D95" s="4"/>
      <c r="E95" s="6" t="s">
        <v>74</v>
      </c>
      <c r="F95" s="7">
        <v>42.09</v>
      </c>
      <c r="G95" s="9"/>
      <c r="H95" s="4"/>
      <c r="I95" s="4"/>
      <c r="J95" s="4">
        <v>104</v>
      </c>
      <c r="K95" s="4"/>
      <c r="L95" s="4"/>
      <c r="M95" s="4"/>
      <c r="N95" s="4"/>
      <c r="O95" s="4">
        <v>104</v>
      </c>
      <c r="P95" s="4">
        <v>104</v>
      </c>
      <c r="Q95" s="4">
        <v>104</v>
      </c>
      <c r="R95" s="4">
        <v>52</v>
      </c>
      <c r="S95" s="4"/>
      <c r="T95" s="4"/>
      <c r="U95" s="4">
        <v>1</v>
      </c>
    </row>
    <row r="96" spans="2:21" x14ac:dyDescent="0.3">
      <c r="B96" s="5" t="s">
        <v>641</v>
      </c>
      <c r="C96" s="6" t="s">
        <v>289</v>
      </c>
      <c r="D96" s="4"/>
      <c r="E96" s="6" t="s">
        <v>74</v>
      </c>
      <c r="F96" s="7">
        <v>24.95</v>
      </c>
      <c r="G96" s="9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2:21" x14ac:dyDescent="0.3">
      <c r="B97" s="5" t="s">
        <v>642</v>
      </c>
      <c r="C97" s="6" t="s">
        <v>289</v>
      </c>
      <c r="D97" s="4"/>
      <c r="E97" s="6" t="s">
        <v>74</v>
      </c>
      <c r="F97" s="7">
        <v>27.5</v>
      </c>
      <c r="G97" s="9"/>
      <c r="H97" s="4"/>
      <c r="I97" s="4"/>
      <c r="J97" s="4">
        <v>104</v>
      </c>
      <c r="K97" s="4"/>
      <c r="L97" s="4"/>
      <c r="M97" s="4"/>
      <c r="N97" s="4"/>
      <c r="O97" s="4">
        <v>104</v>
      </c>
      <c r="P97" s="4">
        <v>104</v>
      </c>
      <c r="Q97" s="4">
        <v>104</v>
      </c>
      <c r="R97" s="4">
        <v>52</v>
      </c>
      <c r="S97" s="4"/>
      <c r="T97" s="4"/>
      <c r="U97" s="4">
        <v>1</v>
      </c>
    </row>
    <row r="98" spans="2:21" x14ac:dyDescent="0.3">
      <c r="B98" s="5" t="s">
        <v>643</v>
      </c>
      <c r="C98" s="6" t="s">
        <v>289</v>
      </c>
      <c r="D98" s="4"/>
      <c r="E98" s="6" t="s">
        <v>74</v>
      </c>
      <c r="F98" s="7">
        <v>26.6</v>
      </c>
      <c r="G98" s="9"/>
      <c r="H98" s="4"/>
      <c r="I98" s="4"/>
      <c r="J98" s="4">
        <v>104</v>
      </c>
      <c r="K98" s="4"/>
      <c r="L98" s="4"/>
      <c r="M98" s="4"/>
      <c r="N98" s="4"/>
      <c r="O98" s="4">
        <v>104</v>
      </c>
      <c r="P98" s="4">
        <v>104</v>
      </c>
      <c r="Q98" s="4">
        <v>104</v>
      </c>
      <c r="R98" s="4">
        <v>52</v>
      </c>
      <c r="S98" s="4"/>
      <c r="T98" s="4"/>
      <c r="U98" s="4">
        <v>1</v>
      </c>
    </row>
    <row r="99" spans="2:21" x14ac:dyDescent="0.3">
      <c r="B99" s="5" t="s">
        <v>644</v>
      </c>
      <c r="C99" s="6" t="s">
        <v>54</v>
      </c>
      <c r="D99" s="4"/>
      <c r="E99" s="6" t="s">
        <v>74</v>
      </c>
      <c r="F99" s="7">
        <v>38.9</v>
      </c>
      <c r="G99" s="9"/>
      <c r="H99" s="4"/>
      <c r="I99" s="4"/>
      <c r="J99" s="4">
        <v>104</v>
      </c>
      <c r="K99" s="4"/>
      <c r="L99" s="4"/>
      <c r="M99" s="4"/>
      <c r="N99" s="4"/>
      <c r="O99" s="4">
        <v>104</v>
      </c>
      <c r="P99" s="4">
        <v>104</v>
      </c>
      <c r="Q99" s="4">
        <v>104</v>
      </c>
      <c r="R99" s="4">
        <v>52</v>
      </c>
      <c r="S99" s="4"/>
      <c r="T99" s="4"/>
      <c r="U99" s="4">
        <v>1</v>
      </c>
    </row>
    <row r="100" spans="2:21" x14ac:dyDescent="0.3">
      <c r="B100" s="5" t="s">
        <v>645</v>
      </c>
      <c r="C100" s="6" t="s">
        <v>57</v>
      </c>
      <c r="D100" s="4"/>
      <c r="E100" s="6" t="s">
        <v>73</v>
      </c>
      <c r="F100" s="7">
        <v>6.6</v>
      </c>
      <c r="G100" s="5"/>
      <c r="H100" s="4"/>
      <c r="I100" s="4"/>
      <c r="J100" s="4"/>
      <c r="K100" s="4">
        <v>237</v>
      </c>
      <c r="L100" s="4">
        <v>12</v>
      </c>
      <c r="M100" s="4"/>
      <c r="N100" s="4"/>
      <c r="O100" s="4"/>
      <c r="P100" s="4"/>
      <c r="Q100" s="4"/>
      <c r="R100" s="4"/>
      <c r="S100" s="4">
        <v>249</v>
      </c>
      <c r="T100" s="4"/>
      <c r="U100" s="4"/>
    </row>
    <row r="101" spans="2:21" x14ac:dyDescent="0.3">
      <c r="B101" s="5" t="s">
        <v>646</v>
      </c>
      <c r="C101" s="6" t="s">
        <v>57</v>
      </c>
      <c r="D101" s="4"/>
      <c r="E101" s="6" t="s">
        <v>73</v>
      </c>
      <c r="F101" s="7">
        <v>4.5999999999999996</v>
      </c>
      <c r="G101" s="5"/>
      <c r="H101" s="4"/>
      <c r="I101" s="4"/>
      <c r="J101" s="4"/>
      <c r="K101" s="4">
        <v>237</v>
      </c>
      <c r="L101" s="4">
        <v>10</v>
      </c>
      <c r="M101" s="4">
        <v>2</v>
      </c>
      <c r="N101" s="4"/>
      <c r="O101" s="4"/>
      <c r="P101" s="4"/>
      <c r="Q101" s="4"/>
      <c r="R101" s="4"/>
      <c r="S101" s="4">
        <v>249</v>
      </c>
      <c r="T101" s="4"/>
      <c r="U101" s="4"/>
    </row>
    <row r="102" spans="2:21" x14ac:dyDescent="0.3">
      <c r="B102" s="5" t="s">
        <v>647</v>
      </c>
      <c r="C102" s="6" t="s">
        <v>137</v>
      </c>
      <c r="D102" s="4"/>
      <c r="E102" s="6" t="s">
        <v>74</v>
      </c>
      <c r="F102" s="7">
        <v>2.65</v>
      </c>
      <c r="G102" s="5"/>
      <c r="H102" s="4"/>
      <c r="I102" s="4">
        <v>197</v>
      </c>
      <c r="J102" s="4">
        <v>52</v>
      </c>
      <c r="K102" s="4"/>
      <c r="L102" s="4"/>
      <c r="M102" s="4"/>
      <c r="N102" s="4"/>
      <c r="O102" s="4"/>
      <c r="P102" s="4">
        <v>249</v>
      </c>
      <c r="Q102" s="4"/>
      <c r="R102" s="4">
        <v>52</v>
      </c>
      <c r="S102" s="4"/>
      <c r="T102" s="4"/>
      <c r="U102" s="4">
        <v>1</v>
      </c>
    </row>
    <row r="103" spans="2:21" x14ac:dyDescent="0.3">
      <c r="B103" s="5" t="s">
        <v>648</v>
      </c>
      <c r="C103" s="6" t="s">
        <v>65</v>
      </c>
      <c r="D103" s="4"/>
      <c r="E103" s="6" t="s">
        <v>74</v>
      </c>
      <c r="F103" s="7">
        <v>37.590000000000003</v>
      </c>
      <c r="G103" s="5"/>
      <c r="H103" s="4"/>
      <c r="I103" s="4">
        <v>197</v>
      </c>
      <c r="J103" s="4">
        <v>52</v>
      </c>
      <c r="K103" s="4"/>
      <c r="L103" s="4"/>
      <c r="M103" s="4"/>
      <c r="N103" s="4"/>
      <c r="O103" s="4"/>
      <c r="P103" s="4">
        <v>249</v>
      </c>
      <c r="Q103" s="4"/>
      <c r="R103" s="4">
        <v>52</v>
      </c>
      <c r="S103" s="4"/>
      <c r="T103" s="4"/>
      <c r="U103" s="4">
        <v>1</v>
      </c>
    </row>
    <row r="104" spans="2:21" x14ac:dyDescent="0.3">
      <c r="B104" s="5" t="s">
        <v>649</v>
      </c>
      <c r="C104" s="6" t="s">
        <v>65</v>
      </c>
      <c r="D104" s="4"/>
      <c r="E104" s="6" t="s">
        <v>73</v>
      </c>
      <c r="F104" s="7">
        <v>4.4000000000000004</v>
      </c>
      <c r="G104" s="9"/>
      <c r="H104" s="4">
        <v>249</v>
      </c>
      <c r="I104" s="4"/>
      <c r="J104" s="4"/>
      <c r="K104" s="4">
        <v>48</v>
      </c>
      <c r="L104" s="4">
        <v>4</v>
      </c>
      <c r="M104" s="4"/>
      <c r="N104" s="4"/>
      <c r="O104" s="4"/>
      <c r="P104" s="4">
        <v>249</v>
      </c>
      <c r="Q104" s="4"/>
      <c r="R104" s="4">
        <v>52</v>
      </c>
      <c r="S104" s="4"/>
      <c r="T104" s="4"/>
      <c r="U104" s="4">
        <v>1</v>
      </c>
    </row>
    <row r="105" spans="2:21" x14ac:dyDescent="0.3">
      <c r="B105" s="10" t="s">
        <v>373</v>
      </c>
      <c r="C105" s="10"/>
      <c r="D105" s="10"/>
      <c r="E105" s="10"/>
      <c r="F105" s="11">
        <f>SUM(F93:F104)</f>
        <v>253.98</v>
      </c>
      <c r="G105" s="25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</row>
    <row r="107" spans="2:21" s="19" customFormat="1" x14ac:dyDescent="0.3">
      <c r="B107" s="16" t="s">
        <v>650</v>
      </c>
      <c r="C107" s="16"/>
      <c r="D107" s="16"/>
      <c r="E107" s="16"/>
      <c r="F107" s="16"/>
      <c r="G107" s="18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</row>
  </sheetData>
  <mergeCells count="4">
    <mergeCell ref="B2:U2"/>
    <mergeCell ref="B45:U45"/>
    <mergeCell ref="B76:U76"/>
    <mergeCell ref="B92:U9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E55BA-DBCE-40D4-A810-C23F87AD904B}">
  <dimension ref="B1:U14"/>
  <sheetViews>
    <sheetView workbookViewId="0">
      <pane ySplit="1" topLeftCell="A2" activePane="bottomLeft" state="frozen"/>
      <selection pane="bottomLeft" activeCell="V10" sqref="V10"/>
    </sheetView>
  </sheetViews>
  <sheetFormatPr defaultRowHeight="14.4" x14ac:dyDescent="0.3"/>
  <cols>
    <col min="1" max="1" width="8.88671875" style="3"/>
    <col min="2" max="2" width="16.6640625" style="3" customWidth="1"/>
    <col min="3" max="3" width="23.77734375" style="3" customWidth="1"/>
    <col min="4" max="4" width="19.44140625" style="3" customWidth="1"/>
    <col min="5" max="5" width="17.33203125" style="3" customWidth="1"/>
    <col min="6" max="6" width="8.88671875" style="3"/>
    <col min="7" max="7" width="4.33203125" style="8" customWidth="1"/>
    <col min="8" max="19" width="4.33203125" style="3" customWidth="1"/>
    <col min="20" max="20" width="1" style="3" customWidth="1"/>
    <col min="21" max="21" width="4.33203125" style="3" customWidth="1"/>
    <col min="22" max="16384" width="8.88671875" style="3"/>
  </cols>
  <sheetData>
    <row r="1" spans="2:21" ht="159" customHeight="1" x14ac:dyDescent="0.3"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2" t="s">
        <v>83</v>
      </c>
      <c r="H1" s="2" t="s">
        <v>13</v>
      </c>
      <c r="I1" s="2" t="s">
        <v>6</v>
      </c>
      <c r="J1" s="2" t="s">
        <v>86</v>
      </c>
      <c r="K1" s="2" t="s">
        <v>7</v>
      </c>
      <c r="L1" s="2" t="s">
        <v>8</v>
      </c>
      <c r="M1" s="2" t="s">
        <v>12</v>
      </c>
      <c r="N1" s="2" t="s">
        <v>9</v>
      </c>
      <c r="O1" s="2" t="s">
        <v>667</v>
      </c>
      <c r="P1" s="2" t="s">
        <v>10</v>
      </c>
      <c r="Q1" s="2" t="s">
        <v>14</v>
      </c>
      <c r="R1" s="2" t="s">
        <v>11</v>
      </c>
      <c r="S1" s="2" t="s">
        <v>15</v>
      </c>
      <c r="T1" s="2"/>
      <c r="U1" s="2" t="s">
        <v>16</v>
      </c>
    </row>
    <row r="2" spans="2:21" x14ac:dyDescent="0.3">
      <c r="B2" s="48" t="s">
        <v>651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</row>
    <row r="3" spans="2:21" x14ac:dyDescent="0.3">
      <c r="B3" s="5">
        <v>1</v>
      </c>
      <c r="C3" s="6" t="s">
        <v>652</v>
      </c>
      <c r="D3" s="4" t="s">
        <v>82</v>
      </c>
      <c r="E3" s="6" t="s">
        <v>595</v>
      </c>
      <c r="F3" s="7">
        <v>93.7</v>
      </c>
      <c r="G3" s="5"/>
      <c r="H3" s="4">
        <v>208</v>
      </c>
      <c r="I3" s="4"/>
      <c r="J3" s="4"/>
      <c r="K3" s="4">
        <v>52</v>
      </c>
      <c r="L3" s="4"/>
      <c r="M3" s="4"/>
      <c r="N3" s="4"/>
      <c r="O3" s="4">
        <v>208</v>
      </c>
      <c r="P3" s="4">
        <v>208</v>
      </c>
      <c r="Q3" s="4">
        <v>208</v>
      </c>
      <c r="R3" s="4">
        <v>52</v>
      </c>
      <c r="S3" s="4"/>
      <c r="T3" s="4"/>
      <c r="U3" s="4">
        <v>1</v>
      </c>
    </row>
    <row r="4" spans="2:21" x14ac:dyDescent="0.3">
      <c r="B4" s="5">
        <v>2</v>
      </c>
      <c r="C4" s="6" t="s">
        <v>260</v>
      </c>
      <c r="D4" s="4" t="s">
        <v>82</v>
      </c>
      <c r="E4" s="6" t="s">
        <v>74</v>
      </c>
      <c r="F4" s="7">
        <v>24.7</v>
      </c>
      <c r="G4" s="5"/>
      <c r="H4" s="4"/>
      <c r="I4" s="4">
        <v>156</v>
      </c>
      <c r="J4" s="4">
        <v>52</v>
      </c>
      <c r="K4" s="4"/>
      <c r="L4" s="4"/>
      <c r="M4" s="4"/>
      <c r="N4" s="4"/>
      <c r="O4" s="4">
        <v>208</v>
      </c>
      <c r="P4" s="4">
        <v>208</v>
      </c>
      <c r="Q4" s="4">
        <v>208</v>
      </c>
      <c r="R4" s="4">
        <v>52</v>
      </c>
      <c r="S4" s="4"/>
      <c r="T4" s="4"/>
      <c r="U4" s="4">
        <v>1</v>
      </c>
    </row>
    <row r="5" spans="2:21" x14ac:dyDescent="0.3">
      <c r="B5" s="5">
        <v>3</v>
      </c>
      <c r="C5" s="6" t="s">
        <v>54</v>
      </c>
      <c r="D5" s="4" t="s">
        <v>82</v>
      </c>
      <c r="E5" s="6" t="s">
        <v>74</v>
      </c>
      <c r="F5" s="7">
        <v>35.4</v>
      </c>
      <c r="G5" s="5"/>
      <c r="H5" s="4"/>
      <c r="I5" s="4">
        <v>156</v>
      </c>
      <c r="J5" s="4">
        <v>52</v>
      </c>
      <c r="K5" s="4"/>
      <c r="L5" s="4"/>
      <c r="M5" s="4"/>
      <c r="N5" s="4"/>
      <c r="O5" s="4">
        <v>208</v>
      </c>
      <c r="P5" s="4">
        <v>208</v>
      </c>
      <c r="Q5" s="4">
        <v>208</v>
      </c>
      <c r="R5" s="4">
        <v>52</v>
      </c>
      <c r="S5" s="4"/>
      <c r="T5" s="4"/>
      <c r="U5" s="4">
        <v>1</v>
      </c>
    </row>
    <row r="6" spans="2:21" x14ac:dyDescent="0.3">
      <c r="B6" s="5">
        <v>4</v>
      </c>
      <c r="C6" s="6" t="s">
        <v>179</v>
      </c>
      <c r="D6" s="4" t="s">
        <v>82</v>
      </c>
      <c r="E6" s="6" t="s">
        <v>74</v>
      </c>
      <c r="F6" s="7">
        <v>11.1</v>
      </c>
      <c r="G6" s="5"/>
      <c r="H6" s="4"/>
      <c r="I6" s="4">
        <v>156</v>
      </c>
      <c r="J6" s="4">
        <v>52</v>
      </c>
      <c r="K6" s="4"/>
      <c r="L6" s="4"/>
      <c r="M6" s="4"/>
      <c r="N6" s="4"/>
      <c r="O6" s="4">
        <v>208</v>
      </c>
      <c r="P6" s="4">
        <v>208</v>
      </c>
      <c r="Q6" s="4">
        <v>208</v>
      </c>
      <c r="R6" s="4">
        <v>52</v>
      </c>
      <c r="S6" s="4"/>
      <c r="T6" s="4"/>
      <c r="U6" s="4">
        <v>1</v>
      </c>
    </row>
    <row r="7" spans="2:21" x14ac:dyDescent="0.3">
      <c r="B7" s="5">
        <v>5</v>
      </c>
      <c r="C7" s="6" t="s">
        <v>653</v>
      </c>
      <c r="D7" s="4" t="s">
        <v>80</v>
      </c>
      <c r="E7" s="6" t="s">
        <v>595</v>
      </c>
      <c r="F7" s="7">
        <v>4.8</v>
      </c>
      <c r="G7" s="5"/>
      <c r="H7" s="4">
        <v>12</v>
      </c>
      <c r="I7" s="4"/>
      <c r="J7" s="4"/>
      <c r="K7" s="4"/>
      <c r="L7" s="4"/>
      <c r="M7" s="4"/>
      <c r="N7" s="4"/>
      <c r="O7" s="4"/>
      <c r="P7" s="4"/>
      <c r="Q7" s="4"/>
      <c r="R7" s="4">
        <v>12</v>
      </c>
      <c r="S7" s="4"/>
      <c r="T7" s="4"/>
      <c r="U7" s="4"/>
    </row>
    <row r="8" spans="2:21" x14ac:dyDescent="0.3">
      <c r="B8" s="5">
        <v>6</v>
      </c>
      <c r="C8" s="6" t="s">
        <v>654</v>
      </c>
      <c r="D8" s="4" t="s">
        <v>80</v>
      </c>
      <c r="E8" s="6" t="s">
        <v>595</v>
      </c>
      <c r="F8" s="7">
        <v>6.3</v>
      </c>
      <c r="G8" s="5"/>
      <c r="H8" s="4">
        <v>12</v>
      </c>
      <c r="I8" s="4"/>
      <c r="J8" s="4"/>
      <c r="K8" s="4"/>
      <c r="L8" s="4"/>
      <c r="M8" s="4"/>
      <c r="N8" s="4"/>
      <c r="O8" s="4"/>
      <c r="P8" s="4"/>
      <c r="Q8" s="4"/>
      <c r="R8" s="4">
        <v>12</v>
      </c>
      <c r="S8" s="4"/>
      <c r="T8" s="4"/>
      <c r="U8" s="4"/>
    </row>
    <row r="9" spans="2:21" x14ac:dyDescent="0.3">
      <c r="B9" s="5">
        <v>7</v>
      </c>
      <c r="C9" s="6" t="s">
        <v>655</v>
      </c>
      <c r="D9" s="4" t="s">
        <v>80</v>
      </c>
      <c r="E9" s="6" t="s">
        <v>595</v>
      </c>
      <c r="F9" s="7">
        <v>5.3</v>
      </c>
      <c r="G9" s="5"/>
      <c r="H9" s="4">
        <v>208</v>
      </c>
      <c r="I9" s="4"/>
      <c r="J9" s="4"/>
      <c r="K9" s="4">
        <v>52</v>
      </c>
      <c r="L9" s="4"/>
      <c r="M9" s="4"/>
      <c r="N9" s="4"/>
      <c r="O9" s="4"/>
      <c r="P9" s="4">
        <v>208</v>
      </c>
      <c r="Q9" s="4"/>
      <c r="R9" s="4">
        <v>52</v>
      </c>
      <c r="S9" s="4"/>
      <c r="T9" s="4"/>
      <c r="U9" s="4">
        <v>1</v>
      </c>
    </row>
    <row r="10" spans="2:21" x14ac:dyDescent="0.3">
      <c r="B10" s="5">
        <v>8</v>
      </c>
      <c r="C10" s="6" t="s">
        <v>656</v>
      </c>
      <c r="D10" s="4" t="s">
        <v>81</v>
      </c>
      <c r="E10" s="6" t="s">
        <v>595</v>
      </c>
      <c r="F10" s="7">
        <v>1.3</v>
      </c>
      <c r="G10" s="5"/>
      <c r="H10" s="4"/>
      <c r="I10" s="4"/>
      <c r="J10" s="4"/>
      <c r="K10" s="4">
        <v>196</v>
      </c>
      <c r="L10" s="4">
        <v>12</v>
      </c>
      <c r="M10" s="4"/>
      <c r="N10" s="4"/>
      <c r="O10" s="4"/>
      <c r="P10" s="4"/>
      <c r="Q10" s="4"/>
      <c r="R10" s="4"/>
      <c r="S10" s="4">
        <v>208</v>
      </c>
      <c r="T10" s="4"/>
      <c r="U10" s="4"/>
    </row>
    <row r="11" spans="2:21" x14ac:dyDescent="0.3">
      <c r="B11" s="5">
        <v>9</v>
      </c>
      <c r="C11" s="6" t="s">
        <v>657</v>
      </c>
      <c r="D11" s="4" t="s">
        <v>81</v>
      </c>
      <c r="E11" s="6" t="s">
        <v>595</v>
      </c>
      <c r="F11" s="7">
        <v>3.4</v>
      </c>
      <c r="G11" s="5"/>
      <c r="H11" s="4"/>
      <c r="I11" s="4"/>
      <c r="J11" s="4"/>
      <c r="K11" s="4">
        <v>196</v>
      </c>
      <c r="L11" s="4">
        <v>12</v>
      </c>
      <c r="M11" s="4"/>
      <c r="N11" s="4"/>
      <c r="O11" s="4"/>
      <c r="P11" s="4"/>
      <c r="Q11" s="4"/>
      <c r="R11" s="4"/>
      <c r="S11" s="4">
        <v>208</v>
      </c>
      <c r="T11" s="4"/>
      <c r="U11" s="4"/>
    </row>
    <row r="12" spans="2:21" x14ac:dyDescent="0.3">
      <c r="B12" s="5">
        <v>10</v>
      </c>
      <c r="C12" s="6" t="s">
        <v>658</v>
      </c>
      <c r="D12" s="4" t="s">
        <v>81</v>
      </c>
      <c r="E12" s="6" t="s">
        <v>595</v>
      </c>
      <c r="F12" s="4">
        <v>1.5</v>
      </c>
      <c r="G12" s="9"/>
      <c r="H12" s="4"/>
      <c r="I12" s="4"/>
      <c r="J12" s="4"/>
      <c r="K12" s="4">
        <v>196</v>
      </c>
      <c r="L12" s="4">
        <v>12</v>
      </c>
      <c r="M12" s="4"/>
      <c r="N12" s="4"/>
      <c r="O12" s="4"/>
      <c r="P12" s="4"/>
      <c r="Q12" s="4"/>
      <c r="R12" s="4"/>
      <c r="S12" s="4">
        <v>208</v>
      </c>
      <c r="T12" s="4"/>
      <c r="U12" s="4"/>
    </row>
    <row r="13" spans="2:21" x14ac:dyDescent="0.3">
      <c r="B13" s="5">
        <v>11</v>
      </c>
      <c r="C13" s="6" t="s">
        <v>659</v>
      </c>
      <c r="D13" s="4" t="s">
        <v>661</v>
      </c>
      <c r="E13" s="6"/>
      <c r="F13" s="4"/>
      <c r="G13" s="9"/>
      <c r="H13" s="4"/>
      <c r="I13" s="4"/>
      <c r="J13" s="4"/>
      <c r="K13" s="4"/>
      <c r="L13" s="4"/>
      <c r="M13" s="4"/>
      <c r="N13" s="4"/>
      <c r="O13" s="4"/>
      <c r="P13" s="4"/>
      <c r="Q13" s="4"/>
      <c r="R13" s="4">
        <v>52</v>
      </c>
      <c r="S13" s="4"/>
      <c r="T13" s="4"/>
      <c r="U13" s="4"/>
    </row>
    <row r="14" spans="2:21" x14ac:dyDescent="0.3">
      <c r="B14" s="36" t="s">
        <v>660</v>
      </c>
      <c r="C14" s="6"/>
      <c r="D14" s="4"/>
      <c r="E14" s="6"/>
      <c r="F14" s="34">
        <f>SUM(F3:F13)</f>
        <v>187.50000000000006</v>
      </c>
      <c r="G14" s="5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</sheetData>
  <mergeCells count="1">
    <mergeCell ref="B2:U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EB1260D625FE4FA0D005C4F8A9128E" ma:contentTypeVersion="11" ma:contentTypeDescription="Een nieuw document maken." ma:contentTypeScope="" ma:versionID="98203d0f1fb90e866a7054f445a34500">
  <xsd:schema xmlns:xsd="http://www.w3.org/2001/XMLSchema" xmlns:xs="http://www.w3.org/2001/XMLSchema" xmlns:p="http://schemas.microsoft.com/office/2006/metadata/properties" xmlns:ns2="07533882-7818-4727-997e-05a2cf51277e" xmlns:ns3="eb97f4b0-f612-4892-b6af-37dbf3e96c44" targetNamespace="http://schemas.microsoft.com/office/2006/metadata/properties" ma:root="true" ma:fieldsID="1e25712ddf08470e757a24db8dd8da86" ns2:_="" ns3:_="">
    <xsd:import namespace="07533882-7818-4727-997e-05a2cf51277e"/>
    <xsd:import namespace="eb97f4b0-f612-4892-b6af-37dbf3e96c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533882-7818-4727-997e-05a2cf5127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09259ff-9589-40c3-86ac-b5d831cd34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97f4b0-f612-4892-b6af-37dbf3e96c4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e0991f3-7362-4470-a8fb-d9ce66af3148}" ma:internalName="TaxCatchAll" ma:showField="CatchAllData" ma:web="eb97f4b0-f612-4892-b6af-37dbf3e96c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7533882-7818-4727-997e-05a2cf51277e">
      <Terms xmlns="http://schemas.microsoft.com/office/infopath/2007/PartnerControls"/>
    </lcf76f155ced4ddcb4097134ff3c332f>
    <TaxCatchAll xmlns="eb97f4b0-f612-4892-b6af-37dbf3e96c44" xsi:nil="true"/>
  </documentManagement>
</p:properties>
</file>

<file path=customXml/itemProps1.xml><?xml version="1.0" encoding="utf-8"?>
<ds:datastoreItem xmlns:ds="http://schemas.openxmlformats.org/officeDocument/2006/customXml" ds:itemID="{5FD3D631-FF02-4A24-8CDF-FFA9893856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533882-7818-4727-997e-05a2cf51277e"/>
    <ds:schemaRef ds:uri="eb97f4b0-f612-4892-b6af-37dbf3e96c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DB55BF-F9C1-49C5-87B3-3979B787BE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44D45F-A916-476F-9A9A-CC8D999C3DE5}">
  <ds:schemaRefs>
    <ds:schemaRef ds:uri="http://schemas.microsoft.com/office/2006/metadata/properties"/>
    <ds:schemaRef ds:uri="http://schemas.microsoft.com/office/infopath/2007/PartnerControls"/>
    <ds:schemaRef ds:uri="07533882-7818-4727-997e-05a2cf51277e"/>
    <ds:schemaRef ds:uri="eb97f4b0-f612-4892-b6af-37dbf3e96c4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Voorblad</vt:lpstr>
      <vt:lpstr>Raadhuis</vt:lpstr>
      <vt:lpstr>Stadskantoor</vt:lpstr>
      <vt:lpstr>Gemeentewerf</vt:lpstr>
      <vt:lpstr>Activerium</vt:lpstr>
      <vt:lpstr>Geldwijzerwinkel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Conemans | Facility Care</dc:creator>
  <cp:lastModifiedBy>Etienne Conemans | Facility Care</cp:lastModifiedBy>
  <dcterms:created xsi:type="dcterms:W3CDTF">2015-06-05T18:19:34Z</dcterms:created>
  <dcterms:modified xsi:type="dcterms:W3CDTF">2022-07-18T07:37:41Z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0x01010028EB1260D625FE4FA0D005C4F8A9128E</vt:lpwstr>
  </property>
  <property fmtid="{D5CDD505-2E9C-101B-9397-08002B2CF9AE}" pid="3" name="MediaServiceImageTags">
    <vt:lpwstr/>
  </property>
</Properties>
</file>