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Gezamelijke map\1_Aanbestedingsbegeleiding\Aanbestedingen 2022\Ondergrondse restafvalcontainers, Zevenaar\Publicatie\"/>
    </mc:Choice>
  </mc:AlternateContent>
  <xr:revisionPtr revIDLastSave="0" documentId="13_ncr:1_{FC3452D1-9A9C-4335-ADC3-996EDDBEC174}" xr6:coauthVersionLast="47" xr6:coauthVersionMax="47" xr10:uidLastSave="{00000000-0000-0000-0000-000000000000}"/>
  <bookViews>
    <workbookView xWindow="-120" yWindow="-120" windowWidth="23280" windowHeight="12600" xr2:uid="{7560719E-8633-40F3-9581-296D110D0C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I21" i="1" s="1"/>
  <c r="J21" i="1" s="1"/>
  <c r="E20" i="1"/>
  <c r="F20" i="1" s="1"/>
  <c r="I20" i="1" s="1"/>
  <c r="J20" i="1" s="1"/>
  <c r="J19" i="1"/>
  <c r="I19" i="1"/>
  <c r="F19" i="1"/>
  <c r="E18" i="1"/>
  <c r="F18" i="1" s="1"/>
  <c r="E16" i="1"/>
  <c r="F16" i="1" s="1"/>
  <c r="E12" i="1"/>
  <c r="I12" i="1" s="1"/>
  <c r="J12" i="1" s="1"/>
  <c r="I11" i="1"/>
  <c r="J11" i="1" s="1"/>
  <c r="F11" i="1"/>
  <c r="E10" i="1"/>
  <c r="F10" i="1" s="1"/>
  <c r="E9" i="1"/>
  <c r="I9" i="1" s="1"/>
  <c r="J9" i="1" s="1"/>
  <c r="I8" i="1"/>
  <c r="J8" i="1" s="1"/>
  <c r="E8" i="1"/>
  <c r="F8" i="1" s="1"/>
  <c r="E7" i="1"/>
  <c r="I7" i="1" s="1"/>
  <c r="J7" i="1" s="1"/>
  <c r="E6" i="1"/>
  <c r="I6" i="1" s="1"/>
  <c r="J6" i="1" s="1"/>
  <c r="G17" i="1" l="1"/>
  <c r="I16" i="1"/>
  <c r="J16" i="1" s="1"/>
  <c r="I18" i="1"/>
  <c r="J18" i="1" s="1"/>
  <c r="I10" i="1"/>
  <c r="J10" i="1" s="1"/>
  <c r="J24" i="1" s="1"/>
  <c r="F9" i="1"/>
  <c r="F6" i="1"/>
  <c r="F12" i="1"/>
  <c r="F7" i="1"/>
  <c r="G13" i="1" l="1"/>
  <c r="G24" i="1"/>
</calcChain>
</file>

<file path=xl/sharedStrings.xml><?xml version="1.0" encoding="utf-8"?>
<sst xmlns="http://schemas.openxmlformats.org/spreadsheetml/2006/main" count="53" uniqueCount="32">
  <si>
    <t>Prijzenblad Total Cost of Ownership Containers</t>
  </si>
  <si>
    <t>Geel in te vullen door inschrijver</t>
  </si>
  <si>
    <t>aantal</t>
  </si>
  <si>
    <t>jaar 1</t>
  </si>
  <si>
    <t>Total cost of ownership na 5 jaar</t>
  </si>
  <si>
    <t>Investering</t>
  </si>
  <si>
    <t>TCO na (jaar)</t>
  </si>
  <si>
    <t>Element</t>
  </si>
  <si>
    <t xml:space="preserve">Inschrijfprijs </t>
  </si>
  <si>
    <t>eenheid</t>
  </si>
  <si>
    <t>soort</t>
  </si>
  <si>
    <t>kosten</t>
  </si>
  <si>
    <t>Afschrijvingstermijn</t>
  </si>
  <si>
    <t>TCO per jaar</t>
  </si>
  <si>
    <t>Betonnen bak</t>
  </si>
  <si>
    <t>per stuk</t>
  </si>
  <si>
    <t>aanschaf</t>
  </si>
  <si>
    <t>Container met zuil</t>
  </si>
  <si>
    <t xml:space="preserve">Veiligheidsvloer </t>
  </si>
  <si>
    <t>Paslezer systeem</t>
  </si>
  <si>
    <t xml:space="preserve">Plaatsing volledig systeem </t>
  </si>
  <si>
    <t>Wegnemen en verwerken bestaande ondergrondse container en betonbak</t>
  </si>
  <si>
    <t>Wegnemen en verwerken bestaande bovengrondse container</t>
  </si>
  <si>
    <t>onderhoud  per jaar:</t>
  </si>
  <si>
    <t>onderhouds bedrag per container per jaar</t>
  </si>
  <si>
    <t>per jaar</t>
  </si>
  <si>
    <t>eerste 5 jaar</t>
  </si>
  <si>
    <t>Communicatiekosten per jaar</t>
  </si>
  <si>
    <t xml:space="preserve">Container management Systeem(CMS) </t>
  </si>
  <si>
    <t>Accu's</t>
  </si>
  <si>
    <t xml:space="preserve">Zonnepanelen </t>
  </si>
  <si>
    <t>Inschrijfprijs TCO 5 jr.: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</si>
</sst>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3" borderId="0" xfId="0" applyFont="1" applyFill="1"/>
    <xf numFmtId="0" fontId="0" fillId="3" borderId="0" xfId="0" applyFill="1"/>
    <xf numFmtId="0" fontId="0" fillId="2" borderId="4" xfId="0" applyFill="1" applyBorder="1"/>
    <xf numFmtId="0" fontId="0" fillId="2" borderId="0" xfId="0" applyFill="1"/>
    <xf numFmtId="0" fontId="2" fillId="2" borderId="5" xfId="0" applyFont="1" applyFill="1" applyBorder="1"/>
    <xf numFmtId="0" fontId="2" fillId="4" borderId="1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44" fontId="0" fillId="5" borderId="6" xfId="1" applyFont="1" applyFill="1" applyBorder="1"/>
    <xf numFmtId="0" fontId="0" fillId="3" borderId="0" xfId="0" applyFill="1" applyAlignment="1">
      <alignment horizontal="left"/>
    </xf>
    <xf numFmtId="44" fontId="0" fillId="3" borderId="0" xfId="1" applyFont="1" applyFill="1"/>
    <xf numFmtId="44" fontId="0" fillId="2" borderId="0" xfId="1" applyFont="1" applyFill="1" applyBorder="1"/>
    <xf numFmtId="44" fontId="0" fillId="2" borderId="5" xfId="1" applyFont="1" applyFill="1" applyBorder="1"/>
    <xf numFmtId="44" fontId="0" fillId="5" borderId="7" xfId="1" applyFont="1" applyFill="1" applyBorder="1"/>
    <xf numFmtId="44" fontId="0" fillId="5" borderId="8" xfId="1" applyFont="1" applyFill="1" applyBorder="1"/>
    <xf numFmtId="44" fontId="3" fillId="3" borderId="0" xfId="0" applyNumberFormat="1" applyFont="1" applyFill="1"/>
    <xf numFmtId="44" fontId="0" fillId="3" borderId="0" xfId="0" applyNumberFormat="1" applyFill="1"/>
    <xf numFmtId="44" fontId="0" fillId="3" borderId="0" xfId="1" applyFont="1" applyFill="1" applyBorder="1" applyAlignment="1">
      <alignment horizontal="left"/>
    </xf>
    <xf numFmtId="44" fontId="2" fillId="3" borderId="0" xfId="0" applyNumberFormat="1" applyFont="1" applyFill="1"/>
    <xf numFmtId="0" fontId="0" fillId="2" borderId="5" xfId="0" applyFill="1" applyBorder="1"/>
    <xf numFmtId="44" fontId="0" fillId="5" borderId="9" xfId="1" applyFont="1" applyFill="1" applyBorder="1"/>
    <xf numFmtId="44" fontId="0" fillId="2" borderId="0" xfId="0" applyNumberFormat="1" applyFill="1"/>
    <xf numFmtId="0" fontId="0" fillId="2" borderId="10" xfId="0" applyFill="1" applyBorder="1"/>
    <xf numFmtId="44" fontId="0" fillId="2" borderId="11" xfId="1" applyFont="1" applyFill="1" applyBorder="1"/>
    <xf numFmtId="44" fontId="0" fillId="2" borderId="12" xfId="1" applyFont="1" applyFill="1" applyBorder="1"/>
    <xf numFmtId="44" fontId="4" fillId="2" borderId="13" xfId="0" applyNumberFormat="1" applyFont="1" applyFill="1" applyBorder="1"/>
    <xf numFmtId="0" fontId="0" fillId="2" borderId="14" xfId="0" applyFill="1" applyBorder="1"/>
    <xf numFmtId="44" fontId="5" fillId="2" borderId="15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4B2C-5891-457F-A051-AF7B6EE15E53}">
  <dimension ref="A1:J24"/>
  <sheetViews>
    <sheetView tabSelected="1" workbookViewId="0">
      <selection activeCell="B29" sqref="B29"/>
    </sheetView>
  </sheetViews>
  <sheetFormatPr defaultRowHeight="15" x14ac:dyDescent="0.25"/>
  <cols>
    <col min="1" max="1" width="68.7109375" customWidth="1"/>
    <col min="2" max="2" width="14.7109375" customWidth="1"/>
    <col min="3" max="3" width="11.5703125" customWidth="1"/>
    <col min="4" max="4" width="12.5703125" customWidth="1"/>
    <col min="5" max="5" width="10.5703125" customWidth="1"/>
    <col min="6" max="6" width="16.5703125" customWidth="1"/>
    <col min="7" max="7" width="14.7109375" customWidth="1"/>
    <col min="8" max="8" width="20" customWidth="1"/>
    <col min="9" max="9" width="14" customWidth="1"/>
    <col min="10" max="10" width="25.42578125" customWidth="1"/>
  </cols>
  <sheetData>
    <row r="1" spans="1:10" x14ac:dyDescent="0.25">
      <c r="A1" s="1" t="s">
        <v>0</v>
      </c>
    </row>
    <row r="2" spans="1:10" x14ac:dyDescent="0.25">
      <c r="B2" s="1" t="s">
        <v>1</v>
      </c>
    </row>
    <row r="3" spans="1:10" x14ac:dyDescent="0.25">
      <c r="E3" t="s">
        <v>2</v>
      </c>
      <c r="G3" s="1" t="s">
        <v>3</v>
      </c>
      <c r="H3" s="2" t="s">
        <v>4</v>
      </c>
      <c r="I3" s="3"/>
      <c r="J3" s="4"/>
    </row>
    <row r="4" spans="1:10" x14ac:dyDescent="0.25">
      <c r="A4" s="5" t="s">
        <v>5</v>
      </c>
      <c r="B4" s="6"/>
      <c r="C4" s="6"/>
      <c r="D4" s="6"/>
      <c r="E4" s="6">
        <v>76</v>
      </c>
      <c r="F4" s="6"/>
      <c r="G4" s="6"/>
      <c r="H4" s="7"/>
      <c r="I4" s="8"/>
      <c r="J4" s="9" t="s">
        <v>6</v>
      </c>
    </row>
    <row r="5" spans="1:10" x14ac:dyDescent="0.25">
      <c r="A5" s="5" t="s">
        <v>7</v>
      </c>
      <c r="B5" s="10" t="s">
        <v>8</v>
      </c>
      <c r="C5" s="5" t="s">
        <v>9</v>
      </c>
      <c r="D5" s="5" t="s">
        <v>10</v>
      </c>
      <c r="E5" s="5" t="s">
        <v>2</v>
      </c>
      <c r="F5" s="5" t="s">
        <v>11</v>
      </c>
      <c r="G5" s="5"/>
      <c r="H5" s="11" t="s">
        <v>12</v>
      </c>
      <c r="I5" s="12" t="s">
        <v>13</v>
      </c>
      <c r="J5" s="9">
        <v>5</v>
      </c>
    </row>
    <row r="6" spans="1:10" x14ac:dyDescent="0.25">
      <c r="A6" s="6" t="s">
        <v>14</v>
      </c>
      <c r="B6" s="13">
        <v>0</v>
      </c>
      <c r="C6" s="6" t="s">
        <v>15</v>
      </c>
      <c r="D6" s="14" t="s">
        <v>16</v>
      </c>
      <c r="E6" s="6">
        <f>$E$4</f>
        <v>76</v>
      </c>
      <c r="F6" s="15">
        <f>B6*E6</f>
        <v>0</v>
      </c>
      <c r="G6" s="6"/>
      <c r="H6" s="7">
        <v>15</v>
      </c>
      <c r="I6" s="16">
        <f>B6*E6/H6</f>
        <v>0</v>
      </c>
      <c r="J6" s="17">
        <f>I6*$J$5</f>
        <v>0</v>
      </c>
    </row>
    <row r="7" spans="1:10" x14ac:dyDescent="0.25">
      <c r="A7" s="6" t="s">
        <v>17</v>
      </c>
      <c r="B7" s="18">
        <v>0</v>
      </c>
      <c r="C7" s="6" t="s">
        <v>15</v>
      </c>
      <c r="D7" s="14" t="s">
        <v>16</v>
      </c>
      <c r="E7" s="6">
        <f>$E$4</f>
        <v>76</v>
      </c>
      <c r="F7" s="15">
        <f>B7*E7</f>
        <v>0</v>
      </c>
      <c r="G7" s="6"/>
      <c r="H7" s="7">
        <v>10</v>
      </c>
      <c r="I7" s="16">
        <f>B7*E7/H7</f>
        <v>0</v>
      </c>
      <c r="J7" s="17">
        <f>I7*$J$5</f>
        <v>0</v>
      </c>
    </row>
    <row r="8" spans="1:10" x14ac:dyDescent="0.25">
      <c r="A8" s="6" t="s">
        <v>18</v>
      </c>
      <c r="B8" s="18">
        <v>0</v>
      </c>
      <c r="C8" s="6" t="s">
        <v>15</v>
      </c>
      <c r="D8" s="14" t="s">
        <v>16</v>
      </c>
      <c r="E8" s="6">
        <f>$E$4</f>
        <v>76</v>
      </c>
      <c r="F8" s="15">
        <f>B8*E8</f>
        <v>0</v>
      </c>
      <c r="G8" s="6"/>
      <c r="H8" s="7">
        <v>10</v>
      </c>
      <c r="I8" s="16">
        <f>B8*E8/H8</f>
        <v>0</v>
      </c>
      <c r="J8" s="17">
        <f>I8*$J$5</f>
        <v>0</v>
      </c>
    </row>
    <row r="9" spans="1:10" x14ac:dyDescent="0.25">
      <c r="A9" s="6" t="s">
        <v>19</v>
      </c>
      <c r="B9" s="18">
        <v>0</v>
      </c>
      <c r="C9" s="6" t="s">
        <v>15</v>
      </c>
      <c r="D9" s="14" t="s">
        <v>16</v>
      </c>
      <c r="E9" s="6">
        <f>$E$4</f>
        <v>76</v>
      </c>
      <c r="F9" s="15">
        <f>B9*E9</f>
        <v>0</v>
      </c>
      <c r="G9" s="6"/>
      <c r="H9" s="7">
        <v>5</v>
      </c>
      <c r="I9" s="16">
        <f>B9*E9/H9</f>
        <v>0</v>
      </c>
      <c r="J9" s="17">
        <f>I9*$J$5</f>
        <v>0</v>
      </c>
    </row>
    <row r="10" spans="1:10" x14ac:dyDescent="0.25">
      <c r="A10" s="6" t="s">
        <v>20</v>
      </c>
      <c r="B10" s="18">
        <v>0</v>
      </c>
      <c r="C10" s="6" t="s">
        <v>15</v>
      </c>
      <c r="D10" s="14" t="s">
        <v>16</v>
      </c>
      <c r="E10" s="6">
        <f>$E$4</f>
        <v>76</v>
      </c>
      <c r="F10" s="15">
        <f>B10*E10</f>
        <v>0</v>
      </c>
      <c r="G10" s="6"/>
      <c r="H10" s="7">
        <v>10</v>
      </c>
      <c r="I10" s="16">
        <f>B10*E10/H10</f>
        <v>0</v>
      </c>
      <c r="J10" s="17">
        <f>I10*$J$5</f>
        <v>0</v>
      </c>
    </row>
    <row r="11" spans="1:10" x14ac:dyDescent="0.25">
      <c r="A11" s="6" t="s">
        <v>21</v>
      </c>
      <c r="B11" s="18">
        <v>0</v>
      </c>
      <c r="C11" s="6" t="s">
        <v>15</v>
      </c>
      <c r="D11" s="14" t="s">
        <v>16</v>
      </c>
      <c r="E11" s="6">
        <v>19</v>
      </c>
      <c r="F11" s="15">
        <f t="shared" ref="F11:F12" si="0">B11*E11</f>
        <v>0</v>
      </c>
      <c r="G11" s="6"/>
      <c r="H11" s="7">
        <v>5</v>
      </c>
      <c r="I11" s="16">
        <f t="shared" ref="I11:I12" si="1">B11*E11/H11</f>
        <v>0</v>
      </c>
      <c r="J11" s="17">
        <f t="shared" ref="J11:J12" si="2">I11*$J$5</f>
        <v>0</v>
      </c>
    </row>
    <row r="12" spans="1:10" x14ac:dyDescent="0.25">
      <c r="A12" s="6" t="s">
        <v>22</v>
      </c>
      <c r="B12" s="19">
        <v>0</v>
      </c>
      <c r="C12" s="6" t="s">
        <v>15</v>
      </c>
      <c r="D12" s="14" t="s">
        <v>16</v>
      </c>
      <c r="E12" s="6">
        <f>$E$4</f>
        <v>76</v>
      </c>
      <c r="F12" s="15">
        <f t="shared" si="0"/>
        <v>0</v>
      </c>
      <c r="G12" s="6"/>
      <c r="H12" s="7">
        <v>5</v>
      </c>
      <c r="I12" s="16">
        <f t="shared" si="1"/>
        <v>0</v>
      </c>
      <c r="J12" s="17">
        <f t="shared" si="2"/>
        <v>0</v>
      </c>
    </row>
    <row r="13" spans="1:10" x14ac:dyDescent="0.25">
      <c r="A13" s="20"/>
      <c r="B13" s="20"/>
      <c r="C13" s="21"/>
      <c r="D13" s="22"/>
      <c r="E13" s="6"/>
      <c r="F13" s="23"/>
      <c r="G13" s="23">
        <f>SUM(F6:F12)</f>
        <v>0</v>
      </c>
      <c r="H13" s="7"/>
      <c r="I13" s="16"/>
      <c r="J13" s="17"/>
    </row>
    <row r="14" spans="1:10" x14ac:dyDescent="0.25">
      <c r="A14" s="21"/>
      <c r="B14" s="21"/>
      <c r="C14" s="21"/>
      <c r="D14" s="22"/>
      <c r="E14" s="6"/>
      <c r="F14" s="23"/>
      <c r="G14" s="23"/>
      <c r="H14" s="7"/>
      <c r="I14" s="16"/>
      <c r="J14" s="17"/>
    </row>
    <row r="15" spans="1:10" x14ac:dyDescent="0.25">
      <c r="A15" s="5" t="s">
        <v>23</v>
      </c>
      <c r="B15" s="6"/>
      <c r="C15" s="6"/>
      <c r="D15" s="22"/>
      <c r="E15" s="6"/>
      <c r="F15" s="5"/>
      <c r="G15" s="6"/>
      <c r="H15" s="7"/>
      <c r="I15" s="8"/>
      <c r="J15" s="24"/>
    </row>
    <row r="16" spans="1:10" x14ac:dyDescent="0.25">
      <c r="A16" s="6" t="s">
        <v>24</v>
      </c>
      <c r="B16" s="25">
        <v>0</v>
      </c>
      <c r="C16" s="6" t="s">
        <v>25</v>
      </c>
      <c r="D16" s="22" t="s">
        <v>26</v>
      </c>
      <c r="E16" s="6">
        <f>$E$4</f>
        <v>76</v>
      </c>
      <c r="F16" s="21">
        <f>B16*E16</f>
        <v>0</v>
      </c>
      <c r="G16" s="6"/>
      <c r="H16" s="7">
        <v>5</v>
      </c>
      <c r="I16" s="16">
        <f>F16</f>
        <v>0</v>
      </c>
      <c r="J16" s="17">
        <f>I16*$J$5</f>
        <v>0</v>
      </c>
    </row>
    <row r="17" spans="1:10" x14ac:dyDescent="0.25">
      <c r="A17" s="6"/>
      <c r="B17" s="6"/>
      <c r="C17" s="6"/>
      <c r="D17" s="14"/>
      <c r="E17" s="6"/>
      <c r="F17" s="21"/>
      <c r="G17" s="23">
        <f>SUM(F16:F16)</f>
        <v>0</v>
      </c>
      <c r="H17" s="7"/>
      <c r="I17" s="26"/>
      <c r="J17" s="24"/>
    </row>
    <row r="18" spans="1:10" x14ac:dyDescent="0.25">
      <c r="A18" s="6" t="s">
        <v>27</v>
      </c>
      <c r="B18" s="13">
        <v>0</v>
      </c>
      <c r="C18" s="6" t="s">
        <v>25</v>
      </c>
      <c r="D18" s="22" t="s">
        <v>26</v>
      </c>
      <c r="E18" s="6">
        <f>$E$4</f>
        <v>76</v>
      </c>
      <c r="F18" s="21">
        <f t="shared" ref="F18:F21" si="3">B18*E18</f>
        <v>0</v>
      </c>
      <c r="G18" s="6"/>
      <c r="H18" s="7">
        <v>1</v>
      </c>
      <c r="I18" s="16">
        <f>B18*E18*H18</f>
        <v>0</v>
      </c>
      <c r="J18" s="17">
        <f>I18*$J$5</f>
        <v>0</v>
      </c>
    </row>
    <row r="19" spans="1:10" x14ac:dyDescent="0.25">
      <c r="A19" s="6" t="s">
        <v>28</v>
      </c>
      <c r="B19" s="18">
        <v>0</v>
      </c>
      <c r="C19" s="6" t="s">
        <v>25</v>
      </c>
      <c r="D19" s="22" t="s">
        <v>26</v>
      </c>
      <c r="E19" s="6">
        <v>1</v>
      </c>
      <c r="F19" s="21">
        <f t="shared" si="3"/>
        <v>0</v>
      </c>
      <c r="G19" s="6"/>
      <c r="H19" s="7">
        <v>1</v>
      </c>
      <c r="I19" s="16">
        <f>B19*E19*H19</f>
        <v>0</v>
      </c>
      <c r="J19" s="17">
        <f>I19*$J$5</f>
        <v>0</v>
      </c>
    </row>
    <row r="20" spans="1:10" x14ac:dyDescent="0.25">
      <c r="A20" s="6" t="s">
        <v>29</v>
      </c>
      <c r="B20" s="18">
        <v>0</v>
      </c>
      <c r="C20" s="6" t="s">
        <v>15</v>
      </c>
      <c r="D20" s="14" t="s">
        <v>16</v>
      </c>
      <c r="E20" s="6">
        <f>$E$4</f>
        <v>76</v>
      </c>
      <c r="F20" s="21">
        <f t="shared" si="3"/>
        <v>0</v>
      </c>
      <c r="G20" s="6"/>
      <c r="H20" s="7">
        <v>5</v>
      </c>
      <c r="I20" s="16">
        <f>F20/H20</f>
        <v>0</v>
      </c>
      <c r="J20" s="17">
        <f>I20*J5</f>
        <v>0</v>
      </c>
    </row>
    <row r="21" spans="1:10" x14ac:dyDescent="0.25">
      <c r="A21" s="6" t="s">
        <v>30</v>
      </c>
      <c r="B21" s="19">
        <v>0</v>
      </c>
      <c r="C21" s="6" t="s">
        <v>15</v>
      </c>
      <c r="D21" s="14" t="s">
        <v>16</v>
      </c>
      <c r="E21" s="6">
        <f>$E$4</f>
        <v>76</v>
      </c>
      <c r="F21" s="21">
        <f t="shared" si="3"/>
        <v>0</v>
      </c>
      <c r="G21" s="6"/>
      <c r="H21" s="7">
        <v>5</v>
      </c>
      <c r="I21" s="16">
        <f>F21/H21</f>
        <v>0</v>
      </c>
      <c r="J21" s="17">
        <f>I21*$J$5</f>
        <v>0</v>
      </c>
    </row>
    <row r="22" spans="1:10" x14ac:dyDescent="0.25">
      <c r="A22" s="6"/>
      <c r="B22" s="6"/>
      <c r="C22" s="6"/>
      <c r="D22" s="14"/>
      <c r="E22" s="6"/>
      <c r="F22" s="21"/>
      <c r="G22" s="6"/>
      <c r="H22" s="7"/>
      <c r="I22" s="16"/>
      <c r="J22" s="17"/>
    </row>
    <row r="23" spans="1:10" x14ac:dyDescent="0.25">
      <c r="A23" s="6"/>
      <c r="B23" s="6"/>
      <c r="C23" s="6"/>
      <c r="D23" s="14"/>
      <c r="E23" s="6"/>
      <c r="F23" s="21"/>
      <c r="G23" s="6"/>
      <c r="H23" s="27"/>
      <c r="I23" s="28"/>
      <c r="J23" s="29"/>
    </row>
    <row r="24" spans="1:10" ht="27" thickBot="1" x14ac:dyDescent="0.45">
      <c r="A24" s="6"/>
      <c r="B24" s="6"/>
      <c r="C24" s="6"/>
      <c r="D24" s="14"/>
      <c r="E24" s="6"/>
      <c r="F24" s="6"/>
      <c r="G24" s="23">
        <f>SUM(F5:F21)</f>
        <v>0</v>
      </c>
      <c r="H24" s="30" t="s">
        <v>31</v>
      </c>
      <c r="I24" s="31"/>
      <c r="J24" s="32">
        <f>SUM(J6:J22)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Dijkstra</dc:creator>
  <cp:lastModifiedBy>Roel Dijkstra</cp:lastModifiedBy>
  <dcterms:created xsi:type="dcterms:W3CDTF">2022-10-06T06:25:38Z</dcterms:created>
  <dcterms:modified xsi:type="dcterms:W3CDTF">2022-10-06T06:28:36Z</dcterms:modified>
</cp:coreProperties>
</file>