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updateLinks="never" codeName="ThisWorkbook" defaultThemeVersion="124226"/>
  <mc:AlternateContent xmlns:mc="http://schemas.openxmlformats.org/markup-compatibility/2006">
    <mc:Choice Requires="x15">
      <x15ac:absPath xmlns:x15ac="http://schemas.microsoft.com/office/spreadsheetml/2010/11/ac" url="O:\DT\ICM\4B. EA MD NAAT II regionaal\02 Aanbestedingsdocumenten\Bijlagen\"/>
    </mc:Choice>
  </mc:AlternateContent>
  <bookViews>
    <workbookView xWindow="-120" yWindow="-16320" windowWidth="29040" windowHeight="15840" activeTab="1"/>
  </bookViews>
  <sheets>
    <sheet name="Prijssheet (perceel 1, 3)" sheetId="1" r:id="rId1"/>
    <sheet name="Prijssheet (perceel 2)" sheetId="3" r:id="rId2"/>
    <sheet name="Input score" sheetId="2" r:id="rId3"/>
  </sheets>
  <definedNames>
    <definedName name="_xlnm.Print_Area" localSheetId="0">'Prijssheet (perceel 1, 3)'!$B$1:$R$44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7" i="1" l="1"/>
  <c r="N30" i="1" s="1"/>
  <c r="K26" i="3" l="1"/>
  <c r="N29" i="3" s="1"/>
  <c r="Q25" i="3"/>
  <c r="Q26" i="1" l="1"/>
  <c r="Q25" i="1"/>
</calcChain>
</file>

<file path=xl/sharedStrings.xml><?xml version="1.0" encoding="utf-8"?>
<sst xmlns="http://schemas.openxmlformats.org/spreadsheetml/2006/main" count="58" uniqueCount="31">
  <si>
    <t>Naam Inschrijver:</t>
  </si>
  <si>
    <t>Inschrijving voor perceelnummer:</t>
  </si>
  <si>
    <t>Beschikbare capaciteit enkelvoudige NAAT-testen per dag:</t>
  </si>
  <si>
    <t>capaciteit (invullen)</t>
  </si>
  <si>
    <t xml:space="preserve">Rechtsgeldig ondertekend door (naam en functie): </t>
  </si>
  <si>
    <t>Datum &amp; plaats:</t>
  </si>
  <si>
    <t xml:space="preserve">Handtekening: </t>
  </si>
  <si>
    <t>Prijs per test</t>
  </si>
  <si>
    <t xml:space="preserve">Inclusief alle bijkomende kosten </t>
  </si>
  <si>
    <t>Aantal testen per dag</t>
  </si>
  <si>
    <t>Minimale prijs per test</t>
  </si>
  <si>
    <t>Maximale prijs per test</t>
  </si>
  <si>
    <t>Van</t>
  </si>
  <si>
    <t>T/m</t>
  </si>
  <si>
    <t>Staffel 1:</t>
  </si>
  <si>
    <t>Staffel 2:</t>
  </si>
  <si>
    <t>Staffel 3:</t>
  </si>
  <si>
    <t>&gt;</t>
  </si>
  <si>
    <t>Gemiddelde prijs per test over alle staffels:</t>
  </si>
  <si>
    <t xml:space="preserve">Score t.b.v. de beoordeling Prijs. </t>
  </si>
  <si>
    <t>Opdrachtnemer kan alleen het Werkelijk volume in de maand waarop de factuur betrekking heeft in rekening te brengen. Het Werkelijk volume per maand wordt voor die betreffende maand omgerekend naar een gemiddeld Werkelijk volume per dag. Op basis hiervan wordt afgerekend aan de hand van de bij de staffels genoemde prijs per test:
-	Voor de eerste 499 testen wordt de prijs per test voor staffel 1 gerekend; 
-	Voor de daaropvolgende testen t/m het aantal van 999 testen wordt de prijs per test voor staffel 2 gerekend;
-	Voor het aantal testen vanaf het aantal van 1.000 testen wordt de prijs per test voor staffel 3 gerekend.
Het gemiddelde aantal testen per dag voor een bepaalde maand (gebaseerd op kalenderdagen) bepaalt welke prijsstaffel voor die specifieke maand van toepassing is. De maandelijkse facturatie is dan gebaseerd op het werkelijk aantal uitgevoerde testen vermenigvuldigd met het tarief van de van toepassing zijnde prijsstaffel van die maand.</t>
  </si>
  <si>
    <t>Verschil met vorige staffel:</t>
  </si>
  <si>
    <t>Periode waarin prijzen vast staan: gehele contractduur, inclusief verlengingen</t>
  </si>
  <si>
    <t>Zie voor een toelichting op de puntentoekenning paragraaf 4.1 en paragraaf 5.3 van het Beschrijvend document</t>
  </si>
  <si>
    <t>Prijsopgaveformulier behorend bij Europese Aanbesteding Moleculaire Diagnostiek SARS-CoV-2 NAAT II - regionaal</t>
  </si>
  <si>
    <t>Voor elke staffel dient Inschrijver een prijs per test in te vullen van minimaal € 25,- en maximaal € 45,-; 
Inschrijver begint met het invullen van een prijs per test voor staffel 1. De prijs per test voor elke volgende staffel dient: 
(1) lager of gelijk te zijn ten opzichte van de vorige staffel; 
(2) een maximum verschil van 15% te hebben ten opzichte van de vorige staffel.</t>
  </si>
  <si>
    <t>Opdrachtnemer kan alleen het Werkelijk volume in de maand waarop de factuur betrekking heeft in rekening te brengen. Het Werkelijk volume per maand wordt voor die betreffende maand omgerekend naar een gemiddeld Werkelijk volume per dag. Op basis hiervan wordt afgerekend aan de hand van de bij de staffels genoemde prijs per test:
-	Voor de eerste 499 testen wordt de prijs per test voor staffel 1 gerekend; 
-	Voor de daaropvolgende testen t/m het aantal van 999 testen wordt de prijs per test voor staffel 2 gereked.
Het gemiddelde aantal testen per dag voor een bepaalde maand (gebaseerd op kalenderdagen) bepaalt welke prijsstaffel voor die specifieke maand van toepassing is. De maandelijkse facturatie is dan gebaseerd op het werkelijk aantal uitgevoerde testen vermenigvuldigd met het tarief van de van toepassing zijnde prijsstaffel van die maand.</t>
  </si>
  <si>
    <t>LET OP - Formule:
punten (900) worden aangepast bij invullen van de staffels</t>
  </si>
  <si>
    <t>perceelnummer (keuze 1 of 3) (zie tabblad 2 voor perceelnummer 2)</t>
  </si>
  <si>
    <t>GGD Zaanstreek-Waterland</t>
  </si>
  <si>
    <t>Bijlage 4A - Prijsopgaveformulier: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</si>
</sst>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 &quot;€&quot;\ * #,##0.00_ ;_ &quot;€&quot;\ * \-#,##0.00_ ;_ &quot;€&quot;\ * &quot;-&quot;??_ ;_ @_ "/>
    <numFmt numFmtId="164" formatCode="_-&quot;€&quot;\ * #,##0.00_-;_-&quot;€&quot;\ * #,##0.00\-;_-&quot;€&quot;\ * &quot;-&quot;??_-;_-@_-"/>
    <numFmt numFmtId="165" formatCode="&quot;€&quot;\ #,##0.00"/>
    <numFmt numFmtId="166" formatCode="#,##0_ ;\-#,##0\ "/>
    <numFmt numFmtId="167" formatCode="_ [$€-413]\ * #,##0.00_ ;_ [$€-413]\ * \-#,##0.00_ ;_ [$€-413]\ * &quot;-&quot;??_ ;_ @_ "/>
    <numFmt numFmtId="168" formatCode="#,##0.00_ ;\-#,##0.00\ "/>
  </numFmts>
  <fonts count="14" x14ac:knownFonts="1">
    <font>
      <sz val="11"/>
      <color theme="1"/>
      <name val="Calibri"/>
      <family val="2"/>
      <scheme val="minor"/>
    </font>
    <font>
      <sz val="10"/>
      <name val="Arial"/>
      <family val="2"/>
    </font>
    <font>
      <sz val="11"/>
      <color theme="1"/>
      <name val="Calibri"/>
      <family val="2"/>
      <scheme val="minor"/>
    </font>
    <font>
      <sz val="10"/>
      <name val="Verdana"/>
      <family val="2"/>
    </font>
    <font>
      <b/>
      <sz val="10"/>
      <name val="Verdana"/>
      <family val="2"/>
    </font>
    <font>
      <i/>
      <sz val="10"/>
      <name val="Verdana"/>
      <family val="2"/>
    </font>
    <font>
      <sz val="8"/>
      <name val="Verdana"/>
      <family val="2"/>
    </font>
    <font>
      <b/>
      <u/>
      <sz val="10"/>
      <name val="Verdana"/>
      <family val="2"/>
    </font>
    <font>
      <sz val="11"/>
      <color theme="1"/>
      <name val="Verdana"/>
      <family val="2"/>
    </font>
    <font>
      <b/>
      <sz val="11"/>
      <color theme="1"/>
      <name val="Verdana"/>
      <family val="2"/>
    </font>
    <font>
      <sz val="10"/>
      <color theme="0"/>
      <name val="Verdana"/>
      <family val="2"/>
    </font>
    <font>
      <b/>
      <sz val="12"/>
      <name val="Verdana"/>
      <family val="2"/>
    </font>
    <font>
      <b/>
      <sz val="9"/>
      <name val="Verdana"/>
      <family val="2"/>
    </font>
    <font>
      <sz val="9"/>
      <name val="Verdana"/>
      <family val="2"/>
    </font>
  </fonts>
  <fills count="12">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theme="6"/>
        <bgColor indexed="64"/>
      </patternFill>
    </fill>
    <fill>
      <patternFill patternType="solid">
        <fgColor rgb="FFE36C0A"/>
        <bgColor indexed="64"/>
      </patternFill>
    </fill>
    <fill>
      <patternFill patternType="solid">
        <fgColor rgb="FFD9D9D9"/>
        <bgColor indexed="64"/>
      </patternFill>
    </fill>
    <fill>
      <patternFill patternType="solid">
        <fgColor rgb="FFCCFFFF"/>
        <bgColor indexed="64"/>
      </patternFill>
    </fill>
    <fill>
      <patternFill patternType="solid">
        <fgColor theme="9" tint="0.59999389629810485"/>
        <bgColor indexed="64"/>
      </patternFill>
    </fill>
    <fill>
      <patternFill patternType="solid">
        <fgColor rgb="FF9BBB59"/>
        <bgColor indexed="64"/>
      </patternFill>
    </fill>
    <fill>
      <patternFill patternType="solid">
        <fgColor rgb="FFFFCCCC"/>
        <bgColor indexed="64"/>
      </patternFill>
    </fill>
  </fills>
  <borders count="13">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164" fontId="1"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cellStyleXfs>
  <cellXfs count="126">
    <xf numFmtId="0" fontId="0" fillId="0" borderId="0" xfId="0"/>
    <xf numFmtId="44" fontId="0" fillId="0" borderId="0" xfId="3" applyFont="1"/>
    <xf numFmtId="0" fontId="3" fillId="2" borderId="0" xfId="1" applyFont="1" applyFill="1" applyBorder="1" applyProtection="1">
      <protection locked="0"/>
    </xf>
    <xf numFmtId="0" fontId="3" fillId="2" borderId="0" xfId="1" applyFont="1" applyFill="1" applyBorder="1" applyAlignment="1" applyProtection="1">
      <alignment horizontal="center"/>
      <protection locked="0"/>
    </xf>
    <xf numFmtId="164" fontId="3" fillId="2" borderId="0" xfId="2" applyFont="1" applyFill="1" applyBorder="1" applyProtection="1">
      <protection locked="0"/>
    </xf>
    <xf numFmtId="0" fontId="3" fillId="2" borderId="0" xfId="1" applyFont="1" applyFill="1" applyBorder="1" applyAlignment="1" applyProtection="1">
      <alignment vertical="center"/>
      <protection locked="0"/>
    </xf>
    <xf numFmtId="0" fontId="4" fillId="2" borderId="0" xfId="1" applyFont="1" applyFill="1" applyBorder="1" applyAlignment="1" applyProtection="1">
      <alignment vertical="center"/>
      <protection locked="0"/>
    </xf>
    <xf numFmtId="0" fontId="3" fillId="2" borderId="0" xfId="1" applyFont="1" applyFill="1" applyBorder="1" applyAlignment="1" applyProtection="1">
      <alignment wrapText="1"/>
      <protection locked="0"/>
    </xf>
    <xf numFmtId="0" fontId="3" fillId="2" borderId="0" xfId="1" applyFont="1" applyFill="1" applyBorder="1" applyAlignment="1" applyProtection="1">
      <alignment vertical="center" wrapText="1"/>
    </xf>
    <xf numFmtId="0" fontId="4" fillId="0" borderId="0" xfId="1" applyFont="1" applyFill="1" applyBorder="1" applyAlignment="1" applyProtection="1">
      <alignment vertical="center"/>
      <protection locked="0"/>
    </xf>
    <xf numFmtId="164" fontId="3" fillId="3" borderId="0" xfId="2" applyFont="1" applyFill="1" applyBorder="1" applyAlignment="1" applyProtection="1">
      <alignment horizontal="left" vertical="center"/>
      <protection locked="0"/>
    </xf>
    <xf numFmtId="0" fontId="10" fillId="2" borderId="0" xfId="1" applyFont="1" applyFill="1" applyBorder="1" applyAlignment="1" applyProtection="1">
      <alignment vertical="center"/>
      <protection locked="0"/>
    </xf>
    <xf numFmtId="164" fontId="3" fillId="2" borderId="0" xfId="1" applyNumberFormat="1" applyFont="1" applyFill="1" applyBorder="1" applyProtection="1">
      <protection locked="0"/>
    </xf>
    <xf numFmtId="164" fontId="3" fillId="2" borderId="0" xfId="1" applyNumberFormat="1" applyFont="1" applyFill="1" applyBorder="1" applyAlignment="1" applyProtection="1">
      <alignment vertical="center"/>
      <protection locked="0"/>
    </xf>
    <xf numFmtId="0" fontId="10" fillId="0" borderId="0" xfId="1" applyFont="1" applyFill="1" applyBorder="1" applyAlignment="1" applyProtection="1">
      <alignment vertical="center"/>
      <protection locked="0"/>
    </xf>
    <xf numFmtId="164" fontId="3" fillId="0" borderId="0" xfId="1" applyNumberFormat="1" applyFont="1" applyFill="1" applyBorder="1" applyAlignment="1" applyProtection="1">
      <alignment vertical="center"/>
      <protection locked="0"/>
    </xf>
    <xf numFmtId="0" fontId="3" fillId="3" borderId="0" xfId="1" applyFont="1" applyFill="1" applyBorder="1" applyAlignment="1" applyProtection="1">
      <alignment horizontal="left" vertical="center"/>
      <protection locked="0"/>
    </xf>
    <xf numFmtId="0" fontId="3" fillId="2" borderId="5" xfId="1" applyFont="1" applyFill="1" applyBorder="1" applyAlignment="1" applyProtection="1">
      <alignment vertical="center"/>
    </xf>
    <xf numFmtId="0" fontId="3" fillId="2" borderId="0" xfId="1" applyFont="1" applyFill="1" applyBorder="1" applyAlignment="1" applyProtection="1">
      <alignment vertical="center"/>
    </xf>
    <xf numFmtId="0" fontId="6" fillId="2" borderId="0" xfId="1" applyFont="1" applyFill="1" applyBorder="1" applyAlignment="1" applyProtection="1">
      <alignment vertical="top" wrapText="1"/>
    </xf>
    <xf numFmtId="0" fontId="8" fillId="0" borderId="0" xfId="0" applyFont="1" applyFill="1" applyProtection="1"/>
    <xf numFmtId="0" fontId="9" fillId="0" borderId="0" xfId="0" applyFont="1" applyFill="1" applyAlignment="1" applyProtection="1">
      <alignment horizontal="right"/>
    </xf>
    <xf numFmtId="0" fontId="8" fillId="0" borderId="0" xfId="0" applyFont="1" applyProtection="1"/>
    <xf numFmtId="164" fontId="3" fillId="3" borderId="0" xfId="2" applyFont="1" applyFill="1" applyBorder="1" applyAlignment="1" applyProtection="1">
      <alignment horizontal="left" vertical="center"/>
    </xf>
    <xf numFmtId="0" fontId="4" fillId="2" borderId="0" xfId="1" applyFont="1" applyFill="1" applyBorder="1" applyAlignment="1" applyProtection="1">
      <alignment vertical="center"/>
    </xf>
    <xf numFmtId="164" fontId="3" fillId="2" borderId="0" xfId="2" applyFont="1" applyFill="1" applyBorder="1" applyAlignment="1" applyProtection="1">
      <alignment horizontal="left" vertical="center"/>
    </xf>
    <xf numFmtId="0" fontId="3" fillId="2" borderId="4" xfId="1" applyFont="1" applyFill="1" applyBorder="1" applyAlignment="1" applyProtection="1">
      <alignment vertical="center"/>
    </xf>
    <xf numFmtId="0" fontId="3" fillId="2" borderId="5" xfId="1" applyFont="1" applyFill="1" applyBorder="1" applyProtection="1"/>
    <xf numFmtId="0" fontId="3" fillId="2" borderId="0" xfId="1" applyFont="1" applyFill="1" applyBorder="1" applyProtection="1"/>
    <xf numFmtId="0" fontId="3" fillId="2" borderId="0" xfId="1" applyFont="1" applyFill="1" applyBorder="1" applyAlignment="1" applyProtection="1">
      <alignment vertical="top" wrapText="1"/>
    </xf>
    <xf numFmtId="0" fontId="3" fillId="2" borderId="0" xfId="1" applyFont="1" applyFill="1" applyBorder="1" applyAlignment="1" applyProtection="1">
      <alignment vertical="top"/>
    </xf>
    <xf numFmtId="0" fontId="3" fillId="0" borderId="0" xfId="1" applyFont="1" applyFill="1" applyBorder="1" applyAlignment="1" applyProtection="1">
      <alignment horizontal="left" vertical="top"/>
    </xf>
    <xf numFmtId="164" fontId="3" fillId="0" borderId="0" xfId="2" applyFont="1" applyFill="1" applyBorder="1" applyAlignment="1" applyProtection="1">
      <alignment horizontal="left" vertical="top"/>
    </xf>
    <xf numFmtId="0" fontId="3" fillId="2" borderId="0" xfId="1" applyFont="1" applyFill="1" applyBorder="1" applyAlignment="1" applyProtection="1">
      <alignment horizontal="left" vertical="top"/>
    </xf>
    <xf numFmtId="164" fontId="3" fillId="2" borderId="0" xfId="2" applyFont="1" applyFill="1" applyBorder="1" applyAlignment="1" applyProtection="1">
      <alignment horizontal="left" vertical="top"/>
    </xf>
    <xf numFmtId="0" fontId="3" fillId="2" borderId="4" xfId="1" applyFont="1" applyFill="1" applyBorder="1" applyProtection="1"/>
    <xf numFmtId="0" fontId="5" fillId="2" borderId="0" xfId="1" applyFont="1" applyFill="1" applyBorder="1" applyAlignment="1" applyProtection="1">
      <alignment wrapText="1"/>
    </xf>
    <xf numFmtId="0" fontId="3" fillId="0" borderId="0" xfId="1" applyFont="1" applyFill="1" applyBorder="1" applyAlignment="1" applyProtection="1">
      <alignment horizontal="center"/>
    </xf>
    <xf numFmtId="0" fontId="3" fillId="0" borderId="0" xfId="1" applyFont="1" applyFill="1" applyBorder="1" applyProtection="1"/>
    <xf numFmtId="164" fontId="3" fillId="0" borderId="0" xfId="2" applyFont="1" applyFill="1" applyBorder="1" applyProtection="1"/>
    <xf numFmtId="0" fontId="4" fillId="2" borderId="5" xfId="1" applyFont="1" applyFill="1" applyBorder="1" applyAlignment="1" applyProtection="1">
      <alignment vertical="center"/>
    </xf>
    <xf numFmtId="0" fontId="4" fillId="5" borderId="8" xfId="1" applyFont="1" applyFill="1" applyBorder="1" applyAlignment="1" applyProtection="1">
      <alignment vertical="center"/>
    </xf>
    <xf numFmtId="0" fontId="4" fillId="5" borderId="7" xfId="1" applyFont="1" applyFill="1" applyBorder="1" applyAlignment="1" applyProtection="1">
      <alignment vertical="center" wrapText="1"/>
    </xf>
    <xf numFmtId="0" fontId="4" fillId="5" borderId="7" xfId="1" applyFont="1" applyFill="1" applyBorder="1" applyAlignment="1" applyProtection="1">
      <alignment vertical="center"/>
    </xf>
    <xf numFmtId="0" fontId="4" fillId="5" borderId="7" xfId="1" applyFont="1" applyFill="1" applyBorder="1" applyAlignment="1" applyProtection="1">
      <alignment horizontal="center" vertical="center"/>
    </xf>
    <xf numFmtId="164" fontId="4" fillId="5" borderId="7" xfId="2" applyFont="1" applyFill="1" applyBorder="1" applyAlignment="1" applyProtection="1">
      <alignment vertical="center"/>
    </xf>
    <xf numFmtId="1" fontId="4" fillId="5" borderId="7" xfId="1" applyNumberFormat="1" applyFont="1" applyFill="1" applyBorder="1" applyAlignment="1" applyProtection="1">
      <alignment vertical="center"/>
    </xf>
    <xf numFmtId="0" fontId="4" fillId="2" borderId="4" xfId="1" applyFont="1" applyFill="1" applyBorder="1" applyAlignment="1" applyProtection="1">
      <alignment vertical="center"/>
    </xf>
    <xf numFmtId="0" fontId="4" fillId="2" borderId="0" xfId="1" applyFont="1" applyFill="1" applyBorder="1" applyAlignment="1" applyProtection="1">
      <alignment vertical="center" wrapText="1"/>
    </xf>
    <xf numFmtId="0" fontId="4" fillId="0" borderId="0" xfId="1" applyFont="1" applyFill="1" applyBorder="1" applyAlignment="1" applyProtection="1">
      <alignment horizontal="center" vertical="center"/>
    </xf>
    <xf numFmtId="0" fontId="4" fillId="0" borderId="0" xfId="1" applyFont="1" applyFill="1" applyBorder="1" applyAlignment="1" applyProtection="1">
      <alignment vertical="center"/>
    </xf>
    <xf numFmtId="164" fontId="4" fillId="0" borderId="0" xfId="2" applyFont="1" applyFill="1" applyBorder="1" applyAlignment="1" applyProtection="1">
      <alignment vertical="center"/>
    </xf>
    <xf numFmtId="1" fontId="4" fillId="2" borderId="0" xfId="1" applyNumberFormat="1" applyFont="1" applyFill="1" applyBorder="1" applyAlignment="1" applyProtection="1">
      <alignment vertical="center"/>
    </xf>
    <xf numFmtId="165" fontId="4" fillId="0" borderId="0" xfId="2" applyNumberFormat="1" applyFont="1" applyFill="1" applyBorder="1" applyAlignment="1" applyProtection="1">
      <alignment horizontal="center" vertical="center"/>
    </xf>
    <xf numFmtId="0" fontId="4" fillId="0" borderId="5" xfId="1" applyFont="1" applyFill="1" applyBorder="1" applyAlignment="1" applyProtection="1">
      <alignment vertical="center"/>
    </xf>
    <xf numFmtId="0" fontId="12" fillId="0" borderId="0" xfId="1" applyFont="1" applyFill="1" applyBorder="1" applyAlignment="1" applyProtection="1">
      <alignment horizontal="left" vertical="top" wrapText="1"/>
    </xf>
    <xf numFmtId="0" fontId="4" fillId="0" borderId="4" xfId="1" applyFont="1" applyFill="1" applyBorder="1" applyAlignment="1" applyProtection="1">
      <alignment vertical="center"/>
    </xf>
    <xf numFmtId="0" fontId="3" fillId="2" borderId="3" xfId="1" applyFont="1" applyFill="1" applyBorder="1" applyProtection="1"/>
    <xf numFmtId="0" fontId="3" fillId="2" borderId="2" xfId="1" applyFont="1" applyFill="1" applyBorder="1" applyProtection="1"/>
    <xf numFmtId="0" fontId="3" fillId="2" borderId="2" xfId="1" applyFont="1" applyFill="1" applyBorder="1" applyAlignment="1" applyProtection="1">
      <alignment horizontal="center"/>
    </xf>
    <xf numFmtId="164" fontId="3" fillId="2" borderId="2" xfId="2" applyFont="1" applyFill="1" applyBorder="1" applyProtection="1"/>
    <xf numFmtId="0" fontId="3" fillId="2" borderId="1" xfId="1" applyFont="1" applyFill="1" applyBorder="1" applyProtection="1"/>
    <xf numFmtId="0" fontId="3" fillId="2" borderId="0" xfId="1" applyFont="1" applyFill="1" applyBorder="1" applyAlignment="1" applyProtection="1">
      <alignment horizontal="center"/>
    </xf>
    <xf numFmtId="164" fontId="3" fillId="2" borderId="0" xfId="2" applyFont="1" applyFill="1" applyBorder="1" applyProtection="1"/>
    <xf numFmtId="166" fontId="3" fillId="0" borderId="0" xfId="2" applyNumberFormat="1" applyFont="1" applyFill="1" applyBorder="1" applyAlignment="1" applyProtection="1">
      <alignment horizontal="left" vertical="center"/>
    </xf>
    <xf numFmtId="0" fontId="3" fillId="0" borderId="0" xfId="1" applyFont="1" applyFill="1" applyBorder="1" applyAlignment="1" applyProtection="1">
      <alignment horizontal="left" vertical="center"/>
    </xf>
    <xf numFmtId="0" fontId="3" fillId="2" borderId="0" xfId="1" applyFont="1" applyFill="1" applyBorder="1" applyAlignment="1" applyProtection="1">
      <alignment horizontal="left" vertical="center"/>
    </xf>
    <xf numFmtId="0" fontId="4" fillId="2" borderId="0" xfId="1" applyFont="1" applyFill="1" applyBorder="1" applyProtection="1"/>
    <xf numFmtId="164" fontId="3" fillId="2" borderId="0" xfId="2" applyFont="1" applyFill="1" applyBorder="1" applyAlignment="1" applyProtection="1">
      <alignment vertical="top"/>
    </xf>
    <xf numFmtId="1" fontId="3" fillId="0" borderId="0" xfId="1" applyNumberFormat="1" applyFont="1" applyFill="1" applyBorder="1" applyAlignment="1" applyProtection="1">
      <alignment horizontal="left" vertical="top"/>
    </xf>
    <xf numFmtId="0" fontId="7" fillId="2" borderId="0" xfId="1" applyFont="1" applyFill="1" applyBorder="1" applyAlignment="1" applyProtection="1">
      <alignment vertical="center"/>
    </xf>
    <xf numFmtId="0" fontId="4" fillId="0" borderId="0" xfId="1" applyFont="1" applyFill="1" applyBorder="1" applyAlignment="1" applyProtection="1">
      <alignment vertical="top"/>
    </xf>
    <xf numFmtId="0" fontId="4" fillId="0" borderId="0" xfId="1" applyFont="1" applyFill="1" applyBorder="1" applyAlignment="1" applyProtection="1">
      <alignment vertical="top" wrapText="1"/>
    </xf>
    <xf numFmtId="0" fontId="4" fillId="2" borderId="0" xfId="1" applyFont="1" applyFill="1" applyBorder="1" applyAlignment="1" applyProtection="1">
      <alignment vertical="top"/>
    </xf>
    <xf numFmtId="164" fontId="4" fillId="2" borderId="0" xfId="2" applyFont="1" applyFill="1" applyBorder="1" applyAlignment="1" applyProtection="1">
      <alignment vertical="top"/>
    </xf>
    <xf numFmtId="1" fontId="4" fillId="0" borderId="0" xfId="1" applyNumberFormat="1" applyFont="1" applyFill="1" applyBorder="1" applyAlignment="1" applyProtection="1">
      <alignment vertical="center"/>
    </xf>
    <xf numFmtId="0" fontId="3" fillId="4" borderId="0" xfId="1" applyFont="1" applyFill="1" applyBorder="1" applyAlignment="1" applyProtection="1">
      <alignment horizontal="left" vertical="center"/>
    </xf>
    <xf numFmtId="0" fontId="4" fillId="2" borderId="0" xfId="1" applyFont="1" applyFill="1" applyBorder="1" applyAlignment="1" applyProtection="1">
      <alignment horizontal="right" vertical="top"/>
    </xf>
    <xf numFmtId="0" fontId="3" fillId="2" borderId="0" xfId="1" applyFont="1" applyFill="1" applyBorder="1" applyAlignment="1" applyProtection="1">
      <alignment horizontal="right" vertical="top"/>
    </xf>
    <xf numFmtId="0" fontId="3" fillId="2" borderId="0" xfId="1" applyFont="1" applyFill="1" applyBorder="1" applyAlignment="1" applyProtection="1">
      <alignment horizontal="left"/>
    </xf>
    <xf numFmtId="164" fontId="3" fillId="2" borderId="0" xfId="2" applyFont="1" applyFill="1" applyBorder="1" applyAlignment="1" applyProtection="1">
      <alignment horizontal="left"/>
    </xf>
    <xf numFmtId="0" fontId="4" fillId="2" borderId="0" xfId="1" applyFont="1" applyFill="1" applyBorder="1" applyAlignment="1" applyProtection="1">
      <alignment horizontal="right" vertical="center"/>
    </xf>
    <xf numFmtId="0" fontId="3" fillId="2" borderId="0" xfId="1" applyFont="1" applyFill="1" applyBorder="1" applyAlignment="1" applyProtection="1">
      <alignment horizontal="right" vertical="center"/>
    </xf>
    <xf numFmtId="0" fontId="3" fillId="2" borderId="11" xfId="1" applyFont="1" applyFill="1" applyBorder="1" applyProtection="1"/>
    <xf numFmtId="0" fontId="3" fillId="6" borderId="10" xfId="1" applyFont="1" applyFill="1" applyBorder="1" applyProtection="1"/>
    <xf numFmtId="0" fontId="3" fillId="6" borderId="10" xfId="1" applyFont="1" applyFill="1" applyBorder="1" applyAlignment="1" applyProtection="1">
      <alignment horizontal="center"/>
    </xf>
    <xf numFmtId="164" fontId="3" fillId="6" borderId="10" xfId="2" applyFont="1" applyFill="1" applyBorder="1" applyProtection="1"/>
    <xf numFmtId="164" fontId="3" fillId="6" borderId="9" xfId="2" applyFont="1" applyFill="1" applyBorder="1" applyProtection="1"/>
    <xf numFmtId="0" fontId="3" fillId="2" borderId="9" xfId="1" applyFont="1" applyFill="1" applyBorder="1" applyProtection="1"/>
    <xf numFmtId="0" fontId="5" fillId="2" borderId="0" xfId="1" applyFont="1" applyFill="1" applyBorder="1" applyAlignment="1" applyProtection="1">
      <alignment horizontal="left"/>
    </xf>
    <xf numFmtId="0" fontId="4" fillId="2" borderId="0" xfId="1" applyFont="1" applyFill="1" applyBorder="1" applyAlignment="1" applyProtection="1">
      <alignment horizontal="left"/>
    </xf>
    <xf numFmtId="0" fontId="13" fillId="2" borderId="0" xfId="1" applyFont="1" applyFill="1" applyBorder="1" applyAlignment="1">
      <alignment horizontal="left" vertical="top" wrapText="1"/>
    </xf>
    <xf numFmtId="2" fontId="3" fillId="2" borderId="0" xfId="4" applyNumberFormat="1" applyFont="1" applyFill="1" applyBorder="1" applyAlignment="1" applyProtection="1">
      <alignment vertical="center"/>
    </xf>
    <xf numFmtId="10" fontId="3" fillId="2" borderId="12" xfId="4" applyNumberFormat="1" applyFont="1" applyFill="1" applyBorder="1" applyAlignment="1" applyProtection="1">
      <alignment vertical="center"/>
    </xf>
    <xf numFmtId="0" fontId="3" fillId="3" borderId="0" xfId="1" applyFont="1" applyFill="1" applyBorder="1" applyAlignment="1" applyProtection="1">
      <alignment horizontal="left" vertical="center"/>
      <protection locked="0"/>
    </xf>
    <xf numFmtId="164" fontId="3" fillId="0" borderId="0" xfId="2" applyFont="1" applyFill="1" applyBorder="1" applyAlignment="1" applyProtection="1">
      <alignment horizontal="left" vertical="center"/>
    </xf>
    <xf numFmtId="167" fontId="3" fillId="0" borderId="0" xfId="2" applyNumberFormat="1" applyFont="1" applyFill="1" applyBorder="1" applyAlignment="1" applyProtection="1">
      <alignment horizontal="left" vertical="center"/>
    </xf>
    <xf numFmtId="2" fontId="3" fillId="0" borderId="0" xfId="1" applyNumberFormat="1" applyFont="1" applyFill="1" applyBorder="1" applyAlignment="1" applyProtection="1">
      <alignment horizontal="left" vertical="center"/>
    </xf>
    <xf numFmtId="0" fontId="4" fillId="0" borderId="5" xfId="1" applyFont="1" applyFill="1" applyBorder="1" applyAlignment="1" applyProtection="1">
      <alignment vertical="center" wrapText="1"/>
    </xf>
    <xf numFmtId="0" fontId="4" fillId="0" borderId="0" xfId="1" applyFont="1" applyFill="1" applyBorder="1" applyAlignment="1" applyProtection="1">
      <alignment vertical="center" wrapText="1"/>
    </xf>
    <xf numFmtId="0" fontId="3" fillId="8" borderId="0" xfId="1" applyFont="1" applyFill="1" applyBorder="1" applyAlignment="1" applyProtection="1">
      <alignment horizontal="left" vertical="center"/>
      <protection locked="0"/>
    </xf>
    <xf numFmtId="0" fontId="4" fillId="8" borderId="0" xfId="1" applyFont="1" applyFill="1" applyBorder="1" applyAlignment="1" applyProtection="1">
      <alignment horizontal="left" vertical="center"/>
      <protection locked="0"/>
    </xf>
    <xf numFmtId="164" fontId="3" fillId="0" borderId="0" xfId="2" applyFont="1" applyFill="1" applyBorder="1" applyAlignment="1" applyProtection="1">
      <alignment horizontal="left" vertical="center"/>
      <protection locked="0"/>
    </xf>
    <xf numFmtId="164" fontId="4" fillId="10" borderId="7" xfId="2" applyFont="1" applyFill="1" applyBorder="1" applyAlignment="1" applyProtection="1">
      <alignment vertical="center"/>
    </xf>
    <xf numFmtId="4" fontId="4" fillId="10" borderId="6" xfId="2" applyNumberFormat="1" applyFont="1" applyFill="1" applyBorder="1" applyAlignment="1" applyProtection="1">
      <alignment horizontal="center" vertical="center"/>
    </xf>
    <xf numFmtId="0" fontId="3" fillId="9" borderId="10" xfId="1" applyFont="1" applyFill="1" applyBorder="1" applyProtection="1"/>
    <xf numFmtId="0" fontId="3" fillId="9" borderId="10" xfId="1" applyFont="1" applyFill="1" applyBorder="1" applyAlignment="1" applyProtection="1">
      <alignment horizontal="center"/>
    </xf>
    <xf numFmtId="164" fontId="3" fillId="9" borderId="10" xfId="2" applyFont="1" applyFill="1" applyBorder="1" applyProtection="1"/>
    <xf numFmtId="164" fontId="3" fillId="9" borderId="9" xfId="2" applyFont="1" applyFill="1" applyBorder="1" applyProtection="1"/>
    <xf numFmtId="168" fontId="4" fillId="2" borderId="0" xfId="1" applyNumberFormat="1" applyFont="1" applyFill="1" applyBorder="1" applyAlignment="1" applyProtection="1">
      <alignment vertical="center"/>
      <protection locked="0"/>
    </xf>
    <xf numFmtId="0" fontId="13" fillId="2" borderId="12" xfId="1" applyFont="1" applyFill="1" applyBorder="1" applyAlignment="1">
      <alignment horizontal="left" vertical="top" wrapText="1"/>
    </xf>
    <xf numFmtId="0" fontId="12" fillId="7" borderId="0" xfId="1" applyFont="1" applyFill="1" applyBorder="1" applyAlignment="1" applyProtection="1">
      <alignment horizontal="left" vertical="top" wrapText="1"/>
    </xf>
    <xf numFmtId="0" fontId="11" fillId="9" borderId="8" xfId="1" applyFont="1" applyFill="1" applyBorder="1" applyAlignment="1" applyProtection="1">
      <alignment horizontal="left" vertical="center"/>
    </xf>
    <xf numFmtId="0" fontId="11" fillId="9" borderId="7" xfId="1" applyFont="1" applyFill="1" applyBorder="1" applyAlignment="1" applyProtection="1">
      <alignment horizontal="left" vertical="center"/>
    </xf>
    <xf numFmtId="0" fontId="3" fillId="3" borderId="0" xfId="1" applyFont="1" applyFill="1" applyBorder="1" applyAlignment="1" applyProtection="1">
      <alignment horizontal="left" vertical="center"/>
      <protection locked="0"/>
    </xf>
    <xf numFmtId="0" fontId="3" fillId="3" borderId="0" xfId="1" applyFont="1" applyFill="1" applyBorder="1" applyAlignment="1" applyProtection="1">
      <alignment horizontal="left"/>
      <protection locked="0"/>
    </xf>
    <xf numFmtId="0" fontId="7" fillId="2" borderId="0" xfId="1" applyFont="1" applyFill="1" applyBorder="1" applyAlignment="1" applyProtection="1">
      <alignment horizontal="left" vertical="center" wrapText="1"/>
    </xf>
    <xf numFmtId="0" fontId="4" fillId="11" borderId="5" xfId="1" applyFont="1" applyFill="1" applyBorder="1" applyAlignment="1" applyProtection="1">
      <alignment horizontal="center" vertical="center" wrapText="1"/>
    </xf>
    <xf numFmtId="0" fontId="4" fillId="11" borderId="0" xfId="1" applyFont="1" applyFill="1" applyBorder="1" applyAlignment="1" applyProtection="1">
      <alignment horizontal="center" vertical="center" wrapText="1"/>
    </xf>
    <xf numFmtId="0" fontId="11" fillId="9" borderId="8" xfId="1" applyFont="1" applyFill="1" applyBorder="1" applyAlignment="1" applyProtection="1">
      <alignment horizontal="left" vertical="top" wrapText="1"/>
    </xf>
    <xf numFmtId="0" fontId="11" fillId="9" borderId="7" xfId="1" applyFont="1" applyFill="1" applyBorder="1" applyAlignment="1" applyProtection="1">
      <alignment horizontal="left" vertical="top" wrapText="1"/>
    </xf>
    <xf numFmtId="0" fontId="11" fillId="6" borderId="8" xfId="1" applyFont="1" applyFill="1" applyBorder="1" applyAlignment="1" applyProtection="1">
      <alignment horizontal="left" vertical="center"/>
    </xf>
    <xf numFmtId="0" fontId="11" fillId="6" borderId="7" xfId="1" applyFont="1" applyFill="1" applyBorder="1" applyAlignment="1" applyProtection="1">
      <alignment horizontal="left" vertical="center"/>
    </xf>
    <xf numFmtId="0" fontId="3" fillId="8" borderId="0" xfId="1" applyFont="1" applyFill="1" applyBorder="1" applyAlignment="1" applyProtection="1">
      <alignment horizontal="left" vertical="center"/>
      <protection locked="0"/>
    </xf>
    <xf numFmtId="0" fontId="11" fillId="6" borderId="8" xfId="1" applyFont="1" applyFill="1" applyBorder="1" applyAlignment="1" applyProtection="1">
      <alignment horizontal="left" vertical="top" wrapText="1"/>
    </xf>
    <xf numFmtId="0" fontId="11" fillId="6" borderId="7" xfId="1" applyFont="1" applyFill="1" applyBorder="1" applyAlignment="1" applyProtection="1">
      <alignment horizontal="left" vertical="top" wrapText="1"/>
    </xf>
  </cellXfs>
  <cellStyles count="5">
    <cellStyle name="Euro" xfId="2"/>
    <cellStyle name="Procent" xfId="4" builtinId="5"/>
    <cellStyle name="Standaard" xfId="0" builtinId="0"/>
    <cellStyle name="Standaard 2" xfId="1"/>
    <cellStyle name="Valuta" xfId="3" builtinId="4"/>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CC"/>
      <color rgb="FFFFCCFF"/>
      <color rgb="FFCCFFFF"/>
      <color rgb="FF9BBB59"/>
      <color rgb="FFE36C0A"/>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autoPageBreaks="0" fitToPage="1"/>
  </sheetPr>
  <dimension ref="B1:W45"/>
  <sheetViews>
    <sheetView showGridLines="0" zoomScale="85" zoomScaleNormal="85" zoomScaleSheetLayoutView="70" workbookViewId="0">
      <selection activeCell="K27" sqref="K26:K27"/>
    </sheetView>
  </sheetViews>
  <sheetFormatPr defaultColWidth="9.28515625" defaultRowHeight="12.75" x14ac:dyDescent="0.2"/>
  <cols>
    <col min="1" max="2" width="2.7109375" style="2" customWidth="1"/>
    <col min="3" max="3" width="9.28515625" style="2"/>
    <col min="4" max="4" width="1.7109375" style="2" customWidth="1"/>
    <col min="5" max="5" width="53.7109375" style="2" customWidth="1"/>
    <col min="6" max="6" width="7.28515625" style="2" customWidth="1"/>
    <col min="7" max="7" width="10.7109375" style="2" customWidth="1"/>
    <col min="8" max="8" width="8.7109375" style="3" customWidth="1"/>
    <col min="9" max="9" width="11.7109375" style="3" customWidth="1"/>
    <col min="10" max="10" width="4.5703125" style="2" customWidth="1"/>
    <col min="11" max="11" width="30.28515625" style="4" customWidth="1"/>
    <col min="12" max="12" width="18.42578125" style="4" customWidth="1"/>
    <col min="13" max="13" width="9.28515625" style="2" customWidth="1"/>
    <col min="14" max="14" width="22.42578125" style="4" customWidth="1"/>
    <col min="15" max="15" width="7.140625" style="2" customWidth="1"/>
    <col min="16" max="16" width="9.28515625" style="2"/>
    <col min="17" max="17" width="20.140625" style="2" bestFit="1" customWidth="1"/>
    <col min="18" max="18" width="12.5703125" style="2" bestFit="1" customWidth="1"/>
    <col min="19" max="22" width="9.28515625" style="2"/>
    <col min="23" max="23" width="11.42578125" style="2" bestFit="1" customWidth="1"/>
    <col min="24" max="16384" width="9.28515625" style="2"/>
  </cols>
  <sheetData>
    <row r="1" spans="2:23" ht="15" x14ac:dyDescent="0.2">
      <c r="B1" s="83"/>
      <c r="C1" s="112" t="s">
        <v>30</v>
      </c>
      <c r="D1" s="113"/>
      <c r="E1" s="113"/>
      <c r="F1" s="113"/>
      <c r="G1" s="105"/>
      <c r="H1" s="106"/>
      <c r="I1" s="106"/>
      <c r="J1" s="105"/>
      <c r="K1" s="107"/>
      <c r="L1" s="107"/>
      <c r="M1" s="105"/>
      <c r="N1" s="108"/>
      <c r="O1" s="88"/>
      <c r="P1" s="28"/>
      <c r="Q1" s="28"/>
    </row>
    <row r="2" spans="2:23" ht="15" x14ac:dyDescent="0.2">
      <c r="B2" s="27"/>
      <c r="C2" s="119" t="s">
        <v>24</v>
      </c>
      <c r="D2" s="120"/>
      <c r="E2" s="120"/>
      <c r="F2" s="120"/>
      <c r="G2" s="120"/>
      <c r="H2" s="120"/>
      <c r="I2" s="120"/>
      <c r="J2" s="120"/>
      <c r="K2" s="120"/>
      <c r="L2" s="120"/>
      <c r="M2" s="120"/>
      <c r="N2" s="120"/>
      <c r="O2" s="35"/>
      <c r="P2" s="28"/>
      <c r="Q2" s="28"/>
    </row>
    <row r="3" spans="2:23" x14ac:dyDescent="0.2">
      <c r="B3" s="27"/>
      <c r="C3" s="67"/>
      <c r="D3" s="28"/>
      <c r="E3" s="28"/>
      <c r="F3" s="28"/>
      <c r="G3" s="28"/>
      <c r="H3" s="62"/>
      <c r="I3" s="62"/>
      <c r="J3" s="28"/>
      <c r="K3" s="63"/>
      <c r="L3" s="63"/>
      <c r="M3" s="28"/>
      <c r="N3" s="63"/>
      <c r="O3" s="35"/>
      <c r="P3" s="28"/>
      <c r="Q3" s="28"/>
    </row>
    <row r="4" spans="2:23" x14ac:dyDescent="0.2">
      <c r="B4" s="27"/>
      <c r="C4" s="89" t="s">
        <v>23</v>
      </c>
      <c r="D4" s="28"/>
      <c r="E4" s="28"/>
      <c r="F4" s="28"/>
      <c r="G4" s="28"/>
      <c r="H4" s="62"/>
      <c r="I4" s="62"/>
      <c r="J4" s="28"/>
      <c r="K4" s="63"/>
      <c r="L4" s="63"/>
      <c r="M4" s="28"/>
      <c r="N4" s="63"/>
      <c r="O4" s="35"/>
      <c r="P4" s="28"/>
      <c r="Q4" s="28"/>
    </row>
    <row r="5" spans="2:23" x14ac:dyDescent="0.2">
      <c r="B5" s="27"/>
      <c r="C5" s="90"/>
      <c r="D5" s="28"/>
      <c r="E5" s="28"/>
      <c r="F5" s="28"/>
      <c r="G5" s="28"/>
      <c r="H5" s="28"/>
      <c r="I5" s="28"/>
      <c r="J5" s="28"/>
      <c r="K5" s="63"/>
      <c r="L5" s="63"/>
      <c r="M5" s="28"/>
      <c r="N5" s="63"/>
      <c r="O5" s="35"/>
      <c r="P5" s="28"/>
      <c r="Q5" s="28"/>
    </row>
    <row r="6" spans="2:23" s="5" customFormat="1" ht="16.149999999999999" customHeight="1" x14ac:dyDescent="0.25">
      <c r="B6" s="17"/>
      <c r="C6" s="18"/>
      <c r="D6" s="18"/>
      <c r="E6" s="81" t="s">
        <v>0</v>
      </c>
      <c r="F6" s="82"/>
      <c r="G6" s="18"/>
      <c r="H6" s="114"/>
      <c r="I6" s="114"/>
      <c r="J6" s="114"/>
      <c r="K6" s="114"/>
      <c r="L6" s="114"/>
      <c r="M6" s="114"/>
      <c r="N6" s="114"/>
      <c r="O6" s="26"/>
      <c r="P6" s="24"/>
      <c r="Q6" s="24"/>
      <c r="R6" s="6"/>
      <c r="S6" s="6"/>
      <c r="T6" s="6"/>
      <c r="U6" s="6"/>
      <c r="V6" s="6"/>
      <c r="W6" s="6"/>
    </row>
    <row r="7" spans="2:23" s="5" customFormat="1" ht="16.149999999999999" customHeight="1" x14ac:dyDescent="0.25">
      <c r="B7" s="17"/>
      <c r="C7" s="18"/>
      <c r="D7" s="18"/>
      <c r="E7" s="81"/>
      <c r="F7" s="82"/>
      <c r="G7" s="18"/>
      <c r="H7" s="66"/>
      <c r="I7" s="66"/>
      <c r="J7" s="66"/>
      <c r="K7" s="66"/>
      <c r="L7" s="66"/>
      <c r="M7" s="66"/>
      <c r="N7" s="66"/>
      <c r="O7" s="26"/>
      <c r="P7" s="24"/>
      <c r="Q7" s="24"/>
      <c r="R7" s="6"/>
      <c r="S7" s="6"/>
      <c r="T7" s="6"/>
      <c r="U7" s="6"/>
      <c r="V7" s="6"/>
      <c r="W7" s="6"/>
    </row>
    <row r="8" spans="2:23" s="5" customFormat="1" ht="16.149999999999999" customHeight="1" x14ac:dyDescent="0.25">
      <c r="B8" s="17"/>
      <c r="C8" s="18"/>
      <c r="D8" s="18"/>
      <c r="E8" s="81" t="s">
        <v>1</v>
      </c>
      <c r="F8" s="82"/>
      <c r="G8" s="18"/>
      <c r="H8" s="100" t="s">
        <v>28</v>
      </c>
      <c r="I8" s="100"/>
      <c r="J8" s="100"/>
      <c r="K8" s="100"/>
      <c r="L8" s="100"/>
      <c r="M8" s="100"/>
      <c r="N8" s="16"/>
      <c r="O8" s="26"/>
      <c r="P8" s="24"/>
      <c r="Q8" s="24"/>
      <c r="R8" s="6"/>
      <c r="S8" s="6"/>
      <c r="T8" s="6"/>
      <c r="U8" s="6"/>
      <c r="V8" s="6"/>
      <c r="W8" s="6"/>
    </row>
    <row r="9" spans="2:23" s="5" customFormat="1" ht="16.149999999999999" customHeight="1" x14ac:dyDescent="0.25">
      <c r="B9" s="17"/>
      <c r="C9" s="18"/>
      <c r="D9" s="18"/>
      <c r="E9" s="81" t="s">
        <v>2</v>
      </c>
      <c r="F9" s="82"/>
      <c r="G9" s="18"/>
      <c r="H9" s="100" t="s">
        <v>3</v>
      </c>
      <c r="I9" s="16"/>
      <c r="J9" s="16"/>
      <c r="K9" s="16"/>
      <c r="L9" s="16"/>
      <c r="M9" s="16"/>
      <c r="N9" s="16"/>
      <c r="O9" s="26"/>
      <c r="P9" s="24"/>
      <c r="Q9" s="24"/>
      <c r="R9" s="6"/>
      <c r="S9" s="6"/>
      <c r="T9" s="6"/>
      <c r="U9" s="6"/>
      <c r="V9" s="6"/>
      <c r="W9" s="6"/>
    </row>
    <row r="10" spans="2:23" x14ac:dyDescent="0.2">
      <c r="B10" s="27"/>
      <c r="C10" s="28"/>
      <c r="D10" s="28"/>
      <c r="E10" s="67"/>
      <c r="F10" s="28"/>
      <c r="G10" s="28"/>
      <c r="H10" s="79"/>
      <c r="I10" s="79"/>
      <c r="J10" s="79"/>
      <c r="K10" s="80"/>
      <c r="L10" s="80"/>
      <c r="M10" s="79"/>
      <c r="N10" s="80"/>
      <c r="O10" s="35"/>
      <c r="P10" s="98"/>
      <c r="Q10" s="99"/>
      <c r="R10" s="99"/>
    </row>
    <row r="11" spans="2:23" s="5" customFormat="1" ht="16.149999999999999" customHeight="1" x14ac:dyDescent="0.25">
      <c r="B11" s="17"/>
      <c r="C11" s="18"/>
      <c r="D11" s="18"/>
      <c r="E11" s="81" t="s">
        <v>4</v>
      </c>
      <c r="F11" s="82"/>
      <c r="G11" s="18"/>
      <c r="H11" s="114"/>
      <c r="I11" s="114"/>
      <c r="J11" s="114"/>
      <c r="K11" s="114"/>
      <c r="L11" s="114"/>
      <c r="M11" s="114"/>
      <c r="N11" s="114"/>
      <c r="O11" s="26"/>
      <c r="P11" s="98"/>
      <c r="Q11" s="99"/>
      <c r="R11" s="99"/>
    </row>
    <row r="12" spans="2:23" x14ac:dyDescent="0.2">
      <c r="B12" s="27"/>
      <c r="C12" s="28"/>
      <c r="D12" s="28"/>
      <c r="E12" s="67"/>
      <c r="F12" s="28"/>
      <c r="G12" s="28"/>
      <c r="H12" s="79"/>
      <c r="I12" s="79"/>
      <c r="J12" s="79"/>
      <c r="K12" s="80"/>
      <c r="L12" s="80"/>
      <c r="M12" s="79"/>
      <c r="N12" s="80"/>
      <c r="O12" s="35"/>
      <c r="P12" s="98"/>
      <c r="Q12" s="99"/>
      <c r="R12" s="99"/>
    </row>
    <row r="13" spans="2:23" x14ac:dyDescent="0.2">
      <c r="B13" s="27"/>
      <c r="C13" s="28"/>
      <c r="D13" s="28"/>
      <c r="E13" s="81" t="s">
        <v>5</v>
      </c>
      <c r="F13" s="82"/>
      <c r="G13" s="18"/>
      <c r="H13" s="114"/>
      <c r="I13" s="114"/>
      <c r="J13" s="114"/>
      <c r="K13" s="114"/>
      <c r="L13" s="114"/>
      <c r="M13" s="114"/>
      <c r="N13" s="114"/>
      <c r="O13" s="35"/>
      <c r="P13" s="98"/>
      <c r="Q13" s="99"/>
      <c r="R13" s="99"/>
    </row>
    <row r="14" spans="2:23" x14ac:dyDescent="0.2">
      <c r="B14" s="27"/>
      <c r="C14" s="28"/>
      <c r="D14" s="28"/>
      <c r="E14" s="67"/>
      <c r="F14" s="28"/>
      <c r="G14" s="28"/>
      <c r="H14" s="79"/>
      <c r="I14" s="79"/>
      <c r="J14" s="79"/>
      <c r="K14" s="80"/>
      <c r="L14" s="80"/>
      <c r="M14" s="79"/>
      <c r="N14" s="80"/>
      <c r="O14" s="35"/>
      <c r="P14" s="98"/>
      <c r="Q14" s="99"/>
      <c r="R14" s="99"/>
    </row>
    <row r="15" spans="2:23" ht="45" customHeight="1" x14ac:dyDescent="0.2">
      <c r="B15" s="27"/>
      <c r="C15" s="28"/>
      <c r="D15" s="28"/>
      <c r="E15" s="77" t="s">
        <v>6</v>
      </c>
      <c r="F15" s="78"/>
      <c r="G15" s="28"/>
      <c r="H15" s="115"/>
      <c r="I15" s="115"/>
      <c r="J15" s="115"/>
      <c r="K15" s="115"/>
      <c r="L15" s="115"/>
      <c r="M15" s="115"/>
      <c r="N15" s="115"/>
      <c r="O15" s="35"/>
      <c r="P15" s="98"/>
      <c r="Q15" s="99"/>
      <c r="R15" s="99"/>
      <c r="U15" s="5"/>
    </row>
    <row r="16" spans="2:23" x14ac:dyDescent="0.2">
      <c r="B16" s="27"/>
      <c r="C16" s="28"/>
      <c r="D16" s="28"/>
      <c r="E16" s="28"/>
      <c r="F16" s="28"/>
      <c r="G16" s="28"/>
      <c r="H16" s="62"/>
      <c r="I16" s="62"/>
      <c r="J16" s="28"/>
      <c r="K16" s="63"/>
      <c r="L16" s="63"/>
      <c r="M16" s="28"/>
      <c r="N16" s="63"/>
      <c r="O16" s="35"/>
      <c r="P16" s="28"/>
      <c r="Q16" s="28"/>
    </row>
    <row r="17" spans="2:23" x14ac:dyDescent="0.2">
      <c r="B17" s="27"/>
      <c r="C17" s="28"/>
      <c r="D17" s="28"/>
      <c r="E17" s="28"/>
      <c r="F17" s="28"/>
      <c r="G17" s="28"/>
      <c r="H17" s="62"/>
      <c r="I17" s="62"/>
      <c r="J17" s="28"/>
      <c r="K17" s="63"/>
      <c r="L17" s="63"/>
      <c r="M17" s="28"/>
      <c r="N17" s="63"/>
      <c r="O17" s="35"/>
      <c r="P17" s="28"/>
      <c r="Q17" s="28"/>
    </row>
    <row r="18" spans="2:23" x14ac:dyDescent="0.2">
      <c r="B18" s="27"/>
      <c r="C18" s="28"/>
      <c r="D18" s="28"/>
      <c r="E18" s="67" t="s">
        <v>22</v>
      </c>
      <c r="F18" s="28"/>
      <c r="G18" s="28"/>
      <c r="H18" s="62"/>
      <c r="I18" s="62"/>
      <c r="J18" s="28"/>
      <c r="K18" s="63"/>
      <c r="L18" s="63"/>
      <c r="M18" s="28"/>
      <c r="N18" s="63"/>
      <c r="O18" s="35"/>
      <c r="P18" s="28"/>
      <c r="Q18" s="28"/>
      <c r="R18" s="7"/>
    </row>
    <row r="19" spans="2:23" x14ac:dyDescent="0.2">
      <c r="B19" s="27"/>
      <c r="C19" s="28"/>
      <c r="D19" s="28"/>
      <c r="E19" s="30"/>
      <c r="F19" s="30"/>
      <c r="G19" s="30"/>
      <c r="H19" s="62"/>
      <c r="I19" s="62"/>
      <c r="J19" s="30"/>
      <c r="K19" s="68"/>
      <c r="L19" s="68"/>
      <c r="M19" s="30"/>
      <c r="N19" s="68"/>
      <c r="O19" s="35"/>
      <c r="P19" s="28"/>
      <c r="Q19" s="28"/>
    </row>
    <row r="20" spans="2:23" x14ac:dyDescent="0.2">
      <c r="B20" s="27"/>
      <c r="C20" s="28"/>
      <c r="D20" s="28"/>
      <c r="E20" s="19"/>
      <c r="F20" s="19"/>
      <c r="G20" s="30"/>
      <c r="H20" s="69"/>
      <c r="I20" s="69"/>
      <c r="J20" s="31"/>
      <c r="K20" s="32"/>
      <c r="L20" s="32"/>
      <c r="M20" s="33"/>
      <c r="N20" s="34"/>
      <c r="O20" s="35"/>
      <c r="P20" s="28"/>
      <c r="Q20" s="28"/>
    </row>
    <row r="21" spans="2:23" s="5" customFormat="1" ht="37.5" customHeight="1" x14ac:dyDescent="0.25">
      <c r="B21" s="17"/>
      <c r="C21" s="18"/>
      <c r="D21" s="18"/>
      <c r="E21" s="116" t="s">
        <v>7</v>
      </c>
      <c r="F21" s="116"/>
      <c r="G21" s="116"/>
      <c r="H21" s="116"/>
      <c r="I21" s="116"/>
      <c r="J21" s="116"/>
      <c r="K21" s="116"/>
      <c r="L21" s="116"/>
      <c r="M21" s="116"/>
      <c r="N21" s="116"/>
      <c r="O21" s="26"/>
      <c r="P21" s="18"/>
    </row>
    <row r="22" spans="2:23" s="5" customFormat="1" ht="16.149999999999999" customHeight="1" x14ac:dyDescent="0.25">
      <c r="B22" s="17"/>
      <c r="C22" s="18"/>
      <c r="D22" s="18"/>
      <c r="E22" s="19" t="s">
        <v>8</v>
      </c>
      <c r="F22" s="70"/>
      <c r="G22" s="18"/>
      <c r="H22" s="71" t="s">
        <v>9</v>
      </c>
      <c r="I22" s="72"/>
      <c r="J22" s="73"/>
      <c r="K22" s="74" t="s">
        <v>7</v>
      </c>
      <c r="L22" s="74" t="s">
        <v>10</v>
      </c>
      <c r="M22" s="73"/>
      <c r="N22" s="74" t="s">
        <v>11</v>
      </c>
      <c r="O22" s="26"/>
      <c r="P22" s="18"/>
      <c r="Q22" s="91"/>
    </row>
    <row r="23" spans="2:23" s="5" customFormat="1" ht="16.149999999999999" customHeight="1" x14ac:dyDescent="0.25">
      <c r="B23" s="17"/>
      <c r="C23" s="18"/>
      <c r="D23" s="18"/>
      <c r="E23" s="18"/>
      <c r="F23" s="8"/>
      <c r="G23" s="18"/>
      <c r="H23" s="75" t="s">
        <v>12</v>
      </c>
      <c r="I23" s="50" t="s">
        <v>13</v>
      </c>
      <c r="J23" s="65"/>
      <c r="K23" s="76"/>
      <c r="L23" s="18"/>
      <c r="M23" s="18"/>
      <c r="N23" s="18"/>
      <c r="O23" s="26"/>
      <c r="P23" s="18"/>
      <c r="Q23" s="110" t="s">
        <v>21</v>
      </c>
    </row>
    <row r="24" spans="2:23" s="5" customFormat="1" ht="16.149999999999999" customHeight="1" x14ac:dyDescent="0.25">
      <c r="B24" s="17"/>
      <c r="C24" s="18"/>
      <c r="D24" s="18"/>
      <c r="E24" s="8"/>
      <c r="F24" s="8"/>
      <c r="G24" s="18" t="s">
        <v>14</v>
      </c>
      <c r="H24" s="64">
        <v>1</v>
      </c>
      <c r="I24" s="64">
        <v>499</v>
      </c>
      <c r="J24" s="65"/>
      <c r="K24" s="10">
        <v>0</v>
      </c>
      <c r="L24" s="95">
        <v>25</v>
      </c>
      <c r="M24" s="65"/>
      <c r="N24" s="96">
        <v>45</v>
      </c>
      <c r="O24" s="26"/>
      <c r="P24" s="18"/>
      <c r="Q24" s="110"/>
    </row>
    <row r="25" spans="2:23" s="5" customFormat="1" ht="16.149999999999999" customHeight="1" x14ac:dyDescent="0.25">
      <c r="B25" s="17"/>
      <c r="C25" s="18"/>
      <c r="D25" s="18"/>
      <c r="E25" s="18"/>
      <c r="F25" s="8"/>
      <c r="G25" s="18" t="s">
        <v>15</v>
      </c>
      <c r="H25" s="64">
        <v>500</v>
      </c>
      <c r="I25" s="64">
        <v>999</v>
      </c>
      <c r="J25" s="65"/>
      <c r="K25" s="10">
        <v>0</v>
      </c>
      <c r="L25" s="95">
        <v>25</v>
      </c>
      <c r="M25" s="97"/>
      <c r="N25" s="96">
        <v>45</v>
      </c>
      <c r="O25" s="26"/>
      <c r="P25" s="18"/>
      <c r="Q25" s="93" t="e">
        <f>(K25-K24)/K24</f>
        <v>#DIV/0!</v>
      </c>
    </row>
    <row r="26" spans="2:23" s="5" customFormat="1" ht="16.149999999999999" customHeight="1" x14ac:dyDescent="0.25">
      <c r="B26" s="17"/>
      <c r="C26" s="18"/>
      <c r="D26" s="18"/>
      <c r="E26" s="18"/>
      <c r="F26" s="8"/>
      <c r="G26" s="18" t="s">
        <v>16</v>
      </c>
      <c r="H26" s="64">
        <v>1000</v>
      </c>
      <c r="I26" s="64" t="s">
        <v>17</v>
      </c>
      <c r="J26" s="65"/>
      <c r="K26" s="10">
        <v>0</v>
      </c>
      <c r="L26" s="95">
        <v>25</v>
      </c>
      <c r="M26" s="97"/>
      <c r="N26" s="96">
        <v>45</v>
      </c>
      <c r="O26" s="26"/>
      <c r="P26" s="18"/>
      <c r="Q26" s="93" t="e">
        <f>(K26-K25)/K25</f>
        <v>#DIV/0!</v>
      </c>
    </row>
    <row r="27" spans="2:23" s="5" customFormat="1" ht="16.149999999999999" customHeight="1" x14ac:dyDescent="0.2">
      <c r="B27" s="17"/>
      <c r="C27" s="18"/>
      <c r="D27" s="18"/>
      <c r="E27" s="19"/>
      <c r="F27" s="8"/>
      <c r="G27" s="18"/>
      <c r="H27" s="20"/>
      <c r="I27" s="21" t="s">
        <v>18</v>
      </c>
      <c r="J27" s="22"/>
      <c r="K27" s="23">
        <f>AVERAGE(K24:K26)</f>
        <v>0</v>
      </c>
      <c r="L27" s="24"/>
      <c r="M27" s="18"/>
      <c r="N27" s="25"/>
      <c r="O27" s="26"/>
      <c r="P27" s="18"/>
      <c r="Q27" s="92"/>
    </row>
    <row r="28" spans="2:23" ht="12.75" customHeight="1" x14ac:dyDescent="0.2">
      <c r="B28" s="27"/>
      <c r="C28" s="28"/>
      <c r="D28" s="28"/>
      <c r="E28" s="29"/>
      <c r="F28" s="29"/>
      <c r="G28" s="30"/>
      <c r="H28" s="31"/>
      <c r="I28" s="31"/>
      <c r="J28" s="31"/>
      <c r="K28" s="32"/>
      <c r="L28" s="32"/>
      <c r="M28" s="33"/>
      <c r="N28" s="34"/>
      <c r="O28" s="35"/>
      <c r="P28" s="28"/>
    </row>
    <row r="29" spans="2:23" x14ac:dyDescent="0.2">
      <c r="B29" s="27"/>
      <c r="C29" s="28"/>
      <c r="D29" s="28"/>
      <c r="E29" s="36"/>
      <c r="F29" s="36"/>
      <c r="G29" s="28"/>
      <c r="H29" s="37"/>
      <c r="I29" s="37"/>
      <c r="J29" s="38"/>
      <c r="K29" s="39"/>
      <c r="L29" s="39"/>
      <c r="M29" s="28"/>
      <c r="N29" s="39"/>
      <c r="O29" s="35"/>
      <c r="P29" s="28"/>
      <c r="Q29" s="28"/>
      <c r="U29" s="11"/>
      <c r="W29" s="12"/>
    </row>
    <row r="30" spans="2:23" s="6" customFormat="1" ht="16.149999999999999" customHeight="1" x14ac:dyDescent="0.25">
      <c r="B30" s="40"/>
      <c r="C30" s="24"/>
      <c r="D30" s="24"/>
      <c r="E30" s="41" t="s">
        <v>19</v>
      </c>
      <c r="F30" s="42"/>
      <c r="G30" s="43"/>
      <c r="H30" s="44"/>
      <c r="I30" s="44"/>
      <c r="J30" s="43"/>
      <c r="K30" s="45"/>
      <c r="L30" s="45"/>
      <c r="M30" s="46"/>
      <c r="N30" s="104">
        <f>'Input score'!B1*('Input score'!$A$2-'Prijssheet (perceel 1, 3)'!$K$27)/('Input score'!$A$2-'Input score'!$A$1)</f>
        <v>900</v>
      </c>
      <c r="O30" s="47"/>
      <c r="P30" s="117" t="s">
        <v>27</v>
      </c>
      <c r="Q30" s="118"/>
      <c r="R30" s="109"/>
      <c r="U30" s="11"/>
      <c r="W30" s="13"/>
    </row>
    <row r="31" spans="2:23" s="6" customFormat="1" ht="16.149999999999999" customHeight="1" x14ac:dyDescent="0.25">
      <c r="B31" s="40"/>
      <c r="C31" s="24"/>
      <c r="D31" s="24"/>
      <c r="E31" s="24"/>
      <c r="F31" s="48"/>
      <c r="G31" s="24"/>
      <c r="H31" s="49"/>
      <c r="I31" s="49"/>
      <c r="J31" s="50"/>
      <c r="K31" s="51"/>
      <c r="L31" s="51"/>
      <c r="M31" s="52"/>
      <c r="N31" s="53"/>
      <c r="O31" s="47"/>
      <c r="P31" s="117"/>
      <c r="Q31" s="118"/>
      <c r="U31" s="11"/>
      <c r="W31" s="13"/>
    </row>
    <row r="32" spans="2:23" s="6" customFormat="1" ht="16.149999999999999" customHeight="1" x14ac:dyDescent="0.25">
      <c r="B32" s="40"/>
      <c r="C32" s="111" t="s">
        <v>25</v>
      </c>
      <c r="D32" s="111"/>
      <c r="E32" s="111"/>
      <c r="F32" s="111"/>
      <c r="G32" s="111"/>
      <c r="H32" s="111"/>
      <c r="I32" s="111"/>
      <c r="J32" s="111"/>
      <c r="K32" s="111"/>
      <c r="L32" s="111"/>
      <c r="M32" s="111"/>
      <c r="N32" s="111"/>
      <c r="O32" s="47"/>
      <c r="P32" s="117"/>
      <c r="Q32" s="118"/>
      <c r="U32" s="11"/>
      <c r="W32" s="13"/>
    </row>
    <row r="33" spans="2:23" s="6" customFormat="1" ht="16.149999999999999" customHeight="1" x14ac:dyDescent="0.25">
      <c r="B33" s="40"/>
      <c r="C33" s="111"/>
      <c r="D33" s="111"/>
      <c r="E33" s="111"/>
      <c r="F33" s="111"/>
      <c r="G33" s="111"/>
      <c r="H33" s="111"/>
      <c r="I33" s="111"/>
      <c r="J33" s="111"/>
      <c r="K33" s="111"/>
      <c r="L33" s="111"/>
      <c r="M33" s="111"/>
      <c r="N33" s="111"/>
      <c r="O33" s="47"/>
      <c r="P33" s="117"/>
      <c r="Q33" s="118"/>
      <c r="U33" s="11"/>
      <c r="W33" s="13"/>
    </row>
    <row r="34" spans="2:23" s="6" customFormat="1" ht="16.149999999999999" customHeight="1" x14ac:dyDescent="0.25">
      <c r="B34" s="40"/>
      <c r="C34" s="111"/>
      <c r="D34" s="111"/>
      <c r="E34" s="111"/>
      <c r="F34" s="111"/>
      <c r="G34" s="111"/>
      <c r="H34" s="111"/>
      <c r="I34" s="111"/>
      <c r="J34" s="111"/>
      <c r="K34" s="111"/>
      <c r="L34" s="111"/>
      <c r="M34" s="111"/>
      <c r="N34" s="111"/>
      <c r="O34" s="47"/>
      <c r="P34" s="24"/>
      <c r="Q34" s="24"/>
      <c r="U34" s="11"/>
      <c r="W34" s="13"/>
    </row>
    <row r="35" spans="2:23" s="6" customFormat="1" ht="16.149999999999999" customHeight="1" x14ac:dyDescent="0.25">
      <c r="B35" s="40"/>
      <c r="C35" s="111"/>
      <c r="D35" s="111"/>
      <c r="E35" s="111"/>
      <c r="F35" s="111"/>
      <c r="G35" s="111"/>
      <c r="H35" s="111"/>
      <c r="I35" s="111"/>
      <c r="J35" s="111"/>
      <c r="K35" s="111"/>
      <c r="L35" s="111"/>
      <c r="M35" s="111"/>
      <c r="N35" s="111"/>
      <c r="O35" s="47"/>
      <c r="P35" s="24"/>
      <c r="Q35" s="24"/>
      <c r="U35" s="11"/>
      <c r="W35" s="13"/>
    </row>
    <row r="36" spans="2:23" s="6" customFormat="1" ht="16.149999999999999" customHeight="1" x14ac:dyDescent="0.25">
      <c r="B36" s="40"/>
      <c r="C36" s="111"/>
      <c r="D36" s="111"/>
      <c r="E36" s="111"/>
      <c r="F36" s="111"/>
      <c r="G36" s="111"/>
      <c r="H36" s="111"/>
      <c r="I36" s="111"/>
      <c r="J36" s="111"/>
      <c r="K36" s="111"/>
      <c r="L36" s="111"/>
      <c r="M36" s="111"/>
      <c r="N36" s="111"/>
      <c r="O36" s="47"/>
      <c r="P36" s="24"/>
      <c r="Q36" s="24"/>
      <c r="U36" s="11"/>
      <c r="W36" s="13"/>
    </row>
    <row r="37" spans="2:23" s="9" customFormat="1" ht="16.149999999999999" customHeight="1" x14ac:dyDescent="0.25">
      <c r="B37" s="54"/>
      <c r="C37" s="55"/>
      <c r="D37" s="55"/>
      <c r="E37" s="55"/>
      <c r="F37" s="55"/>
      <c r="G37" s="55"/>
      <c r="H37" s="55"/>
      <c r="I37" s="55"/>
      <c r="J37" s="55"/>
      <c r="K37" s="55"/>
      <c r="L37" s="55"/>
      <c r="M37" s="55"/>
      <c r="N37" s="55"/>
      <c r="O37" s="56"/>
      <c r="P37" s="50"/>
      <c r="Q37" s="50"/>
      <c r="U37" s="14"/>
      <c r="W37" s="15"/>
    </row>
    <row r="38" spans="2:23" s="6" customFormat="1" ht="16.149999999999999" customHeight="1" x14ac:dyDescent="0.25">
      <c r="B38" s="40"/>
      <c r="C38" s="111" t="s">
        <v>20</v>
      </c>
      <c r="D38" s="111"/>
      <c r="E38" s="111"/>
      <c r="F38" s="111"/>
      <c r="G38" s="111"/>
      <c r="H38" s="111"/>
      <c r="I38" s="111"/>
      <c r="J38" s="111"/>
      <c r="K38" s="111"/>
      <c r="L38" s="111"/>
      <c r="M38" s="111"/>
      <c r="N38" s="111"/>
      <c r="O38" s="47"/>
      <c r="P38" s="24"/>
      <c r="Q38" s="24"/>
      <c r="U38" s="11"/>
      <c r="W38" s="13"/>
    </row>
    <row r="39" spans="2:23" s="6" customFormat="1" ht="16.149999999999999" customHeight="1" x14ac:dyDescent="0.25">
      <c r="B39" s="40"/>
      <c r="C39" s="111"/>
      <c r="D39" s="111"/>
      <c r="E39" s="111"/>
      <c r="F39" s="111"/>
      <c r="G39" s="111"/>
      <c r="H39" s="111"/>
      <c r="I39" s="111"/>
      <c r="J39" s="111"/>
      <c r="K39" s="111"/>
      <c r="L39" s="111"/>
      <c r="M39" s="111"/>
      <c r="N39" s="111"/>
      <c r="O39" s="47"/>
      <c r="P39" s="24"/>
      <c r="Q39" s="24"/>
      <c r="U39" s="11"/>
      <c r="W39" s="13"/>
    </row>
    <row r="40" spans="2:23" s="6" customFormat="1" ht="16.149999999999999" customHeight="1" x14ac:dyDescent="0.25">
      <c r="B40" s="40"/>
      <c r="C40" s="111"/>
      <c r="D40" s="111"/>
      <c r="E40" s="111"/>
      <c r="F40" s="111"/>
      <c r="G40" s="111"/>
      <c r="H40" s="111"/>
      <c r="I40" s="111"/>
      <c r="J40" s="111"/>
      <c r="K40" s="111"/>
      <c r="L40" s="111"/>
      <c r="M40" s="111"/>
      <c r="N40" s="111"/>
      <c r="O40" s="47"/>
      <c r="P40" s="24"/>
      <c r="Q40" s="24"/>
      <c r="U40" s="11"/>
      <c r="W40" s="13"/>
    </row>
    <row r="41" spans="2:23" s="6" customFormat="1" ht="16.149999999999999" customHeight="1" x14ac:dyDescent="0.25">
      <c r="B41" s="40"/>
      <c r="C41" s="111"/>
      <c r="D41" s="111"/>
      <c r="E41" s="111"/>
      <c r="F41" s="111"/>
      <c r="G41" s="111"/>
      <c r="H41" s="111"/>
      <c r="I41" s="111"/>
      <c r="J41" s="111"/>
      <c r="K41" s="111"/>
      <c r="L41" s="111"/>
      <c r="M41" s="111"/>
      <c r="N41" s="111"/>
      <c r="O41" s="47"/>
      <c r="P41" s="24"/>
      <c r="Q41" s="24"/>
      <c r="U41" s="11"/>
      <c r="W41" s="13"/>
    </row>
    <row r="42" spans="2:23" s="6" customFormat="1" ht="16.149999999999999" customHeight="1" x14ac:dyDescent="0.25">
      <c r="B42" s="40"/>
      <c r="C42" s="111"/>
      <c r="D42" s="111"/>
      <c r="E42" s="111"/>
      <c r="F42" s="111"/>
      <c r="G42" s="111"/>
      <c r="H42" s="111"/>
      <c r="I42" s="111"/>
      <c r="J42" s="111"/>
      <c r="K42" s="111"/>
      <c r="L42" s="111"/>
      <c r="M42" s="111"/>
      <c r="N42" s="111"/>
      <c r="O42" s="47"/>
      <c r="P42" s="24"/>
      <c r="Q42" s="24"/>
      <c r="U42" s="11"/>
      <c r="W42" s="13"/>
    </row>
    <row r="43" spans="2:23" s="6" customFormat="1" ht="16.149999999999999" customHeight="1" x14ac:dyDescent="0.25">
      <c r="B43" s="40"/>
      <c r="C43" s="111"/>
      <c r="D43" s="111"/>
      <c r="E43" s="111"/>
      <c r="F43" s="111"/>
      <c r="G43" s="111"/>
      <c r="H43" s="111"/>
      <c r="I43" s="111"/>
      <c r="J43" s="111"/>
      <c r="K43" s="111"/>
      <c r="L43" s="111"/>
      <c r="M43" s="111"/>
      <c r="N43" s="111"/>
      <c r="O43" s="47"/>
      <c r="P43" s="24"/>
      <c r="Q43" s="24"/>
      <c r="U43" s="11"/>
      <c r="W43" s="13"/>
    </row>
    <row r="44" spans="2:23" x14ac:dyDescent="0.2">
      <c r="B44" s="57"/>
      <c r="C44" s="58"/>
      <c r="D44" s="58"/>
      <c r="E44" s="58"/>
      <c r="F44" s="58"/>
      <c r="G44" s="58"/>
      <c r="H44" s="59"/>
      <c r="I44" s="59"/>
      <c r="J44" s="58"/>
      <c r="K44" s="60"/>
      <c r="L44" s="60"/>
      <c r="M44" s="58"/>
      <c r="N44" s="60"/>
      <c r="O44" s="61"/>
      <c r="P44" s="28"/>
      <c r="Q44" s="28"/>
    </row>
    <row r="45" spans="2:23" x14ac:dyDescent="0.2">
      <c r="B45" s="28"/>
      <c r="C45" s="28"/>
      <c r="D45" s="28"/>
      <c r="E45" s="28"/>
      <c r="F45" s="28"/>
      <c r="G45" s="28"/>
      <c r="H45" s="62"/>
      <c r="I45" s="62"/>
      <c r="J45" s="28"/>
      <c r="K45" s="63"/>
      <c r="L45" s="63"/>
      <c r="M45" s="28"/>
      <c r="N45" s="63"/>
      <c r="O45" s="28"/>
      <c r="P45" s="28"/>
      <c r="Q45" s="28"/>
    </row>
  </sheetData>
  <sheetProtection formatCells="0" selectLockedCells="1"/>
  <mergeCells count="11">
    <mergeCell ref="Q23:Q24"/>
    <mergeCell ref="C38:N43"/>
    <mergeCell ref="C32:N36"/>
    <mergeCell ref="C1:F1"/>
    <mergeCell ref="H6:N6"/>
    <mergeCell ref="H11:N11"/>
    <mergeCell ref="H15:N15"/>
    <mergeCell ref="E21:N21"/>
    <mergeCell ref="H13:N13"/>
    <mergeCell ref="P30:Q33"/>
    <mergeCell ref="C2:N2"/>
  </mergeCells>
  <conditionalFormatting sqref="K24:K27">
    <cfRule type="cellIs" dxfId="7" priority="7" operator="lessThan">
      <formula>25</formula>
    </cfRule>
    <cfRule type="cellIs" dxfId="6" priority="8" operator="greaterThan">
      <formula>45</formula>
    </cfRule>
  </conditionalFormatting>
  <conditionalFormatting sqref="Q25:Q27">
    <cfRule type="cellIs" dxfId="5" priority="5" operator="lessThan">
      <formula>-0.15</formula>
    </cfRule>
    <cfRule type="cellIs" dxfId="4" priority="6" operator="greaterThan">
      <formula>0</formula>
    </cfRule>
  </conditionalFormatting>
  <printOptions horizontalCentered="1"/>
  <pageMargins left="0.39370078740157483" right="0.39370078740157483" top="0.39370078740157483" bottom="0.39370078740157483" header="0.31496062992125984" footer="0.19685039370078741"/>
  <pageSetup paperSize="9" scale="58" orientation="landscape" r:id="rId1"/>
  <headerFooter alignWithMargins="0">
    <oddFooter>&amp;L&amp;8versie 4.0&amp;R&amp;8Pagina &amp;P van &amp;N</oddFooter>
  </headerFooter>
  <colBreaks count="1" manualBreakCount="1">
    <brk id="15" max="1048575" man="1"/>
  </colBreaks>
  <ignoredErrors>
    <ignoredError sqref="N28"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44"/>
  <sheetViews>
    <sheetView tabSelected="1" topLeftCell="A3" zoomScale="80" zoomScaleNormal="80" workbookViewId="0">
      <selection activeCell="S15" sqref="S15"/>
    </sheetView>
  </sheetViews>
  <sheetFormatPr defaultColWidth="9.28515625" defaultRowHeight="12.75" x14ac:dyDescent="0.2"/>
  <cols>
    <col min="1" max="2" width="2.7109375" style="2" customWidth="1"/>
    <col min="3" max="3" width="9.28515625" style="2"/>
    <col min="4" max="4" width="1.7109375" style="2" customWidth="1"/>
    <col min="5" max="5" width="53.7109375" style="2" customWidth="1"/>
    <col min="6" max="6" width="7.28515625" style="2" customWidth="1"/>
    <col min="7" max="7" width="10.7109375" style="2" customWidth="1"/>
    <col min="8" max="8" width="8.7109375" style="3" customWidth="1"/>
    <col min="9" max="9" width="11.7109375" style="3" customWidth="1"/>
    <col min="10" max="10" width="4.5703125" style="2" customWidth="1"/>
    <col min="11" max="11" width="30.28515625" style="4" customWidth="1"/>
    <col min="12" max="12" width="18.42578125" style="4" customWidth="1"/>
    <col min="13" max="13" width="9.28515625" style="2" customWidth="1"/>
    <col min="14" max="14" width="22.42578125" style="4" customWidth="1"/>
    <col min="15" max="15" width="7.140625" style="2" customWidth="1"/>
    <col min="16" max="16" width="9.28515625" style="2"/>
    <col min="17" max="17" width="20.140625" style="2" bestFit="1" customWidth="1"/>
    <col min="18" max="22" width="9.28515625" style="2"/>
    <col min="23" max="23" width="11.42578125" style="2" bestFit="1" customWidth="1"/>
    <col min="24" max="16384" width="9.28515625" style="2"/>
  </cols>
  <sheetData>
    <row r="1" spans="2:23" ht="24.75" customHeight="1" x14ac:dyDescent="0.2">
      <c r="B1" s="83"/>
      <c r="C1" s="121" t="s">
        <v>30</v>
      </c>
      <c r="D1" s="122"/>
      <c r="E1" s="122"/>
      <c r="F1" s="122"/>
      <c r="G1" s="84"/>
      <c r="H1" s="85"/>
      <c r="I1" s="85"/>
      <c r="J1" s="84"/>
      <c r="K1" s="86"/>
      <c r="L1" s="86"/>
      <c r="M1" s="84"/>
      <c r="N1" s="87"/>
      <c r="O1" s="88"/>
      <c r="P1" s="28"/>
      <c r="Q1" s="28"/>
    </row>
    <row r="2" spans="2:23" ht="22.5" customHeight="1" x14ac:dyDescent="0.2">
      <c r="B2" s="27"/>
      <c r="C2" s="124" t="s">
        <v>24</v>
      </c>
      <c r="D2" s="125"/>
      <c r="E2" s="125"/>
      <c r="F2" s="125"/>
      <c r="G2" s="125"/>
      <c r="H2" s="125"/>
      <c r="I2" s="125"/>
      <c r="J2" s="125"/>
      <c r="K2" s="125"/>
      <c r="L2" s="125"/>
      <c r="M2" s="125"/>
      <c r="N2" s="125"/>
      <c r="O2" s="35"/>
      <c r="P2" s="28"/>
      <c r="Q2" s="28"/>
    </row>
    <row r="3" spans="2:23" x14ac:dyDescent="0.2">
      <c r="B3" s="27"/>
      <c r="C3" s="67"/>
      <c r="D3" s="28"/>
      <c r="E3" s="28"/>
      <c r="F3" s="28"/>
      <c r="G3" s="28"/>
      <c r="H3" s="62"/>
      <c r="I3" s="62"/>
      <c r="J3" s="28"/>
      <c r="K3" s="63"/>
      <c r="L3" s="63"/>
      <c r="M3" s="28"/>
      <c r="N3" s="63"/>
      <c r="O3" s="35"/>
      <c r="P3" s="28"/>
      <c r="Q3" s="28"/>
    </row>
    <row r="4" spans="2:23" x14ac:dyDescent="0.2">
      <c r="B4" s="27"/>
      <c r="C4" s="89" t="s">
        <v>23</v>
      </c>
      <c r="D4" s="28"/>
      <c r="E4" s="28"/>
      <c r="F4" s="28"/>
      <c r="G4" s="28"/>
      <c r="H4" s="62"/>
      <c r="I4" s="62"/>
      <c r="J4" s="28"/>
      <c r="K4" s="63"/>
      <c r="L4" s="63"/>
      <c r="M4" s="28"/>
      <c r="N4" s="63"/>
      <c r="O4" s="35"/>
      <c r="P4" s="28"/>
      <c r="Q4" s="28"/>
    </row>
    <row r="5" spans="2:23" x14ac:dyDescent="0.2">
      <c r="B5" s="27"/>
      <c r="C5" s="90"/>
      <c r="D5" s="28"/>
      <c r="E5" s="28"/>
      <c r="F5" s="28"/>
      <c r="G5" s="28"/>
      <c r="H5" s="28"/>
      <c r="I5" s="28"/>
      <c r="J5" s="28"/>
      <c r="K5" s="63"/>
      <c r="L5" s="63"/>
      <c r="M5" s="28"/>
      <c r="N5" s="63"/>
      <c r="O5" s="35"/>
      <c r="P5" s="28"/>
      <c r="Q5" s="28"/>
    </row>
    <row r="6" spans="2:23" s="5" customFormat="1" ht="16.149999999999999" customHeight="1" x14ac:dyDescent="0.25">
      <c r="B6" s="17"/>
      <c r="C6" s="18"/>
      <c r="D6" s="18"/>
      <c r="E6" s="81" t="s">
        <v>0</v>
      </c>
      <c r="F6" s="82"/>
      <c r="G6" s="18"/>
      <c r="H6" s="123"/>
      <c r="I6" s="123"/>
      <c r="J6" s="123"/>
      <c r="K6" s="123"/>
      <c r="L6" s="123"/>
      <c r="M6" s="123"/>
      <c r="N6" s="123"/>
      <c r="O6" s="26"/>
      <c r="P6" s="24"/>
      <c r="Q6" s="24"/>
      <c r="R6" s="6"/>
      <c r="S6" s="6"/>
      <c r="T6" s="6"/>
      <c r="U6" s="6"/>
      <c r="V6" s="6"/>
      <c r="W6" s="6"/>
    </row>
    <row r="7" spans="2:23" s="5" customFormat="1" ht="16.149999999999999" customHeight="1" x14ac:dyDescent="0.25">
      <c r="B7" s="17"/>
      <c r="C7" s="18"/>
      <c r="D7" s="18"/>
      <c r="E7" s="81"/>
      <c r="F7" s="82"/>
      <c r="G7" s="18"/>
      <c r="H7" s="66"/>
      <c r="I7" s="66"/>
      <c r="J7" s="66"/>
      <c r="K7" s="66"/>
      <c r="L7" s="66"/>
      <c r="M7" s="66"/>
      <c r="N7" s="66"/>
      <c r="O7" s="26"/>
      <c r="P7" s="24"/>
      <c r="Q7" s="24"/>
      <c r="R7" s="6"/>
      <c r="S7" s="6"/>
      <c r="T7" s="6"/>
      <c r="U7" s="6"/>
      <c r="V7" s="6"/>
      <c r="W7" s="6"/>
    </row>
    <row r="8" spans="2:23" s="5" customFormat="1" ht="16.149999999999999" customHeight="1" x14ac:dyDescent="0.2">
      <c r="B8" s="17"/>
      <c r="C8" s="18"/>
      <c r="D8" s="18"/>
      <c r="E8" s="81" t="s">
        <v>1</v>
      </c>
      <c r="F8" s="82"/>
      <c r="G8" s="18"/>
      <c r="H8" s="101" t="s">
        <v>29</v>
      </c>
      <c r="I8" s="101"/>
      <c r="J8" s="101"/>
      <c r="K8" s="101"/>
      <c r="L8" s="101"/>
      <c r="M8" s="94"/>
      <c r="N8" s="94"/>
      <c r="O8" s="26"/>
      <c r="P8" s="28"/>
      <c r="Q8" s="28"/>
      <c r="R8" s="2"/>
      <c r="S8" s="2"/>
      <c r="T8" s="2"/>
      <c r="U8" s="6"/>
      <c r="V8" s="6"/>
      <c r="W8" s="6"/>
    </row>
    <row r="9" spans="2:23" s="5" customFormat="1" ht="16.149999999999999" customHeight="1" x14ac:dyDescent="0.2">
      <c r="B9" s="17"/>
      <c r="C9" s="18"/>
      <c r="D9" s="18"/>
      <c r="E9" s="81" t="s">
        <v>2</v>
      </c>
      <c r="F9" s="82"/>
      <c r="G9" s="18"/>
      <c r="H9" s="94" t="s">
        <v>3</v>
      </c>
      <c r="I9" s="94"/>
      <c r="J9" s="94"/>
      <c r="K9" s="94"/>
      <c r="L9" s="94"/>
      <c r="M9" s="94"/>
      <c r="N9" s="94"/>
      <c r="O9" s="26"/>
      <c r="P9" s="28"/>
      <c r="Q9" s="28"/>
      <c r="R9" s="2"/>
      <c r="S9" s="2"/>
      <c r="T9" s="2"/>
      <c r="U9" s="6"/>
      <c r="V9" s="6"/>
      <c r="W9" s="6"/>
    </row>
    <row r="10" spans="2:23" ht="12.75" customHeight="1" x14ac:dyDescent="0.2">
      <c r="B10" s="27"/>
      <c r="C10" s="28"/>
      <c r="D10" s="28"/>
      <c r="E10" s="67"/>
      <c r="F10" s="28"/>
      <c r="G10" s="28"/>
      <c r="H10" s="79"/>
      <c r="I10" s="79"/>
      <c r="J10" s="79"/>
      <c r="K10" s="80"/>
      <c r="L10" s="80"/>
      <c r="M10" s="79"/>
      <c r="N10" s="80"/>
      <c r="O10" s="35"/>
      <c r="P10" s="28"/>
      <c r="Q10" s="28"/>
    </row>
    <row r="11" spans="2:23" s="5" customFormat="1" ht="16.149999999999999" customHeight="1" x14ac:dyDescent="0.2">
      <c r="B11" s="17"/>
      <c r="C11" s="18"/>
      <c r="D11" s="18"/>
      <c r="E11" s="81" t="s">
        <v>4</v>
      </c>
      <c r="F11" s="82"/>
      <c r="G11" s="18"/>
      <c r="H11" s="114"/>
      <c r="I11" s="114"/>
      <c r="J11" s="114"/>
      <c r="K11" s="114"/>
      <c r="L11" s="114"/>
      <c r="M11" s="114"/>
      <c r="N11" s="114"/>
      <c r="O11" s="26"/>
      <c r="P11" s="28"/>
      <c r="Q11" s="28"/>
      <c r="R11" s="2"/>
      <c r="S11" s="2"/>
      <c r="T11" s="2"/>
    </row>
    <row r="12" spans="2:23" x14ac:dyDescent="0.2">
      <c r="B12" s="27"/>
      <c r="C12" s="28"/>
      <c r="D12" s="28"/>
      <c r="E12" s="67"/>
      <c r="F12" s="28"/>
      <c r="G12" s="28"/>
      <c r="H12" s="79"/>
      <c r="I12" s="79"/>
      <c r="J12" s="79"/>
      <c r="K12" s="80"/>
      <c r="L12" s="80"/>
      <c r="M12" s="79"/>
      <c r="N12" s="80"/>
      <c r="O12" s="35"/>
      <c r="P12" s="28"/>
      <c r="Q12" s="28"/>
    </row>
    <row r="13" spans="2:23" x14ac:dyDescent="0.2">
      <c r="B13" s="27"/>
      <c r="C13" s="28"/>
      <c r="D13" s="28"/>
      <c r="E13" s="81" t="s">
        <v>5</v>
      </c>
      <c r="F13" s="82"/>
      <c r="G13" s="18"/>
      <c r="H13" s="114"/>
      <c r="I13" s="114"/>
      <c r="J13" s="114"/>
      <c r="K13" s="114"/>
      <c r="L13" s="114"/>
      <c r="M13" s="114"/>
      <c r="N13" s="114"/>
      <c r="O13" s="35"/>
      <c r="P13" s="28"/>
      <c r="Q13" s="28"/>
    </row>
    <row r="14" spans="2:23" x14ac:dyDescent="0.2">
      <c r="B14" s="27"/>
      <c r="C14" s="28"/>
      <c r="D14" s="28"/>
      <c r="E14" s="67"/>
      <c r="F14" s="28"/>
      <c r="G14" s="28"/>
      <c r="H14" s="79"/>
      <c r="I14" s="79"/>
      <c r="J14" s="79"/>
      <c r="K14" s="80"/>
      <c r="L14" s="80"/>
      <c r="M14" s="79"/>
      <c r="N14" s="80"/>
      <c r="O14" s="35"/>
      <c r="P14" s="28"/>
      <c r="Q14" s="28"/>
    </row>
    <row r="15" spans="2:23" ht="45" customHeight="1" x14ac:dyDescent="0.2">
      <c r="B15" s="27"/>
      <c r="C15" s="28"/>
      <c r="D15" s="28"/>
      <c r="E15" s="77" t="s">
        <v>6</v>
      </c>
      <c r="F15" s="78"/>
      <c r="G15" s="28"/>
      <c r="H15" s="115"/>
      <c r="I15" s="115"/>
      <c r="J15" s="115"/>
      <c r="K15" s="115"/>
      <c r="L15" s="115"/>
      <c r="M15" s="115"/>
      <c r="N15" s="115"/>
      <c r="O15" s="35"/>
      <c r="P15" s="28"/>
      <c r="Q15" s="28"/>
      <c r="U15" s="5"/>
    </row>
    <row r="16" spans="2:23" x14ac:dyDescent="0.2">
      <c r="B16" s="27"/>
      <c r="C16" s="28"/>
      <c r="D16" s="28"/>
      <c r="E16" s="28"/>
      <c r="F16" s="28"/>
      <c r="G16" s="28"/>
      <c r="H16" s="62"/>
      <c r="I16" s="62"/>
      <c r="J16" s="28"/>
      <c r="K16" s="63"/>
      <c r="L16" s="63"/>
      <c r="M16" s="28"/>
      <c r="N16" s="63"/>
      <c r="O16" s="35"/>
      <c r="P16" s="28"/>
      <c r="Q16" s="28"/>
    </row>
    <row r="17" spans="2:23" x14ac:dyDescent="0.2">
      <c r="B17" s="27"/>
      <c r="C17" s="28"/>
      <c r="D17" s="28"/>
      <c r="E17" s="28"/>
      <c r="F17" s="28"/>
      <c r="G17" s="28"/>
      <c r="H17" s="62"/>
      <c r="I17" s="62"/>
      <c r="J17" s="28"/>
      <c r="K17" s="63"/>
      <c r="L17" s="63"/>
      <c r="M17" s="28"/>
      <c r="N17" s="63"/>
      <c r="O17" s="35"/>
      <c r="P17" s="28"/>
      <c r="Q17" s="28"/>
    </row>
    <row r="18" spans="2:23" x14ac:dyDescent="0.2">
      <c r="B18" s="27"/>
      <c r="C18" s="28"/>
      <c r="D18" s="28"/>
      <c r="E18" s="67" t="s">
        <v>22</v>
      </c>
      <c r="F18" s="28"/>
      <c r="G18" s="28"/>
      <c r="H18" s="62"/>
      <c r="I18" s="62"/>
      <c r="J18" s="28"/>
      <c r="K18" s="63"/>
      <c r="L18" s="63"/>
      <c r="M18" s="28"/>
      <c r="N18" s="63"/>
      <c r="O18" s="35"/>
      <c r="P18" s="28"/>
      <c r="Q18" s="28"/>
    </row>
    <row r="19" spans="2:23" x14ac:dyDescent="0.2">
      <c r="B19" s="27"/>
      <c r="C19" s="28"/>
      <c r="D19" s="28"/>
      <c r="E19" s="30"/>
      <c r="F19" s="30"/>
      <c r="G19" s="30"/>
      <c r="H19" s="62"/>
      <c r="I19" s="62"/>
      <c r="J19" s="30"/>
      <c r="K19" s="68"/>
      <c r="L19" s="68"/>
      <c r="M19" s="30"/>
      <c r="N19" s="68"/>
      <c r="O19" s="35"/>
      <c r="P19" s="28"/>
      <c r="Q19" s="28"/>
    </row>
    <row r="20" spans="2:23" x14ac:dyDescent="0.2">
      <c r="B20" s="27"/>
      <c r="C20" s="28"/>
      <c r="D20" s="28"/>
      <c r="E20" s="19"/>
      <c r="F20" s="19"/>
      <c r="G20" s="30"/>
      <c r="H20" s="69"/>
      <c r="I20" s="69"/>
      <c r="J20" s="31"/>
      <c r="K20" s="32"/>
      <c r="L20" s="32"/>
      <c r="M20" s="33"/>
      <c r="N20" s="34"/>
      <c r="O20" s="35"/>
      <c r="P20" s="28"/>
      <c r="Q20" s="28"/>
    </row>
    <row r="21" spans="2:23" s="5" customFormat="1" ht="37.5" customHeight="1" x14ac:dyDescent="0.25">
      <c r="B21" s="17"/>
      <c r="C21" s="18"/>
      <c r="D21" s="18"/>
      <c r="E21" s="116" t="s">
        <v>7</v>
      </c>
      <c r="F21" s="116"/>
      <c r="G21" s="116"/>
      <c r="H21" s="116"/>
      <c r="I21" s="116"/>
      <c r="J21" s="116"/>
      <c r="K21" s="116"/>
      <c r="L21" s="116"/>
      <c r="M21" s="116"/>
      <c r="N21" s="116"/>
      <c r="O21" s="26"/>
      <c r="P21" s="18"/>
    </row>
    <row r="22" spans="2:23" s="5" customFormat="1" ht="16.149999999999999" customHeight="1" x14ac:dyDescent="0.25">
      <c r="B22" s="17"/>
      <c r="C22" s="18"/>
      <c r="D22" s="18"/>
      <c r="E22" s="19" t="s">
        <v>8</v>
      </c>
      <c r="F22" s="70"/>
      <c r="G22" s="18"/>
      <c r="H22" s="71" t="s">
        <v>9</v>
      </c>
      <c r="I22" s="72"/>
      <c r="J22" s="73"/>
      <c r="K22" s="74" t="s">
        <v>7</v>
      </c>
      <c r="L22" s="74" t="s">
        <v>10</v>
      </c>
      <c r="M22" s="73"/>
      <c r="N22" s="74" t="s">
        <v>11</v>
      </c>
      <c r="O22" s="26"/>
      <c r="P22" s="18"/>
      <c r="Q22" s="91"/>
    </row>
    <row r="23" spans="2:23" s="5" customFormat="1" ht="16.149999999999999" customHeight="1" x14ac:dyDescent="0.25">
      <c r="B23" s="17"/>
      <c r="C23" s="18"/>
      <c r="D23" s="18"/>
      <c r="E23" s="18"/>
      <c r="F23" s="8"/>
      <c r="G23" s="18"/>
      <c r="H23" s="75" t="s">
        <v>12</v>
      </c>
      <c r="I23" s="50" t="s">
        <v>13</v>
      </c>
      <c r="J23" s="65"/>
      <c r="K23" s="76"/>
      <c r="L23" s="18"/>
      <c r="M23" s="18"/>
      <c r="N23" s="18"/>
      <c r="O23" s="26"/>
      <c r="P23" s="18"/>
      <c r="Q23" s="110" t="s">
        <v>21</v>
      </c>
    </row>
    <row r="24" spans="2:23" s="5" customFormat="1" ht="16.149999999999999" customHeight="1" x14ac:dyDescent="0.25">
      <c r="B24" s="17"/>
      <c r="C24" s="18"/>
      <c r="D24" s="18"/>
      <c r="E24" s="8"/>
      <c r="F24" s="8"/>
      <c r="G24" s="18" t="s">
        <v>14</v>
      </c>
      <c r="H24" s="64">
        <v>1</v>
      </c>
      <c r="I24" s="64">
        <v>499</v>
      </c>
      <c r="J24" s="65"/>
      <c r="K24" s="10">
        <v>0</v>
      </c>
      <c r="L24" s="95">
        <v>25</v>
      </c>
      <c r="M24" s="65"/>
      <c r="N24" s="96">
        <v>45</v>
      </c>
      <c r="O24" s="26"/>
      <c r="P24" s="18"/>
      <c r="Q24" s="110"/>
    </row>
    <row r="25" spans="2:23" s="5" customFormat="1" ht="16.149999999999999" customHeight="1" x14ac:dyDescent="0.25">
      <c r="B25" s="17"/>
      <c r="C25" s="18"/>
      <c r="D25" s="18"/>
      <c r="E25" s="18"/>
      <c r="F25" s="8"/>
      <c r="G25" s="18" t="s">
        <v>15</v>
      </c>
      <c r="H25" s="64">
        <v>500</v>
      </c>
      <c r="I25" s="64">
        <v>999</v>
      </c>
      <c r="J25" s="65"/>
      <c r="K25" s="102">
        <v>0</v>
      </c>
      <c r="L25" s="95">
        <v>25</v>
      </c>
      <c r="M25" s="97"/>
      <c r="N25" s="96">
        <v>45</v>
      </c>
      <c r="O25" s="26"/>
      <c r="P25" s="18"/>
      <c r="Q25" s="93" t="e">
        <f>(K25-K24)/K24</f>
        <v>#DIV/0!</v>
      </c>
    </row>
    <row r="26" spans="2:23" s="5" customFormat="1" ht="16.149999999999999" customHeight="1" x14ac:dyDescent="0.2">
      <c r="B26" s="17"/>
      <c r="C26" s="18"/>
      <c r="D26" s="18"/>
      <c r="E26" s="19"/>
      <c r="F26" s="8"/>
      <c r="G26" s="18"/>
      <c r="H26" s="20"/>
      <c r="I26" s="21" t="s">
        <v>18</v>
      </c>
      <c r="J26" s="22"/>
      <c r="K26" s="23">
        <f>AVERAGE(K24:K25)</f>
        <v>0</v>
      </c>
      <c r="L26" s="95"/>
      <c r="M26" s="97"/>
      <c r="N26" s="96"/>
      <c r="O26" s="26"/>
    </row>
    <row r="27" spans="2:23" ht="12.75" customHeight="1" x14ac:dyDescent="0.2">
      <c r="B27" s="27"/>
      <c r="C27" s="28"/>
      <c r="D27" s="28"/>
      <c r="E27" s="29"/>
      <c r="F27" s="29"/>
      <c r="G27" s="30"/>
      <c r="H27" s="31"/>
      <c r="I27" s="31"/>
      <c r="J27" s="31"/>
      <c r="K27" s="32"/>
      <c r="L27" s="32"/>
      <c r="M27" s="33"/>
      <c r="N27" s="34"/>
      <c r="O27" s="35"/>
    </row>
    <row r="28" spans="2:23" x14ac:dyDescent="0.2">
      <c r="B28" s="27"/>
      <c r="C28" s="28"/>
      <c r="D28" s="28"/>
      <c r="E28" s="36"/>
      <c r="F28" s="36"/>
      <c r="G28" s="28"/>
      <c r="H28" s="37"/>
      <c r="I28" s="37"/>
      <c r="J28" s="38"/>
      <c r="K28" s="39"/>
      <c r="L28" s="39"/>
      <c r="M28" s="28"/>
      <c r="N28" s="39"/>
      <c r="O28" s="35"/>
      <c r="P28" s="28"/>
      <c r="Q28" s="28"/>
      <c r="U28" s="11"/>
      <c r="W28" s="12"/>
    </row>
    <row r="29" spans="2:23" s="6" customFormat="1" ht="16.149999999999999" customHeight="1" x14ac:dyDescent="0.25">
      <c r="B29" s="40"/>
      <c r="C29" s="24"/>
      <c r="D29" s="24"/>
      <c r="E29" s="41" t="s">
        <v>19</v>
      </c>
      <c r="F29" s="42"/>
      <c r="G29" s="43"/>
      <c r="H29" s="44"/>
      <c r="I29" s="44"/>
      <c r="J29" s="43"/>
      <c r="K29" s="45"/>
      <c r="L29" s="103"/>
      <c r="M29" s="46"/>
      <c r="N29" s="104">
        <f>'Input score'!$B$1*('Input score'!$A$2-'Prijssheet (perceel 2)'!$K$26)/('Input score'!$A$2-'Input score'!$A$1)</f>
        <v>900</v>
      </c>
      <c r="O29" s="47"/>
      <c r="P29" s="117" t="s">
        <v>27</v>
      </c>
      <c r="Q29" s="118"/>
      <c r="U29" s="11"/>
      <c r="W29" s="13"/>
    </row>
    <row r="30" spans="2:23" s="6" customFormat="1" ht="16.149999999999999" customHeight="1" x14ac:dyDescent="0.25">
      <c r="B30" s="40"/>
      <c r="C30" s="24"/>
      <c r="D30" s="24"/>
      <c r="E30" s="24"/>
      <c r="F30" s="48"/>
      <c r="G30" s="24"/>
      <c r="H30" s="49"/>
      <c r="I30" s="49"/>
      <c r="J30" s="50"/>
      <c r="K30" s="51"/>
      <c r="L30" s="51"/>
      <c r="M30" s="52"/>
      <c r="O30" s="47"/>
      <c r="P30" s="117"/>
      <c r="Q30" s="118"/>
      <c r="U30" s="11"/>
      <c r="W30" s="13"/>
    </row>
    <row r="31" spans="2:23" s="6" customFormat="1" ht="16.149999999999999" customHeight="1" x14ac:dyDescent="0.25">
      <c r="B31" s="40"/>
      <c r="C31" s="111" t="s">
        <v>25</v>
      </c>
      <c r="D31" s="111"/>
      <c r="E31" s="111"/>
      <c r="F31" s="111"/>
      <c r="G31" s="111"/>
      <c r="H31" s="111"/>
      <c r="I31" s="111"/>
      <c r="J31" s="111"/>
      <c r="K31" s="111"/>
      <c r="L31" s="111"/>
      <c r="M31" s="111"/>
      <c r="N31" s="111"/>
      <c r="O31" s="47"/>
      <c r="P31" s="117"/>
      <c r="Q31" s="118"/>
      <c r="U31" s="11"/>
      <c r="W31" s="13"/>
    </row>
    <row r="32" spans="2:23" s="6" customFormat="1" ht="16.149999999999999" customHeight="1" x14ac:dyDescent="0.25">
      <c r="B32" s="40"/>
      <c r="C32" s="111"/>
      <c r="D32" s="111"/>
      <c r="E32" s="111"/>
      <c r="F32" s="111"/>
      <c r="G32" s="111"/>
      <c r="H32" s="111"/>
      <c r="I32" s="111"/>
      <c r="J32" s="111"/>
      <c r="K32" s="111"/>
      <c r="L32" s="111"/>
      <c r="M32" s="111"/>
      <c r="N32" s="111"/>
      <c r="O32" s="47"/>
      <c r="P32" s="117"/>
      <c r="Q32" s="118"/>
      <c r="U32" s="11"/>
      <c r="W32" s="13"/>
    </row>
    <row r="33" spans="2:23" s="6" customFormat="1" ht="16.149999999999999" customHeight="1" x14ac:dyDescent="0.25">
      <c r="B33" s="40"/>
      <c r="C33" s="111"/>
      <c r="D33" s="111"/>
      <c r="E33" s="111"/>
      <c r="F33" s="111"/>
      <c r="G33" s="111"/>
      <c r="H33" s="111"/>
      <c r="I33" s="111"/>
      <c r="J33" s="111"/>
      <c r="K33" s="111"/>
      <c r="L33" s="111"/>
      <c r="M33" s="111"/>
      <c r="N33" s="111"/>
      <c r="O33" s="47"/>
      <c r="P33" s="24"/>
      <c r="Q33" s="24"/>
      <c r="U33" s="11"/>
      <c r="W33" s="13"/>
    </row>
    <row r="34" spans="2:23" s="6" customFormat="1" ht="16.149999999999999" customHeight="1" x14ac:dyDescent="0.25">
      <c r="B34" s="40"/>
      <c r="C34" s="111"/>
      <c r="D34" s="111"/>
      <c r="E34" s="111"/>
      <c r="F34" s="111"/>
      <c r="G34" s="111"/>
      <c r="H34" s="111"/>
      <c r="I34" s="111"/>
      <c r="J34" s="111"/>
      <c r="K34" s="111"/>
      <c r="L34" s="111"/>
      <c r="M34" s="111"/>
      <c r="N34" s="111"/>
      <c r="O34" s="47"/>
      <c r="P34" s="24"/>
      <c r="Q34" s="24"/>
      <c r="U34" s="11"/>
      <c r="W34" s="13"/>
    </row>
    <row r="35" spans="2:23" s="6" customFormat="1" ht="16.149999999999999" customHeight="1" x14ac:dyDescent="0.25">
      <c r="B35" s="40"/>
      <c r="C35" s="111"/>
      <c r="D35" s="111"/>
      <c r="E35" s="111"/>
      <c r="F35" s="111"/>
      <c r="G35" s="111"/>
      <c r="H35" s="111"/>
      <c r="I35" s="111"/>
      <c r="J35" s="111"/>
      <c r="K35" s="111"/>
      <c r="L35" s="111"/>
      <c r="M35" s="111"/>
      <c r="N35" s="111"/>
      <c r="O35" s="47"/>
      <c r="P35" s="24"/>
      <c r="Q35" s="24"/>
      <c r="U35" s="11"/>
      <c r="W35" s="13"/>
    </row>
    <row r="36" spans="2:23" s="9" customFormat="1" ht="16.149999999999999" customHeight="1" x14ac:dyDescent="0.25">
      <c r="B36" s="54"/>
      <c r="C36" s="55"/>
      <c r="D36" s="55"/>
      <c r="E36" s="55"/>
      <c r="F36" s="55"/>
      <c r="G36" s="55"/>
      <c r="H36" s="55"/>
      <c r="I36" s="55"/>
      <c r="J36" s="55"/>
      <c r="K36" s="55"/>
      <c r="L36" s="55"/>
      <c r="M36" s="55"/>
      <c r="N36" s="55"/>
      <c r="O36" s="56"/>
      <c r="P36" s="50"/>
      <c r="Q36" s="50"/>
      <c r="U36" s="14"/>
      <c r="W36" s="15"/>
    </row>
    <row r="37" spans="2:23" s="6" customFormat="1" ht="16.149999999999999" customHeight="1" x14ac:dyDescent="0.25">
      <c r="B37" s="40"/>
      <c r="C37" s="111" t="s">
        <v>26</v>
      </c>
      <c r="D37" s="111"/>
      <c r="E37" s="111"/>
      <c r="F37" s="111"/>
      <c r="G37" s="111"/>
      <c r="H37" s="111"/>
      <c r="I37" s="111"/>
      <c r="J37" s="111"/>
      <c r="K37" s="111"/>
      <c r="L37" s="111"/>
      <c r="M37" s="111"/>
      <c r="N37" s="111"/>
      <c r="O37" s="47"/>
      <c r="P37" s="24"/>
      <c r="Q37" s="24"/>
      <c r="U37" s="11"/>
      <c r="W37" s="13"/>
    </row>
    <row r="38" spans="2:23" s="6" customFormat="1" ht="16.149999999999999" customHeight="1" x14ac:dyDescent="0.25">
      <c r="B38" s="40"/>
      <c r="C38" s="111"/>
      <c r="D38" s="111"/>
      <c r="E38" s="111"/>
      <c r="F38" s="111"/>
      <c r="G38" s="111"/>
      <c r="H38" s="111"/>
      <c r="I38" s="111"/>
      <c r="J38" s="111"/>
      <c r="K38" s="111"/>
      <c r="L38" s="111"/>
      <c r="M38" s="111"/>
      <c r="N38" s="111"/>
      <c r="O38" s="47"/>
      <c r="P38" s="24"/>
      <c r="Q38" s="24"/>
      <c r="U38" s="11"/>
      <c r="W38" s="13"/>
    </row>
    <row r="39" spans="2:23" s="6" customFormat="1" ht="16.149999999999999" customHeight="1" x14ac:dyDescent="0.25">
      <c r="B39" s="40"/>
      <c r="C39" s="111"/>
      <c r="D39" s="111"/>
      <c r="E39" s="111"/>
      <c r="F39" s="111"/>
      <c r="G39" s="111"/>
      <c r="H39" s="111"/>
      <c r="I39" s="111"/>
      <c r="J39" s="111"/>
      <c r="K39" s="111"/>
      <c r="L39" s="111"/>
      <c r="M39" s="111"/>
      <c r="N39" s="111"/>
      <c r="O39" s="47"/>
      <c r="P39" s="24"/>
      <c r="Q39" s="24"/>
      <c r="U39" s="11"/>
      <c r="W39" s="13"/>
    </row>
    <row r="40" spans="2:23" s="6" customFormat="1" ht="16.149999999999999" customHeight="1" x14ac:dyDescent="0.25">
      <c r="B40" s="40"/>
      <c r="C40" s="111"/>
      <c r="D40" s="111"/>
      <c r="E40" s="111"/>
      <c r="F40" s="111"/>
      <c r="G40" s="111"/>
      <c r="H40" s="111"/>
      <c r="I40" s="111"/>
      <c r="J40" s="111"/>
      <c r="K40" s="111"/>
      <c r="L40" s="111"/>
      <c r="M40" s="111"/>
      <c r="N40" s="111"/>
      <c r="O40" s="47"/>
      <c r="P40" s="24"/>
      <c r="Q40" s="24"/>
      <c r="U40" s="11"/>
      <c r="W40" s="13"/>
    </row>
    <row r="41" spans="2:23" s="6" customFormat="1" ht="16.149999999999999" customHeight="1" x14ac:dyDescent="0.25">
      <c r="B41" s="40"/>
      <c r="C41" s="111"/>
      <c r="D41" s="111"/>
      <c r="E41" s="111"/>
      <c r="F41" s="111"/>
      <c r="G41" s="111"/>
      <c r="H41" s="111"/>
      <c r="I41" s="111"/>
      <c r="J41" s="111"/>
      <c r="K41" s="111"/>
      <c r="L41" s="111"/>
      <c r="M41" s="111"/>
      <c r="N41" s="111"/>
      <c r="O41" s="47"/>
      <c r="P41" s="24"/>
      <c r="Q41" s="24"/>
      <c r="U41" s="11"/>
      <c r="W41" s="13"/>
    </row>
    <row r="42" spans="2:23" s="6" customFormat="1" ht="16.149999999999999" customHeight="1" x14ac:dyDescent="0.25">
      <c r="B42" s="40"/>
      <c r="C42" s="111"/>
      <c r="D42" s="111"/>
      <c r="E42" s="111"/>
      <c r="F42" s="111"/>
      <c r="G42" s="111"/>
      <c r="H42" s="111"/>
      <c r="I42" s="111"/>
      <c r="J42" s="111"/>
      <c r="K42" s="111"/>
      <c r="L42" s="111"/>
      <c r="M42" s="111"/>
      <c r="N42" s="111"/>
      <c r="O42" s="47"/>
      <c r="P42" s="24"/>
      <c r="Q42" s="24"/>
      <c r="U42" s="11"/>
      <c r="W42" s="13"/>
    </row>
    <row r="43" spans="2:23" x14ac:dyDescent="0.2">
      <c r="B43" s="57"/>
      <c r="C43" s="58"/>
      <c r="D43" s="58"/>
      <c r="E43" s="58"/>
      <c r="F43" s="58"/>
      <c r="G43" s="58"/>
      <c r="H43" s="59"/>
      <c r="I43" s="59"/>
      <c r="J43" s="58"/>
      <c r="K43" s="60"/>
      <c r="L43" s="60"/>
      <c r="M43" s="58"/>
      <c r="N43" s="60"/>
      <c r="O43" s="61"/>
      <c r="P43" s="28"/>
      <c r="Q43" s="28"/>
    </row>
    <row r="44" spans="2:23" x14ac:dyDescent="0.2">
      <c r="B44" s="28"/>
      <c r="C44" s="28"/>
      <c r="D44" s="28"/>
      <c r="E44" s="28"/>
      <c r="F44" s="28"/>
      <c r="G44" s="28"/>
      <c r="H44" s="62"/>
      <c r="I44" s="62"/>
      <c r="J44" s="28"/>
      <c r="K44" s="63"/>
      <c r="L44" s="63"/>
      <c r="M44" s="28"/>
      <c r="N44" s="63"/>
      <c r="O44" s="28"/>
      <c r="P44" s="28"/>
      <c r="Q44" s="28"/>
    </row>
  </sheetData>
  <mergeCells count="11">
    <mergeCell ref="E21:N21"/>
    <mergeCell ref="C1:F1"/>
    <mergeCell ref="H6:N6"/>
    <mergeCell ref="H11:N11"/>
    <mergeCell ref="H13:N13"/>
    <mergeCell ref="H15:N15"/>
    <mergeCell ref="C2:N2"/>
    <mergeCell ref="Q23:Q24"/>
    <mergeCell ref="C31:N35"/>
    <mergeCell ref="C37:N42"/>
    <mergeCell ref="P29:Q32"/>
  </mergeCells>
  <conditionalFormatting sqref="Q25">
    <cfRule type="cellIs" dxfId="3" priority="1" operator="lessThan">
      <formula>-0.15</formula>
    </cfRule>
    <cfRule type="cellIs" dxfId="2" priority="2" operator="greaterThan">
      <formula>0</formula>
    </cfRule>
  </conditionalFormatting>
  <conditionalFormatting sqref="K24:K26">
    <cfRule type="cellIs" dxfId="1" priority="6" operator="lessThan">
      <formula>25</formula>
    </cfRule>
    <cfRule type="cellIs" dxfId="0" priority="7" operator="greaterThan">
      <formula>45</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2"/>
  <sheetViews>
    <sheetView workbookViewId="0">
      <selection activeCell="A3" sqref="A3"/>
    </sheetView>
  </sheetViews>
  <sheetFormatPr defaultRowHeight="15" x14ac:dyDescent="0.25"/>
  <sheetData>
    <row r="1" spans="1:2" x14ac:dyDescent="0.25">
      <c r="A1" s="1">
        <v>25</v>
      </c>
      <c r="B1">
        <v>400</v>
      </c>
    </row>
    <row r="2" spans="1:2" x14ac:dyDescent="0.25">
      <c r="A2" s="1">
        <v>45</v>
      </c>
      <c r="B2">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6C224CB440BE048B56CCCD3A081CB54" ma:contentTypeVersion="13" ma:contentTypeDescription="Een nieuw document maken." ma:contentTypeScope="" ma:versionID="ba8af7ab5a0ece5f9589d92c940b952f">
  <xsd:schema xmlns:xsd="http://www.w3.org/2001/XMLSchema" xmlns:xs="http://www.w3.org/2001/XMLSchema" xmlns:p="http://schemas.microsoft.com/office/2006/metadata/properties" xmlns:ns2="c4ef041a-32a1-4ef1-b0ca-9ec7857197ff" xmlns:ns3="c63f9f50-66fd-469f-9cec-092249a4c305" targetNamespace="http://schemas.microsoft.com/office/2006/metadata/properties" ma:root="true" ma:fieldsID="07001fac600665eb3fb490ec3cd460a2" ns2:_="" ns3:_="">
    <xsd:import namespace="c4ef041a-32a1-4ef1-b0ca-9ec7857197ff"/>
    <xsd:import namespace="c63f9f50-66fd-469f-9cec-092249a4c30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ef041a-32a1-4ef1-b0ca-9ec7857197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3f9f50-66fd-469f-9cec-092249a4c30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141CE8-56B8-4537-A9D5-2DA2D758EA45}">
  <ds:schemaRefs>
    <ds:schemaRef ds:uri="http://schemas.microsoft.com/sharepoint/v3/contenttype/forms"/>
  </ds:schemaRefs>
</ds:datastoreItem>
</file>

<file path=customXml/itemProps2.xml><?xml version="1.0" encoding="utf-8"?>
<ds:datastoreItem xmlns:ds="http://schemas.openxmlformats.org/officeDocument/2006/customXml" ds:itemID="{7CF3E1BD-9B59-42CF-8649-23FFCDBF39AA}">
  <ds:schemaRefs>
    <ds:schemaRef ds:uri="c4ef041a-32a1-4ef1-b0ca-9ec7857197ff"/>
    <ds:schemaRef ds:uri="http://schemas.microsoft.com/office/2006/documentManagement/types"/>
    <ds:schemaRef ds:uri="http://purl.org/dc/term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c63f9f50-66fd-469f-9cec-092249a4c305"/>
    <ds:schemaRef ds:uri="http://www.w3.org/XML/1998/namespace"/>
    <ds:schemaRef ds:uri="http://purl.org/dc/dcmitype/"/>
  </ds:schemaRefs>
</ds:datastoreItem>
</file>

<file path=customXml/itemProps3.xml><?xml version="1.0" encoding="utf-8"?>
<ds:datastoreItem xmlns:ds="http://schemas.openxmlformats.org/officeDocument/2006/customXml" ds:itemID="{DAC25042-344A-45AD-8D03-C95AFD8154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ef041a-32a1-4ef1-b0ca-9ec7857197ff"/>
    <ds:schemaRef ds:uri="c63f9f50-66fd-469f-9cec-092249a4c3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Prijssheet (perceel 1, 3)</vt:lpstr>
      <vt:lpstr>Prijssheet (perceel 2)</vt:lpstr>
      <vt:lpstr>Input score</vt:lpstr>
      <vt:lpstr>'Prijssheet (perceel 1, 3)'!Afdrukbereik</vt:lpstr>
    </vt:vector>
  </TitlesOfParts>
  <Manager/>
  <Company>Ministerie van Veiligheid en Justitie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Elshout, Marjon</dc:creator>
  <cp:keywords/>
  <dc:description/>
  <cp:lastModifiedBy>Erraja, A. (Ayoub)</cp:lastModifiedBy>
  <cp:revision/>
  <cp:lastPrinted>2021-08-17T07:37:20Z</cp:lastPrinted>
  <dcterms:created xsi:type="dcterms:W3CDTF">2014-04-04T13:24:16Z</dcterms:created>
  <dcterms:modified xsi:type="dcterms:W3CDTF">2022-03-24T09:13:28Z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0x01010096C224CB440BE048B56CCCD3A081CB54</vt:lpwstr>
  </property>
</Properties>
</file>