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iligheidsregionhn.sharepoint.com/sites/org-Inkoop-CLM/Gedeelde documenten/PDC/02. Diensten en middelen/2.7.7 Brandw. mat. bepakking (2021)/Aanbestedingsdocumenten/"/>
    </mc:Choice>
  </mc:AlternateContent>
  <xr:revisionPtr revIDLastSave="20" documentId="13_ncr:201_{9CD34D1B-FE56-4574-A291-B6C496399B8E}" xr6:coauthVersionLast="47" xr6:coauthVersionMax="47" xr10:uidLastSave="{DF703A4F-44C4-484E-9FAA-0EF85EF26219}"/>
  <bookViews>
    <workbookView xWindow="-108" yWindow="-108" windowWidth="23256" windowHeight="12576" xr2:uid="{62E02C62-DA2B-4528-B5B8-867E69473DD4}"/>
  </bookViews>
  <sheets>
    <sheet name="Perceel A" sheetId="1" r:id="rId1"/>
  </sheets>
  <definedNames>
    <definedName name="_xlnm.Print_Area" localSheetId="0">'Perceel A'!$A$1:$G$60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F59" i="1" l="1"/>
  <c r="G59" i="1"/>
  <c r="E9" i="1"/>
  <c r="E10" i="1"/>
  <c r="E11" i="1"/>
  <c r="E12" i="1"/>
  <c r="E13" i="1"/>
  <c r="E14" i="1"/>
  <c r="E15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0" i="1"/>
  <c r="E29" i="1"/>
  <c r="E28" i="1" l="1"/>
  <c r="E33" i="1" l="1"/>
  <c r="E17" i="1" l="1"/>
  <c r="E18" i="1"/>
  <c r="E19" i="1"/>
  <c r="E20" i="1"/>
  <c r="E21" i="1"/>
  <c r="E22" i="1"/>
  <c r="E23" i="1"/>
  <c r="E24" i="1"/>
  <c r="E26" i="1"/>
  <c r="E27" i="1"/>
  <c r="E31" i="1"/>
  <c r="E32" i="1"/>
  <c r="E16" i="1"/>
  <c r="E57" i="1" l="1"/>
</calcChain>
</file>

<file path=xl/sharedStrings.xml><?xml version="1.0" encoding="utf-8"?>
<sst xmlns="http://schemas.openxmlformats.org/spreadsheetml/2006/main" count="103" uniqueCount="66">
  <si>
    <t xml:space="preserve">Prijzenblad bepakkingsmaterialen brandweervoertuigen 2022 </t>
  </si>
  <si>
    <t xml:space="preserve">Artikel </t>
  </si>
  <si>
    <t>Prijs per stuk exclusief BTW</t>
  </si>
  <si>
    <t>subtotaal</t>
  </si>
  <si>
    <t>Inschrijfprijs (T1):</t>
  </si>
  <si>
    <t>Toelichting Prijzenblad:</t>
  </si>
  <si>
    <t>PERCEEL A</t>
  </si>
  <si>
    <t>BTW percentage:</t>
  </si>
  <si>
    <r>
      <t xml:space="preserve">• Alle </t>
    </r>
    <r>
      <rPr>
        <b/>
        <sz val="10"/>
        <color theme="1"/>
        <rFont val="Arial"/>
        <family val="2"/>
      </rPr>
      <t>geel</t>
    </r>
    <r>
      <rPr>
        <sz val="10"/>
        <color theme="1"/>
        <rFont val="Arial"/>
        <family val="2"/>
      </rPr>
      <t xml:space="preserve"> gekleurde cellen dienen in ingevuld te worden, inclusief het veld  van toepassing zijnde BTW percentage.</t>
    </r>
  </si>
  <si>
    <t>Som van de levertijden t.b.v. Wens 1:</t>
  </si>
  <si>
    <t>Geraamde aantal</t>
  </si>
  <si>
    <t>Lagedruk straalpijp</t>
  </si>
  <si>
    <t>Revisieset tbv LD straalpijp</t>
  </si>
  <si>
    <t>Fognail waaierlans</t>
  </si>
  <si>
    <t>Aanvalskrat</t>
  </si>
  <si>
    <t>Verzamelstuk N148</t>
  </si>
  <si>
    <t>Verzamelstuk N133</t>
  </si>
  <si>
    <t>Verloopkoppeling</t>
  </si>
  <si>
    <t xml:space="preserve">Verdeelstuk  </t>
  </si>
  <si>
    <t>Waterscherm</t>
  </si>
  <si>
    <t>Bocht 90 graden</t>
  </si>
  <si>
    <t>Verloopkoppeling nok 81 naar nok 148</t>
  </si>
  <si>
    <t>Verloopkoppeling nok 133 naar nok 148</t>
  </si>
  <si>
    <t>• De aantallen zijn gebasseerd op de geraamde aantallen, voor een periode van 8 jaar. Zie ook uitleg raming blz. 9 van de Offerteleidraad.</t>
  </si>
  <si>
    <t>75mm nozzle- /straalslang</t>
  </si>
  <si>
    <t>Reken levertijd t.b.v. wens 1</t>
  </si>
  <si>
    <t>Maximale levertijd Inschrijver</t>
  </si>
  <si>
    <r>
      <t xml:space="preserve">• Kolom F heeft betrekking op Wens 1. Per artikel dient door Inschrijver aangegeven te worden wat de </t>
    </r>
    <r>
      <rPr>
        <u/>
        <sz val="10"/>
        <color theme="1"/>
        <rFont val="Arial"/>
        <family val="2"/>
      </rPr>
      <t>maximiale</t>
    </r>
    <r>
      <rPr>
        <sz val="10"/>
        <color theme="1"/>
        <rFont val="Arial"/>
        <family val="2"/>
      </rPr>
      <t xml:space="preserve"> levertijd is in werkdagen. Levertijd mag hoger zijn dan reken levertijd VRNHN.</t>
    </r>
  </si>
  <si>
    <t>Stabilisatieblok tbv 75mm nozzle- /straalslang</t>
  </si>
  <si>
    <t>Zuigkorfmand/net 5" opvouwbaar</t>
  </si>
  <si>
    <t xml:space="preserve">Werklijn </t>
  </si>
  <si>
    <t>Drijver tbv 5" zuigslang</t>
  </si>
  <si>
    <t>Drijver tbv 4" zuigslang</t>
  </si>
  <si>
    <t>Opzetstuk</t>
  </si>
  <si>
    <t>Hydrantsleutel ondergronds</t>
  </si>
  <si>
    <t xml:space="preserve">Zuigkorf </t>
  </si>
  <si>
    <t>Hydrantsleutel</t>
  </si>
  <si>
    <t>Zadel"hout"</t>
  </si>
  <si>
    <t>Drijvende zuigkorf</t>
  </si>
  <si>
    <t>Slangenbrug</t>
  </si>
  <si>
    <t xml:space="preserve">Bendelstuk  </t>
  </si>
  <si>
    <t xml:space="preserve">Slangophouder  </t>
  </si>
  <si>
    <t>Koppelingssleutel</t>
  </si>
  <si>
    <t>Puthaak lang model</t>
  </si>
  <si>
    <t>Puthaak kort model</t>
  </si>
  <si>
    <t>Drijvende zuigkorf nok 148</t>
  </si>
  <si>
    <t>Drijvende zuigkorf nok 133</t>
  </si>
  <si>
    <t>Draagbare schuimunit</t>
  </si>
  <si>
    <t>Tussenmenger schuim</t>
  </si>
  <si>
    <t>Straalpijpcombi</t>
  </si>
  <si>
    <t>Aanzuigslang tbv tussenmenger</t>
  </si>
  <si>
    <t>Jerrycan 20 ltr schuimvormend middel</t>
  </si>
  <si>
    <t>Vuurzweep incl. steel</t>
  </si>
  <si>
    <t>Overdrukventilator</t>
  </si>
  <si>
    <t>Schoorsteengereedschap set bovenaf:</t>
  </si>
  <si>
    <t>Schoorsteengereedschap set onderaf:</t>
  </si>
  <si>
    <t>38mm slang</t>
  </si>
  <si>
    <t>52mm slang</t>
  </si>
  <si>
    <t>75mm slang</t>
  </si>
  <si>
    <t>75mm vulslang</t>
  </si>
  <si>
    <t>Smallpack set</t>
  </si>
  <si>
    <t xml:space="preserve">Waterkanon, oscillerend </t>
  </si>
  <si>
    <t>Revisieset tbv waterkanon, oscillerend</t>
  </si>
  <si>
    <t>Straalpijpcombi (schuim)</t>
  </si>
  <si>
    <r>
      <t xml:space="preserve">Aluminium 3-wegverdeelstuk </t>
    </r>
    <r>
      <rPr>
        <b/>
        <sz val="10"/>
        <color theme="1"/>
        <rFont val="Arial"/>
        <family val="2"/>
      </rPr>
      <t>draaiafsluiter</t>
    </r>
    <r>
      <rPr>
        <sz val="10"/>
        <color theme="1"/>
        <rFont val="Arial"/>
        <family val="2"/>
      </rPr>
      <t xml:space="preserve"> nok 52</t>
    </r>
  </si>
  <si>
    <r>
      <t xml:space="preserve">Aluminium 3-wegverdeelstuk </t>
    </r>
    <r>
      <rPr>
        <b/>
        <sz val="10"/>
        <color theme="1"/>
        <rFont val="Arial"/>
        <family val="2"/>
      </rPr>
      <t>kogelafsluiter</t>
    </r>
    <r>
      <rPr>
        <sz val="10"/>
        <color theme="1"/>
        <rFont val="Arial"/>
        <family val="2"/>
      </rPr>
      <t xml:space="preserve"> nok 52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</si>
</sst>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 x14ac:knownFonts="1"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2">
    <xf numFmtId="0" fontId="0" fillId="0" borderId="0" xfId="0"/>
    <xf numFmtId="164" fontId="0" fillId="0" borderId="0" xfId="0" applyNumberFormat="1" applyAlignment="1">
      <alignment horizontal="center"/>
    </xf>
    <xf numFmtId="0" fontId="2" fillId="0" borderId="0" xfId="0" applyFont="1" applyAlignment="1"/>
    <xf numFmtId="164" fontId="5" fillId="0" borderId="0" xfId="0" applyNumberFormat="1" applyFont="1" applyBorder="1" applyAlignment="1">
      <alignment horizontal="right"/>
    </xf>
    <xf numFmtId="9" fontId="0" fillId="5" borderId="0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2" borderId="22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5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3" fontId="0" fillId="2" borderId="22" xfId="0" applyNumberFormat="1" applyFill="1" applyBorder="1" applyAlignment="1" applyProtection="1">
      <alignment horizontal="center"/>
      <protection locked="0"/>
    </xf>
    <xf numFmtId="3" fontId="0" fillId="2" borderId="1" xfId="0" applyNumberFormat="1" applyFill="1" applyBorder="1" applyAlignment="1" applyProtection="1">
      <alignment horizontal="center"/>
      <protection locked="0"/>
    </xf>
    <xf numFmtId="3" fontId="0" fillId="2" borderId="7" xfId="0" applyNumberFormat="1" applyFill="1" applyBorder="1" applyAlignment="1" applyProtection="1">
      <alignment horizontal="center"/>
      <protection locked="0"/>
    </xf>
    <xf numFmtId="3" fontId="0" fillId="2" borderId="8" xfId="0" applyNumberFormat="1" applyFill="1" applyBorder="1" applyAlignment="1" applyProtection="1">
      <alignment horizontal="center"/>
      <protection locked="0"/>
    </xf>
    <xf numFmtId="3" fontId="0" fillId="2" borderId="18" xfId="0" applyNumberFormat="1" applyFill="1" applyBorder="1" applyAlignment="1" applyProtection="1">
      <alignment horizontal="center"/>
      <protection locked="0"/>
    </xf>
    <xf numFmtId="3" fontId="0" fillId="2" borderId="17" xfId="0" applyNumberFormat="1" applyFill="1" applyBorder="1" applyAlignment="1" applyProtection="1">
      <alignment horizontal="center"/>
      <protection locked="0"/>
    </xf>
    <xf numFmtId="9" fontId="0" fillId="2" borderId="10" xfId="0" applyNumberForma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/>
    </xf>
    <xf numFmtId="49" fontId="0" fillId="0" borderId="0" xfId="0" applyNumberFormat="1" applyFont="1" applyBorder="1" applyAlignment="1" applyProtection="1">
      <alignment horizontal="left" vertical="center"/>
    </xf>
    <xf numFmtId="49" fontId="0" fillId="0" borderId="0" xfId="0" applyNumberFormat="1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6" fillId="4" borderId="9" xfId="0" applyFont="1" applyFill="1" applyBorder="1" applyAlignment="1" applyProtection="1">
      <alignment horizontal="center"/>
    </xf>
    <xf numFmtId="0" fontId="6" fillId="4" borderId="10" xfId="0" applyFont="1" applyFill="1" applyBorder="1" applyAlignment="1" applyProtection="1">
      <alignment horizontal="center"/>
    </xf>
    <xf numFmtId="1" fontId="6" fillId="4" borderId="26" xfId="0" applyNumberFormat="1" applyFont="1" applyFill="1" applyBorder="1" applyAlignment="1" applyProtection="1">
      <alignment horizontal="center"/>
    </xf>
    <xf numFmtId="164" fontId="6" fillId="4" borderId="26" xfId="0" applyNumberFormat="1" applyFont="1" applyFill="1" applyBorder="1" applyAlignment="1" applyProtection="1">
      <alignment horizontal="center"/>
    </xf>
    <xf numFmtId="164" fontId="6" fillId="4" borderId="2" xfId="0" applyNumberFormat="1" applyFont="1" applyFill="1" applyBorder="1" applyAlignment="1" applyProtection="1">
      <alignment horizontal="center"/>
    </xf>
    <xf numFmtId="164" fontId="6" fillId="4" borderId="26" xfId="0" applyNumberFormat="1" applyFont="1" applyFill="1" applyBorder="1" applyAlignment="1" applyProtection="1">
      <alignment horizontal="center" wrapText="1"/>
    </xf>
    <xf numFmtId="0" fontId="5" fillId="4" borderId="10" xfId="0" applyFont="1" applyFill="1" applyBorder="1" applyAlignment="1" applyProtection="1">
      <alignment horizontal="center" wrapText="1"/>
    </xf>
    <xf numFmtId="0" fontId="0" fillId="3" borderId="28" xfId="0" applyFill="1" applyBorder="1" applyAlignment="1" applyProtection="1">
      <alignment horizontal="center"/>
    </xf>
    <xf numFmtId="0" fontId="0" fillId="3" borderId="22" xfId="0" applyFill="1" applyBorder="1" applyAlignment="1" applyProtection="1">
      <alignment horizontal="center"/>
    </xf>
    <xf numFmtId="1" fontId="0" fillId="3" borderId="22" xfId="0" applyNumberFormat="1" applyFill="1" applyBorder="1" applyAlignment="1" applyProtection="1">
      <alignment horizontal="center"/>
    </xf>
    <xf numFmtId="164" fontId="0" fillId="8" borderId="7" xfId="0" applyNumberFormat="1" applyFill="1" applyBorder="1" applyAlignment="1" applyProtection="1">
      <alignment horizontal="center"/>
    </xf>
    <xf numFmtId="1" fontId="10" fillId="7" borderId="23" xfId="0" applyNumberFormat="1" applyFont="1" applyFill="1" applyBorder="1" applyAlignment="1" applyProtection="1">
      <alignment horizontal="center" vertical="center"/>
    </xf>
    <xf numFmtId="0" fontId="0" fillId="3" borderId="24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1" fontId="0" fillId="3" borderId="1" xfId="0" applyNumberFormat="1" applyFill="1" applyBorder="1" applyAlignment="1" applyProtection="1">
      <alignment horizontal="center"/>
    </xf>
    <xf numFmtId="1" fontId="10" fillId="7" borderId="4" xfId="0" applyNumberFormat="1" applyFont="1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/>
    </xf>
    <xf numFmtId="0" fontId="0" fillId="3" borderId="14" xfId="0" applyFill="1" applyBorder="1" applyAlignment="1" applyProtection="1">
      <alignment horizontal="center"/>
    </xf>
    <xf numFmtId="0" fontId="0" fillId="3" borderId="27" xfId="0" applyFill="1" applyBorder="1" applyAlignment="1" applyProtection="1">
      <alignment horizontal="center"/>
    </xf>
    <xf numFmtId="0" fontId="0" fillId="3" borderId="21" xfId="0" applyFill="1" applyBorder="1" applyAlignment="1" applyProtection="1">
      <alignment horizontal="center"/>
    </xf>
    <xf numFmtId="1" fontId="0" fillId="3" borderId="5" xfId="0" applyNumberFormat="1" applyFill="1" applyBorder="1" applyAlignment="1" applyProtection="1">
      <alignment horizontal="center"/>
    </xf>
    <xf numFmtId="1" fontId="10" fillId="7" borderId="6" xfId="0" applyNumberFormat="1" applyFont="1" applyFill="1" applyBorder="1" applyAlignment="1" applyProtection="1">
      <alignment horizontal="center" vertical="center"/>
    </xf>
    <xf numFmtId="164" fontId="0" fillId="8" borderId="8" xfId="0" applyNumberFormat="1" applyFill="1" applyBorder="1" applyAlignment="1" applyProtection="1">
      <alignment horizontal="center"/>
    </xf>
    <xf numFmtId="0" fontId="0" fillId="3" borderId="13" xfId="0" applyFont="1" applyFill="1" applyBorder="1" applyAlignment="1" applyProtection="1">
      <alignment horizontal="center"/>
    </xf>
    <xf numFmtId="0" fontId="0" fillId="3" borderId="14" xfId="0" applyFont="1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0" fillId="3" borderId="16" xfId="0" applyFill="1" applyBorder="1" applyAlignment="1" applyProtection="1">
      <alignment horizontal="center"/>
    </xf>
    <xf numFmtId="1" fontId="0" fillId="3" borderId="17" xfId="0" applyNumberFormat="1" applyFill="1" applyBorder="1" applyAlignment="1" applyProtection="1">
      <alignment horizontal="center"/>
    </xf>
    <xf numFmtId="164" fontId="0" fillId="8" borderId="18" xfId="0" applyNumberFormat="1" applyFill="1" applyBorder="1" applyAlignment="1" applyProtection="1">
      <alignment horizontal="center"/>
    </xf>
    <xf numFmtId="1" fontId="10" fillId="7" borderId="19" xfId="0" applyNumberFormat="1" applyFont="1" applyFill="1" applyBorder="1" applyAlignment="1" applyProtection="1">
      <alignment horizontal="center" vertical="center"/>
    </xf>
    <xf numFmtId="164" fontId="0" fillId="8" borderId="1" xfId="0" applyNumberFormat="1" applyFill="1" applyBorder="1" applyAlignment="1" applyProtection="1">
      <alignment horizontal="center"/>
    </xf>
    <xf numFmtId="164" fontId="0" fillId="8" borderId="17" xfId="0" applyNumberFormat="1" applyFill="1" applyBorder="1" applyAlignment="1" applyProtection="1">
      <alignment horizontal="center"/>
    </xf>
    <xf numFmtId="0" fontId="0" fillId="0" borderId="0" xfId="0" applyProtection="1"/>
    <xf numFmtId="1" fontId="0" fillId="0" borderId="0" xfId="0" applyNumberFormat="1" applyAlignment="1" applyProtection="1">
      <alignment horizontal="center"/>
    </xf>
    <xf numFmtId="164" fontId="3" fillId="8" borderId="3" xfId="0" applyNumberFormat="1" applyFont="1" applyFill="1" applyBorder="1" applyAlignment="1" applyProtection="1">
      <alignment horizontal="right" vertical="center"/>
    </xf>
    <xf numFmtId="164" fontId="4" fillId="8" borderId="12" xfId="0" applyNumberFormat="1" applyFont="1" applyFill="1" applyBorder="1" applyAlignment="1" applyProtection="1">
      <alignment horizontal="center" vertical="center"/>
    </xf>
    <xf numFmtId="164" fontId="4" fillId="7" borderId="25" xfId="0" applyNumberFormat="1" applyFont="1" applyFill="1" applyBorder="1" applyAlignment="1" applyProtection="1">
      <alignment horizontal="center"/>
    </xf>
    <xf numFmtId="0" fontId="10" fillId="7" borderId="10" xfId="0" applyFont="1" applyFill="1" applyBorder="1" applyAlignment="1" applyProtection="1">
      <alignment horizontal="center"/>
    </xf>
    <xf numFmtId="164" fontId="5" fillId="2" borderId="9" xfId="0" applyNumberFormat="1" applyFont="1" applyFill="1" applyBorder="1" applyAlignment="1" applyProtection="1">
      <alignment horizontal="right" vertical="center"/>
    </xf>
    <xf numFmtId="9" fontId="0" fillId="7" borderId="0" xfId="0" applyNumberFormat="1" applyFill="1" applyBorder="1" applyAlignment="1" applyProtection="1">
      <alignment horizontal="center"/>
    </xf>
    <xf numFmtId="0" fontId="10" fillId="7" borderId="20" xfId="0" applyFont="1" applyFill="1" applyBorder="1" applyAlignment="1" applyProtection="1">
      <alignment horizontal="center"/>
    </xf>
    <xf numFmtId="164" fontId="5" fillId="6" borderId="3" xfId="0" applyNumberFormat="1" applyFont="1" applyFill="1" applyBorder="1" applyAlignment="1" applyProtection="1">
      <alignment horizontal="right"/>
    </xf>
    <xf numFmtId="164" fontId="5" fillId="6" borderId="12" xfId="0" applyNumberFormat="1" applyFont="1" applyFill="1" applyBorder="1" applyAlignment="1" applyProtection="1">
      <alignment horizontal="right"/>
    </xf>
    <xf numFmtId="3" fontId="1" fillId="6" borderId="12" xfId="0" applyNumberFormat="1" applyFont="1" applyFill="1" applyBorder="1" applyAlignment="1" applyProtection="1">
      <alignment horizontal="center" vertical="center"/>
    </xf>
    <xf numFmtId="1" fontId="11" fillId="6" borderId="2" xfId="0" applyNumberFormat="1" applyFont="1" applyFill="1" applyBorder="1" applyAlignment="1" applyProtection="1">
      <alignment horizontal="center" vertical="center"/>
    </xf>
  </cellXfs>
  <cellStyles count="2">
    <cellStyle name="Standaard" xfId="0" builtinId="0"/>
    <cellStyle name="Standaard 2" xfId="1" xr:uid="{AFF6FE4B-C3F4-4880-832C-3049758001B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99339-3722-4096-A50E-F7DC55048FAC}">
  <dimension ref="A1:S62"/>
  <sheetViews>
    <sheetView showGridLines="0" tabSelected="1" view="pageLayout" topLeftCell="A31" zoomScaleNormal="100" workbookViewId="0">
      <selection activeCell="F10" sqref="F10"/>
    </sheetView>
  </sheetViews>
  <sheetFormatPr defaultColWidth="7.5546875" defaultRowHeight="13.2" x14ac:dyDescent="0.25"/>
  <cols>
    <col min="1" max="1" width="28.44140625" customWidth="1"/>
    <col min="2" max="2" width="20.44140625" customWidth="1"/>
    <col min="3" max="3" width="19.88671875" style="5" customWidth="1"/>
    <col min="4" max="4" width="24.77734375" style="1" customWidth="1"/>
    <col min="5" max="5" width="19.44140625" style="1" customWidth="1"/>
    <col min="6" max="6" width="16.5546875" style="1" customWidth="1"/>
    <col min="7" max="7" width="14" style="6" customWidth="1"/>
  </cols>
  <sheetData>
    <row r="1" spans="1:19" ht="23.4" customHeight="1" x14ac:dyDescent="0.4">
      <c r="A1" s="18" t="s">
        <v>6</v>
      </c>
      <c r="B1" s="18"/>
      <c r="C1" s="18"/>
      <c r="D1" s="18"/>
      <c r="E1" s="18"/>
      <c r="F1" s="18"/>
      <c r="G1" s="18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3.4" customHeight="1" x14ac:dyDescent="0.4">
      <c r="A2" s="19" t="s">
        <v>0</v>
      </c>
      <c r="B2" s="19"/>
      <c r="C2" s="19"/>
      <c r="D2" s="19"/>
      <c r="E2" s="19"/>
      <c r="F2" s="19"/>
      <c r="G2" s="1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3.05" customHeight="1" x14ac:dyDescent="0.4">
      <c r="A3" s="20" t="s">
        <v>5</v>
      </c>
      <c r="B3" s="20"/>
      <c r="C3" s="20"/>
      <c r="D3" s="20"/>
      <c r="E3" s="20"/>
      <c r="F3" s="21"/>
      <c r="G3" s="2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3.05" customHeight="1" x14ac:dyDescent="0.4">
      <c r="A4" s="23" t="s">
        <v>8</v>
      </c>
      <c r="B4" s="23"/>
      <c r="C4" s="23"/>
      <c r="D4" s="23"/>
      <c r="E4" s="23"/>
      <c r="F4" s="23"/>
      <c r="G4" s="2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3.05" customHeight="1" x14ac:dyDescent="0.4">
      <c r="A5" s="23" t="s">
        <v>23</v>
      </c>
      <c r="B5" s="23"/>
      <c r="C5" s="23"/>
      <c r="D5" s="23"/>
      <c r="E5" s="23"/>
      <c r="F5" s="23"/>
      <c r="G5" s="2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24" customHeight="1" x14ac:dyDescent="0.4">
      <c r="A6" s="24" t="s">
        <v>27</v>
      </c>
      <c r="B6" s="24"/>
      <c r="C6" s="24"/>
      <c r="D6" s="24"/>
      <c r="E6" s="24"/>
      <c r="F6" s="24"/>
      <c r="G6" s="2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3.05" customHeight="1" thickBot="1" x14ac:dyDescent="0.45">
      <c r="A7" s="25"/>
      <c r="B7" s="25"/>
      <c r="C7" s="25"/>
      <c r="D7" s="25"/>
      <c r="E7" s="25"/>
      <c r="F7" s="26"/>
      <c r="G7" s="2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27" thickBot="1" x14ac:dyDescent="0.3">
      <c r="A8" s="27" t="s">
        <v>1</v>
      </c>
      <c r="B8" s="28"/>
      <c r="C8" s="29" t="s">
        <v>10</v>
      </c>
      <c r="D8" s="30" t="s">
        <v>2</v>
      </c>
      <c r="E8" s="31" t="s">
        <v>3</v>
      </c>
      <c r="F8" s="32" t="s">
        <v>26</v>
      </c>
      <c r="G8" s="33" t="s">
        <v>25</v>
      </c>
    </row>
    <row r="9" spans="1:19" x14ac:dyDescent="0.25">
      <c r="A9" s="34" t="s">
        <v>56</v>
      </c>
      <c r="B9" s="35" t="s">
        <v>56</v>
      </c>
      <c r="C9" s="36">
        <v>1043</v>
      </c>
      <c r="D9" s="7">
        <v>0</v>
      </c>
      <c r="E9" s="37">
        <f t="shared" ref="E9:E15" si="0">C9*D9</f>
        <v>0</v>
      </c>
      <c r="F9" s="11">
        <v>0</v>
      </c>
      <c r="G9" s="38">
        <v>20</v>
      </c>
    </row>
    <row r="10" spans="1:19" x14ac:dyDescent="0.25">
      <c r="A10" s="39" t="s">
        <v>57</v>
      </c>
      <c r="B10" s="40" t="s">
        <v>57</v>
      </c>
      <c r="C10" s="41">
        <v>131</v>
      </c>
      <c r="D10" s="8">
        <v>0</v>
      </c>
      <c r="E10" s="37">
        <f t="shared" si="0"/>
        <v>0</v>
      </c>
      <c r="F10" s="12">
        <v>0</v>
      </c>
      <c r="G10" s="42">
        <v>20</v>
      </c>
    </row>
    <row r="11" spans="1:19" x14ac:dyDescent="0.25">
      <c r="A11" s="43" t="s">
        <v>58</v>
      </c>
      <c r="B11" s="44" t="s">
        <v>58</v>
      </c>
      <c r="C11" s="41">
        <v>1279</v>
      </c>
      <c r="D11" s="8">
        <v>0</v>
      </c>
      <c r="E11" s="37">
        <f t="shared" si="0"/>
        <v>0</v>
      </c>
      <c r="F11" s="12">
        <v>0</v>
      </c>
      <c r="G11" s="42">
        <v>20</v>
      </c>
    </row>
    <row r="12" spans="1:19" x14ac:dyDescent="0.25">
      <c r="A12" s="43" t="s">
        <v>59</v>
      </c>
      <c r="B12" s="44" t="s">
        <v>59</v>
      </c>
      <c r="C12" s="41">
        <v>68</v>
      </c>
      <c r="D12" s="8">
        <v>0</v>
      </c>
      <c r="E12" s="37">
        <f t="shared" si="0"/>
        <v>0</v>
      </c>
      <c r="F12" s="12">
        <v>0</v>
      </c>
      <c r="G12" s="42">
        <v>20</v>
      </c>
    </row>
    <row r="13" spans="1:19" x14ac:dyDescent="0.25">
      <c r="A13" s="43" t="s">
        <v>60</v>
      </c>
      <c r="B13" s="44" t="s">
        <v>60</v>
      </c>
      <c r="C13" s="41">
        <v>3</v>
      </c>
      <c r="D13" s="8">
        <v>0</v>
      </c>
      <c r="E13" s="37">
        <f t="shared" si="0"/>
        <v>0</v>
      </c>
      <c r="F13" s="12">
        <v>0</v>
      </c>
      <c r="G13" s="42">
        <v>20</v>
      </c>
    </row>
    <row r="14" spans="1:19" x14ac:dyDescent="0.25">
      <c r="A14" s="43" t="s">
        <v>61</v>
      </c>
      <c r="B14" s="44" t="s">
        <v>61</v>
      </c>
      <c r="C14" s="41">
        <v>44</v>
      </c>
      <c r="D14" s="8">
        <v>0</v>
      </c>
      <c r="E14" s="37">
        <f t="shared" si="0"/>
        <v>0</v>
      </c>
      <c r="F14" s="12">
        <v>0</v>
      </c>
      <c r="G14" s="42">
        <v>20</v>
      </c>
    </row>
    <row r="15" spans="1:19" x14ac:dyDescent="0.25">
      <c r="A15" s="39" t="s">
        <v>62</v>
      </c>
      <c r="B15" s="40" t="s">
        <v>62</v>
      </c>
      <c r="C15" s="41">
        <v>50</v>
      </c>
      <c r="D15" s="8">
        <v>0</v>
      </c>
      <c r="E15" s="37">
        <f t="shared" si="0"/>
        <v>0</v>
      </c>
      <c r="F15" s="12">
        <v>0</v>
      </c>
      <c r="G15" s="42">
        <v>10</v>
      </c>
    </row>
    <row r="16" spans="1:19" x14ac:dyDescent="0.25">
      <c r="A16" s="45" t="s">
        <v>11</v>
      </c>
      <c r="B16" s="46"/>
      <c r="C16" s="47">
        <v>156</v>
      </c>
      <c r="D16" s="9">
        <v>0</v>
      </c>
      <c r="E16" s="37">
        <f>C16*D16</f>
        <v>0</v>
      </c>
      <c r="F16" s="13">
        <v>0</v>
      </c>
      <c r="G16" s="48">
        <v>10</v>
      </c>
    </row>
    <row r="17" spans="1:7" x14ac:dyDescent="0.25">
      <c r="A17" s="43" t="s">
        <v>12</v>
      </c>
      <c r="B17" s="44"/>
      <c r="C17" s="41">
        <v>50</v>
      </c>
      <c r="D17" s="8">
        <v>0</v>
      </c>
      <c r="E17" s="49">
        <f t="shared" ref="E17:E32" si="1">C17*D17</f>
        <v>0</v>
      </c>
      <c r="F17" s="14">
        <v>0</v>
      </c>
      <c r="G17" s="42">
        <v>5</v>
      </c>
    </row>
    <row r="18" spans="1:7" x14ac:dyDescent="0.25">
      <c r="A18" s="43" t="s">
        <v>13</v>
      </c>
      <c r="B18" s="44"/>
      <c r="C18" s="41">
        <v>10</v>
      </c>
      <c r="D18" s="8">
        <v>0</v>
      </c>
      <c r="E18" s="49">
        <f t="shared" si="1"/>
        <v>0</v>
      </c>
      <c r="F18" s="14">
        <v>0</v>
      </c>
      <c r="G18" s="42">
        <v>20</v>
      </c>
    </row>
    <row r="19" spans="1:7" x14ac:dyDescent="0.25">
      <c r="A19" s="43" t="s">
        <v>14</v>
      </c>
      <c r="B19" s="44"/>
      <c r="C19" s="41">
        <v>38</v>
      </c>
      <c r="D19" s="8">
        <v>0</v>
      </c>
      <c r="E19" s="49">
        <f t="shared" si="1"/>
        <v>0</v>
      </c>
      <c r="F19" s="14">
        <v>0</v>
      </c>
      <c r="G19" s="42">
        <v>20</v>
      </c>
    </row>
    <row r="20" spans="1:7" x14ac:dyDescent="0.25">
      <c r="A20" s="43" t="s">
        <v>15</v>
      </c>
      <c r="B20" s="44" t="s">
        <v>15</v>
      </c>
      <c r="C20" s="41">
        <v>59</v>
      </c>
      <c r="D20" s="8">
        <v>0</v>
      </c>
      <c r="E20" s="49">
        <f t="shared" si="1"/>
        <v>0</v>
      </c>
      <c r="F20" s="14">
        <v>0</v>
      </c>
      <c r="G20" s="42">
        <v>5</v>
      </c>
    </row>
    <row r="21" spans="1:7" x14ac:dyDescent="0.25">
      <c r="A21" s="43" t="s">
        <v>16</v>
      </c>
      <c r="B21" s="44" t="s">
        <v>16</v>
      </c>
      <c r="C21" s="41">
        <v>10</v>
      </c>
      <c r="D21" s="8">
        <v>0</v>
      </c>
      <c r="E21" s="49">
        <f t="shared" si="1"/>
        <v>0</v>
      </c>
      <c r="F21" s="14">
        <v>0</v>
      </c>
      <c r="G21" s="42">
        <v>5</v>
      </c>
    </row>
    <row r="22" spans="1:7" x14ac:dyDescent="0.25">
      <c r="A22" s="43" t="s">
        <v>21</v>
      </c>
      <c r="B22" s="44" t="s">
        <v>17</v>
      </c>
      <c r="C22" s="41">
        <v>128</v>
      </c>
      <c r="D22" s="8">
        <v>0</v>
      </c>
      <c r="E22" s="49">
        <f t="shared" si="1"/>
        <v>0</v>
      </c>
      <c r="F22" s="14">
        <v>0</v>
      </c>
      <c r="G22" s="42">
        <v>5</v>
      </c>
    </row>
    <row r="23" spans="1:7" x14ac:dyDescent="0.25">
      <c r="A23" s="43" t="s">
        <v>22</v>
      </c>
      <c r="B23" s="44" t="s">
        <v>17</v>
      </c>
      <c r="C23" s="41">
        <v>49</v>
      </c>
      <c r="D23" s="8">
        <v>0</v>
      </c>
      <c r="E23" s="49">
        <f t="shared" si="1"/>
        <v>0</v>
      </c>
      <c r="F23" s="14">
        <v>0</v>
      </c>
      <c r="G23" s="42">
        <v>5</v>
      </c>
    </row>
    <row r="24" spans="1:7" x14ac:dyDescent="0.25">
      <c r="A24" s="50" t="s">
        <v>64</v>
      </c>
      <c r="B24" s="51" t="s">
        <v>18</v>
      </c>
      <c r="C24" s="41">
        <v>44</v>
      </c>
      <c r="D24" s="8">
        <v>0</v>
      </c>
      <c r="E24" s="49">
        <f t="shared" si="1"/>
        <v>0</v>
      </c>
      <c r="F24" s="14">
        <v>0</v>
      </c>
      <c r="G24" s="42">
        <v>5</v>
      </c>
    </row>
    <row r="25" spans="1:7" x14ac:dyDescent="0.25">
      <c r="A25" s="43" t="s">
        <v>65</v>
      </c>
      <c r="B25" s="44" t="s">
        <v>18</v>
      </c>
      <c r="C25" s="41">
        <v>44</v>
      </c>
      <c r="D25" s="8">
        <v>0</v>
      </c>
      <c r="E25" s="49">
        <f t="shared" si="1"/>
        <v>0</v>
      </c>
      <c r="F25" s="14">
        <v>0</v>
      </c>
      <c r="G25" s="42">
        <v>5</v>
      </c>
    </row>
    <row r="26" spans="1:7" x14ac:dyDescent="0.25">
      <c r="A26" s="43" t="s">
        <v>19</v>
      </c>
      <c r="B26" s="44" t="s">
        <v>19</v>
      </c>
      <c r="C26" s="41">
        <v>44</v>
      </c>
      <c r="D26" s="8">
        <v>0</v>
      </c>
      <c r="E26" s="49">
        <f t="shared" si="1"/>
        <v>0</v>
      </c>
      <c r="F26" s="14">
        <v>0</v>
      </c>
      <c r="G26" s="42">
        <v>5</v>
      </c>
    </row>
    <row r="27" spans="1:7" x14ac:dyDescent="0.25">
      <c r="A27" s="43" t="s">
        <v>20</v>
      </c>
      <c r="B27" s="44" t="s">
        <v>20</v>
      </c>
      <c r="C27" s="41">
        <v>44</v>
      </c>
      <c r="D27" s="8">
        <v>0</v>
      </c>
      <c r="E27" s="49">
        <f t="shared" si="1"/>
        <v>0</v>
      </c>
      <c r="F27" s="14">
        <v>0</v>
      </c>
      <c r="G27" s="42">
        <v>5</v>
      </c>
    </row>
    <row r="28" spans="1:7" x14ac:dyDescent="0.25">
      <c r="A28" s="43" t="s">
        <v>24</v>
      </c>
      <c r="B28" s="44"/>
      <c r="C28" s="41">
        <v>14</v>
      </c>
      <c r="D28" s="8">
        <v>0</v>
      </c>
      <c r="E28" s="49">
        <f t="shared" si="1"/>
        <v>0</v>
      </c>
      <c r="F28" s="14">
        <v>0</v>
      </c>
      <c r="G28" s="42">
        <v>20</v>
      </c>
    </row>
    <row r="29" spans="1:7" x14ac:dyDescent="0.25">
      <c r="A29" s="43" t="s">
        <v>28</v>
      </c>
      <c r="B29" s="44" t="s">
        <v>28</v>
      </c>
      <c r="C29" s="41">
        <v>40</v>
      </c>
      <c r="D29" s="8">
        <v>0</v>
      </c>
      <c r="E29" s="49">
        <f t="shared" si="1"/>
        <v>0</v>
      </c>
      <c r="F29" s="14">
        <v>0</v>
      </c>
      <c r="G29" s="42">
        <v>20</v>
      </c>
    </row>
    <row r="30" spans="1:7" x14ac:dyDescent="0.25">
      <c r="A30" s="43" t="s">
        <v>29</v>
      </c>
      <c r="B30" s="44" t="s">
        <v>29</v>
      </c>
      <c r="C30" s="41">
        <v>59</v>
      </c>
      <c r="D30" s="8">
        <v>0</v>
      </c>
      <c r="E30" s="49">
        <f t="shared" si="1"/>
        <v>0</v>
      </c>
      <c r="F30" s="14">
        <v>0</v>
      </c>
      <c r="G30" s="42">
        <v>5</v>
      </c>
    </row>
    <row r="31" spans="1:7" x14ac:dyDescent="0.25">
      <c r="A31" s="43" t="s">
        <v>30</v>
      </c>
      <c r="B31" s="44" t="s">
        <v>30</v>
      </c>
      <c r="C31" s="41">
        <v>188</v>
      </c>
      <c r="D31" s="8">
        <v>0</v>
      </c>
      <c r="E31" s="49">
        <f t="shared" si="1"/>
        <v>0</v>
      </c>
      <c r="F31" s="14">
        <v>0</v>
      </c>
      <c r="G31" s="42">
        <v>5</v>
      </c>
    </row>
    <row r="32" spans="1:7" x14ac:dyDescent="0.25">
      <c r="A32" s="43" t="s">
        <v>31</v>
      </c>
      <c r="B32" s="44" t="s">
        <v>31</v>
      </c>
      <c r="C32" s="41">
        <v>39</v>
      </c>
      <c r="D32" s="8">
        <v>0</v>
      </c>
      <c r="E32" s="49">
        <f t="shared" si="1"/>
        <v>0</v>
      </c>
      <c r="F32" s="14">
        <v>0</v>
      </c>
      <c r="G32" s="42">
        <v>5</v>
      </c>
    </row>
    <row r="33" spans="1:7" x14ac:dyDescent="0.25">
      <c r="A33" s="52" t="s">
        <v>32</v>
      </c>
      <c r="B33" s="53" t="s">
        <v>32</v>
      </c>
      <c r="C33" s="54">
        <v>20</v>
      </c>
      <c r="D33" s="10">
        <v>0</v>
      </c>
      <c r="E33" s="55">
        <f t="shared" ref="E33:E56" si="2">C33*D33</f>
        <v>0</v>
      </c>
      <c r="F33" s="15">
        <v>0</v>
      </c>
      <c r="G33" s="56">
        <v>5</v>
      </c>
    </row>
    <row r="34" spans="1:7" x14ac:dyDescent="0.25">
      <c r="A34" s="43" t="s">
        <v>33</v>
      </c>
      <c r="B34" s="44"/>
      <c r="C34" s="41">
        <v>99</v>
      </c>
      <c r="D34" s="8">
        <v>0</v>
      </c>
      <c r="E34" s="57">
        <f t="shared" si="2"/>
        <v>0</v>
      </c>
      <c r="F34" s="12">
        <v>0</v>
      </c>
      <c r="G34" s="42">
        <v>5</v>
      </c>
    </row>
    <row r="35" spans="1:7" x14ac:dyDescent="0.25">
      <c r="A35" s="43" t="s">
        <v>34</v>
      </c>
      <c r="B35" s="44"/>
      <c r="C35" s="41">
        <v>149</v>
      </c>
      <c r="D35" s="8">
        <v>0</v>
      </c>
      <c r="E35" s="57">
        <f t="shared" si="2"/>
        <v>0</v>
      </c>
      <c r="F35" s="12">
        <v>0</v>
      </c>
      <c r="G35" s="42">
        <v>5</v>
      </c>
    </row>
    <row r="36" spans="1:7" x14ac:dyDescent="0.25">
      <c r="A36" s="43" t="s">
        <v>35</v>
      </c>
      <c r="B36" s="44" t="s">
        <v>35</v>
      </c>
      <c r="C36" s="41">
        <v>15</v>
      </c>
      <c r="D36" s="8">
        <v>0</v>
      </c>
      <c r="E36" s="57">
        <f t="shared" si="2"/>
        <v>0</v>
      </c>
      <c r="F36" s="12">
        <v>0</v>
      </c>
      <c r="G36" s="42">
        <v>5</v>
      </c>
    </row>
    <row r="37" spans="1:7" x14ac:dyDescent="0.25">
      <c r="A37" s="43" t="s">
        <v>36</v>
      </c>
      <c r="B37" s="44" t="s">
        <v>36</v>
      </c>
      <c r="C37" s="41">
        <v>84</v>
      </c>
      <c r="D37" s="8">
        <v>0</v>
      </c>
      <c r="E37" s="57">
        <f t="shared" si="2"/>
        <v>0</v>
      </c>
      <c r="F37" s="12">
        <v>0</v>
      </c>
      <c r="G37" s="42">
        <v>5</v>
      </c>
    </row>
    <row r="38" spans="1:7" x14ac:dyDescent="0.25">
      <c r="A38" s="43" t="s">
        <v>37</v>
      </c>
      <c r="B38" s="44" t="s">
        <v>37</v>
      </c>
      <c r="C38" s="41">
        <v>44</v>
      </c>
      <c r="D38" s="8">
        <v>0</v>
      </c>
      <c r="E38" s="57">
        <f t="shared" si="2"/>
        <v>0</v>
      </c>
      <c r="F38" s="12">
        <v>0</v>
      </c>
      <c r="G38" s="42">
        <v>5</v>
      </c>
    </row>
    <row r="39" spans="1:7" x14ac:dyDescent="0.25">
      <c r="A39" s="43" t="s">
        <v>45</v>
      </c>
      <c r="B39" s="44" t="s">
        <v>38</v>
      </c>
      <c r="C39" s="41">
        <v>44</v>
      </c>
      <c r="D39" s="8">
        <v>0</v>
      </c>
      <c r="E39" s="57">
        <f t="shared" si="2"/>
        <v>0</v>
      </c>
      <c r="F39" s="12">
        <v>0</v>
      </c>
      <c r="G39" s="42">
        <v>10</v>
      </c>
    </row>
    <row r="40" spans="1:7" x14ac:dyDescent="0.25">
      <c r="A40" s="43" t="s">
        <v>46</v>
      </c>
      <c r="B40" s="44" t="s">
        <v>38</v>
      </c>
      <c r="C40" s="41">
        <v>15</v>
      </c>
      <c r="D40" s="8">
        <v>0</v>
      </c>
      <c r="E40" s="57">
        <f t="shared" si="2"/>
        <v>0</v>
      </c>
      <c r="F40" s="12">
        <v>0</v>
      </c>
      <c r="G40" s="42">
        <v>10</v>
      </c>
    </row>
    <row r="41" spans="1:7" x14ac:dyDescent="0.25">
      <c r="A41" s="43" t="s">
        <v>39</v>
      </c>
      <c r="B41" s="44" t="s">
        <v>39</v>
      </c>
      <c r="C41" s="41">
        <v>73</v>
      </c>
      <c r="D41" s="8">
        <v>0</v>
      </c>
      <c r="E41" s="57">
        <f t="shared" si="2"/>
        <v>0</v>
      </c>
      <c r="F41" s="12">
        <v>0</v>
      </c>
      <c r="G41" s="42">
        <v>5</v>
      </c>
    </row>
    <row r="42" spans="1:7" x14ac:dyDescent="0.25">
      <c r="A42" s="43" t="s">
        <v>40</v>
      </c>
      <c r="B42" s="44" t="s">
        <v>40</v>
      </c>
      <c r="C42" s="41">
        <v>138</v>
      </c>
      <c r="D42" s="8">
        <v>0</v>
      </c>
      <c r="E42" s="57">
        <f t="shared" si="2"/>
        <v>0</v>
      </c>
      <c r="F42" s="12">
        <v>0</v>
      </c>
      <c r="G42" s="42">
        <v>5</v>
      </c>
    </row>
    <row r="43" spans="1:7" x14ac:dyDescent="0.25">
      <c r="A43" s="43" t="s">
        <v>41</v>
      </c>
      <c r="B43" s="44" t="s">
        <v>41</v>
      </c>
      <c r="C43" s="41">
        <v>206</v>
      </c>
      <c r="D43" s="8">
        <v>0</v>
      </c>
      <c r="E43" s="57">
        <f t="shared" si="2"/>
        <v>0</v>
      </c>
      <c r="F43" s="12">
        <v>0</v>
      </c>
      <c r="G43" s="42">
        <v>5</v>
      </c>
    </row>
    <row r="44" spans="1:7" x14ac:dyDescent="0.25">
      <c r="A44" s="43" t="s">
        <v>42</v>
      </c>
      <c r="B44" s="44" t="s">
        <v>42</v>
      </c>
      <c r="C44" s="41">
        <v>59</v>
      </c>
      <c r="D44" s="8">
        <v>0</v>
      </c>
      <c r="E44" s="57">
        <f t="shared" si="2"/>
        <v>0</v>
      </c>
      <c r="F44" s="12">
        <v>0</v>
      </c>
      <c r="G44" s="42">
        <v>5</v>
      </c>
    </row>
    <row r="45" spans="1:7" x14ac:dyDescent="0.25">
      <c r="A45" s="43" t="s">
        <v>43</v>
      </c>
      <c r="B45" s="44" t="s">
        <v>43</v>
      </c>
      <c r="C45" s="41">
        <v>93</v>
      </c>
      <c r="D45" s="8">
        <v>0</v>
      </c>
      <c r="E45" s="57">
        <f t="shared" si="2"/>
        <v>0</v>
      </c>
      <c r="F45" s="12">
        <v>0</v>
      </c>
      <c r="G45" s="42">
        <v>5</v>
      </c>
    </row>
    <row r="46" spans="1:7" x14ac:dyDescent="0.25">
      <c r="A46" s="43" t="s">
        <v>44</v>
      </c>
      <c r="B46" s="44" t="s">
        <v>44</v>
      </c>
      <c r="C46" s="41">
        <v>59</v>
      </c>
      <c r="D46" s="8">
        <v>0</v>
      </c>
      <c r="E46" s="57">
        <f t="shared" si="2"/>
        <v>0</v>
      </c>
      <c r="F46" s="12">
        <v>0</v>
      </c>
      <c r="G46" s="42">
        <v>5</v>
      </c>
    </row>
    <row r="47" spans="1:7" x14ac:dyDescent="0.25">
      <c r="A47" s="43" t="s">
        <v>42</v>
      </c>
      <c r="B47" s="44" t="s">
        <v>42</v>
      </c>
      <c r="C47" s="41">
        <v>271</v>
      </c>
      <c r="D47" s="8">
        <v>0</v>
      </c>
      <c r="E47" s="57">
        <f t="shared" si="2"/>
        <v>0</v>
      </c>
      <c r="F47" s="12">
        <v>0</v>
      </c>
      <c r="G47" s="42">
        <v>5</v>
      </c>
    </row>
    <row r="48" spans="1:7" x14ac:dyDescent="0.25">
      <c r="A48" s="43" t="s">
        <v>47</v>
      </c>
      <c r="B48" s="44"/>
      <c r="C48" s="41">
        <v>84</v>
      </c>
      <c r="D48" s="8">
        <v>0</v>
      </c>
      <c r="E48" s="57">
        <f t="shared" si="2"/>
        <v>0</v>
      </c>
      <c r="F48" s="12">
        <v>0</v>
      </c>
      <c r="G48" s="42">
        <v>5</v>
      </c>
    </row>
    <row r="49" spans="1:7" x14ac:dyDescent="0.25">
      <c r="A49" s="43" t="s">
        <v>48</v>
      </c>
      <c r="B49" s="44" t="s">
        <v>48</v>
      </c>
      <c r="C49" s="41">
        <v>44</v>
      </c>
      <c r="D49" s="8">
        <v>0</v>
      </c>
      <c r="E49" s="57">
        <f t="shared" si="2"/>
        <v>0</v>
      </c>
      <c r="F49" s="12">
        <v>0</v>
      </c>
      <c r="G49" s="42">
        <v>5</v>
      </c>
    </row>
    <row r="50" spans="1:7" x14ac:dyDescent="0.25">
      <c r="A50" s="43" t="s">
        <v>63</v>
      </c>
      <c r="B50" s="44" t="s">
        <v>49</v>
      </c>
      <c r="C50" s="41">
        <v>44</v>
      </c>
      <c r="D50" s="8">
        <v>0</v>
      </c>
      <c r="E50" s="57">
        <f t="shared" si="2"/>
        <v>0</v>
      </c>
      <c r="F50" s="12">
        <v>0</v>
      </c>
      <c r="G50" s="42">
        <v>5</v>
      </c>
    </row>
    <row r="51" spans="1:7" x14ac:dyDescent="0.25">
      <c r="A51" s="43" t="s">
        <v>50</v>
      </c>
      <c r="B51" s="44" t="s">
        <v>50</v>
      </c>
      <c r="C51" s="41">
        <v>44</v>
      </c>
      <c r="D51" s="8">
        <v>0</v>
      </c>
      <c r="E51" s="57">
        <f t="shared" si="2"/>
        <v>0</v>
      </c>
      <c r="F51" s="12">
        <v>0</v>
      </c>
      <c r="G51" s="42">
        <v>5</v>
      </c>
    </row>
    <row r="52" spans="1:7" x14ac:dyDescent="0.25">
      <c r="A52" s="43" t="s">
        <v>51</v>
      </c>
      <c r="B52" s="44" t="s">
        <v>51</v>
      </c>
      <c r="C52" s="41">
        <v>568</v>
      </c>
      <c r="D52" s="8">
        <v>0</v>
      </c>
      <c r="E52" s="57">
        <f t="shared" si="2"/>
        <v>0</v>
      </c>
      <c r="F52" s="12">
        <v>0</v>
      </c>
      <c r="G52" s="42">
        <v>5</v>
      </c>
    </row>
    <row r="53" spans="1:7" x14ac:dyDescent="0.25">
      <c r="A53" s="43" t="s">
        <v>52</v>
      </c>
      <c r="B53" s="44" t="s">
        <v>52</v>
      </c>
      <c r="C53" s="41">
        <v>68</v>
      </c>
      <c r="D53" s="8">
        <v>0</v>
      </c>
      <c r="E53" s="57">
        <f t="shared" si="2"/>
        <v>0</v>
      </c>
      <c r="F53" s="12">
        <v>0</v>
      </c>
      <c r="G53" s="42">
        <v>5</v>
      </c>
    </row>
    <row r="54" spans="1:7" x14ac:dyDescent="0.25">
      <c r="A54" s="43" t="s">
        <v>53</v>
      </c>
      <c r="B54" s="44" t="s">
        <v>53</v>
      </c>
      <c r="C54" s="41">
        <v>46</v>
      </c>
      <c r="D54" s="8">
        <v>0</v>
      </c>
      <c r="E54" s="57">
        <f t="shared" si="2"/>
        <v>0</v>
      </c>
      <c r="F54" s="12">
        <v>0</v>
      </c>
      <c r="G54" s="42">
        <v>20</v>
      </c>
    </row>
    <row r="55" spans="1:7" x14ac:dyDescent="0.25">
      <c r="A55" s="43" t="s">
        <v>54</v>
      </c>
      <c r="B55" s="44" t="s">
        <v>54</v>
      </c>
      <c r="C55" s="41">
        <v>10</v>
      </c>
      <c r="D55" s="8">
        <v>0</v>
      </c>
      <c r="E55" s="57">
        <f t="shared" si="2"/>
        <v>0</v>
      </c>
      <c r="F55" s="12">
        <v>0</v>
      </c>
      <c r="G55" s="42">
        <v>10</v>
      </c>
    </row>
    <row r="56" spans="1:7" ht="13.8" thickBot="1" x14ac:dyDescent="0.3">
      <c r="A56" s="43" t="s">
        <v>55</v>
      </c>
      <c r="B56" s="44" t="s">
        <v>55</v>
      </c>
      <c r="C56" s="41">
        <v>10</v>
      </c>
      <c r="D56" s="10">
        <v>0</v>
      </c>
      <c r="E56" s="58">
        <f t="shared" si="2"/>
        <v>0</v>
      </c>
      <c r="F56" s="16">
        <v>0</v>
      </c>
      <c r="G56" s="56">
        <v>10</v>
      </c>
    </row>
    <row r="57" spans="1:7" ht="21.6" customHeight="1" thickBot="1" x14ac:dyDescent="0.35">
      <c r="A57" s="59"/>
      <c r="B57" s="59"/>
      <c r="C57" s="60"/>
      <c r="D57" s="61" t="s">
        <v>4</v>
      </c>
      <c r="E57" s="62">
        <f>SUM(E9:E56)</f>
        <v>0</v>
      </c>
      <c r="F57" s="63"/>
      <c r="G57" s="64"/>
    </row>
    <row r="58" spans="1:7" ht="19.8" customHeight="1" thickBot="1" x14ac:dyDescent="0.3">
      <c r="A58" s="59"/>
      <c r="B58" s="59"/>
      <c r="C58" s="60"/>
      <c r="D58" s="65" t="s">
        <v>7</v>
      </c>
      <c r="E58" s="17">
        <v>0</v>
      </c>
      <c r="F58" s="66"/>
      <c r="G58" s="67"/>
    </row>
    <row r="59" spans="1:7" ht="18" customHeight="1" thickBot="1" x14ac:dyDescent="0.3">
      <c r="A59" s="59"/>
      <c r="B59" s="59"/>
      <c r="C59" s="60"/>
      <c r="D59" s="68" t="s">
        <v>9</v>
      </c>
      <c r="E59" s="69"/>
      <c r="F59" s="70">
        <f>SUM(F9:F56)</f>
        <v>0</v>
      </c>
      <c r="G59" s="71">
        <f>SUM(G9:G56)</f>
        <v>435</v>
      </c>
    </row>
    <row r="60" spans="1:7" ht="15.6" customHeight="1" x14ac:dyDescent="0.25"/>
    <row r="61" spans="1:7" ht="15.6" customHeight="1" x14ac:dyDescent="0.25">
      <c r="D61" s="3"/>
      <c r="E61" s="4"/>
      <c r="F61" s="4"/>
    </row>
    <row r="62" spans="1:7" ht="15.6" customHeight="1" x14ac:dyDescent="0.25">
      <c r="D62" s="3"/>
      <c r="E62" s="4"/>
      <c r="F62" s="4"/>
    </row>
  </sheetData>
  <sheetProtection algorithmName="SHA-512" hashValue="FYpG+y2ZYYZoHdOI8+52/VJCzYIGGh3klggXOciTn3QZirZ7uUJBN5JGnIgIfQi7sd00JKvdFESvjaaB2irV5A==" saltValue="UHaaA4w1DsxRhOr0B1RXOg==" spinCount="100000" sheet="1" objects="1" scenarios="1"/>
  <mergeCells count="57">
    <mergeCell ref="A1:G1"/>
    <mergeCell ref="A2:G2"/>
    <mergeCell ref="A15:B15"/>
    <mergeCell ref="A10:B10"/>
    <mergeCell ref="A9:B9"/>
    <mergeCell ref="A11:B11"/>
    <mergeCell ref="A12:B12"/>
    <mergeCell ref="A13:B13"/>
    <mergeCell ref="A14:B14"/>
    <mergeCell ref="A3:E3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56:B5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D59:E59"/>
    <mergeCell ref="A7:E7"/>
    <mergeCell ref="A6:G6"/>
    <mergeCell ref="A5:G5"/>
    <mergeCell ref="A4:G4"/>
    <mergeCell ref="A8:B8"/>
    <mergeCell ref="A16:B16"/>
    <mergeCell ref="A17:B17"/>
    <mergeCell ref="A18:B18"/>
    <mergeCell ref="A19:B19"/>
    <mergeCell ref="A34:B34"/>
    <mergeCell ref="A35:B35"/>
    <mergeCell ref="A36:B36"/>
    <mergeCell ref="A20:B20"/>
    <mergeCell ref="A21:B21"/>
    <mergeCell ref="A22:B22"/>
    <mergeCell ref="A23:B23"/>
    <mergeCell ref="A24:B24"/>
    <mergeCell ref="A33:B33"/>
    <mergeCell ref="A28:B28"/>
    <mergeCell ref="A29:B29"/>
    <mergeCell ref="A26:B26"/>
    <mergeCell ref="A27:B27"/>
    <mergeCell ref="A31:B31"/>
    <mergeCell ref="A32:B32"/>
    <mergeCell ref="A30:B30"/>
    <mergeCell ref="A25:B25"/>
  </mergeCells>
  <printOptions horizontalCentered="1"/>
  <pageMargins left="0.34041666666666665" right="0.53041666666666665" top="0.55118110236220474" bottom="0.55118110236220474" header="0.31496062992125984" footer="0.31496062992125984"/>
  <pageSetup paperSize="9" scale="95" orientation="landscape" r:id="rId1"/>
  <headerFooter>
    <oddHeader>&amp;CCB-2021-2801</oddHeader>
    <oddFooter>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9B020C85BD21438B8BF2B0DA9A8162" ma:contentTypeVersion="11" ma:contentTypeDescription="Een nieuw document maken." ma:contentTypeScope="" ma:versionID="6be82182f6548017d2f0c6a2f57a4c32">
  <xsd:schema xmlns:xsd="http://www.w3.org/2001/XMLSchema" xmlns:xs="http://www.w3.org/2001/XMLSchema" xmlns:p="http://schemas.microsoft.com/office/2006/metadata/properties" xmlns:ns2="446a3d31-fb5b-4cd4-a7fc-9aa12a50da6d" xmlns:ns3="4862f71c-ece4-44d4-9bdd-a004074d4979" targetNamespace="http://schemas.microsoft.com/office/2006/metadata/properties" ma:root="true" ma:fieldsID="1926d7cc1df84feb12d1777dacd2548e" ns2:_="" ns3:_="">
    <xsd:import namespace="446a3d31-fb5b-4cd4-a7fc-9aa12a50da6d"/>
    <xsd:import namespace="4862f71c-ece4-44d4-9bdd-a004074d49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a3d31-fb5b-4cd4-a7fc-9aa12a50da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2f71c-ece4-44d4-9bdd-a004074d497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5254A5-FA7D-49D2-9667-B270B071F2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a3d31-fb5b-4cd4-a7fc-9aa12a50da6d"/>
    <ds:schemaRef ds:uri="4862f71c-ece4-44d4-9bdd-a004074d49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BB4D8B-6B32-42D8-B58B-D31B664179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159DBA-B6D6-4D10-8567-6F11AA73DFC3}">
  <ds:schemaRefs>
    <ds:schemaRef ds:uri="http://schemas.microsoft.com/office/2006/documentManagement/types"/>
    <ds:schemaRef ds:uri="4862f71c-ece4-44d4-9bdd-a004074d4979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446a3d31-fb5b-4cd4-a7fc-9aa12a50da6d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Perceel A</vt:lpstr>
      <vt:lpstr>'Perceel A'!Afdrukbereik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3 Prijzenblad bepakkingsmaterialen brandweervoertuigen Perceel B</dc:title>
  <dc:creator>Maikel Smaalders</dc:creator>
  <cp:lastModifiedBy>Maikel Smaalders</cp:lastModifiedBy>
  <cp:lastPrinted>2022-05-26T14:35:52Z</cp:lastPrinted>
  <dcterms:created xsi:type="dcterms:W3CDTF">2022-01-25T12:44:05Z</dcterms:created>
  <dcterms:modified xsi:type="dcterms:W3CDTF">2022-07-15T08:32:09Z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0x010100BF9B020C85BD21438B8BF2B0DA9A8162</vt:lpwstr>
  </property>
</Properties>
</file>