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hknl.sharepoint.com/sites/grp-sb-iam/Gedeelde documenten/03 Aanbesteding/2. Inschrijfleidraad/"/>
    </mc:Choice>
  </mc:AlternateContent>
  <xr:revisionPtr revIDLastSave="105" documentId="8_{AA0807FC-0FC6-4BBF-9493-B3CF85441151}" xr6:coauthVersionLast="47" xr6:coauthVersionMax="47" xr10:uidLastSave="{385E3AF9-64CA-429F-960F-448D2D44113C}"/>
  <bookViews>
    <workbookView xWindow="-120" yWindow="-120" windowWidth="25440" windowHeight="15390" xr2:uid="{00000000-000D-0000-FFFF-FFFF00000000}"/>
  </bookViews>
  <sheets>
    <sheet name="Vast" sheetId="1" r:id="rId1"/>
    <sheet name="Variabel" sheetId="2" r:id="rId2"/>
  </sheets>
  <definedNames>
    <definedName name="_xlnm.Print_Area" localSheetId="1">Variabel!$A$1:$L$67</definedName>
    <definedName name="_xlnm.Print_Area" localSheetId="0">Vast!$A$1:$M$51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37" i="2"/>
  <c r="F45" i="2"/>
  <c r="F36" i="2"/>
  <c r="F44" i="2" l="1"/>
  <c r="F43" i="2"/>
  <c r="F42" i="2"/>
  <c r="F41" i="2"/>
  <c r="F26" i="1" l="1"/>
  <c r="F35" i="2" l="1"/>
  <c r="F34" i="2"/>
  <c r="F14" i="2"/>
  <c r="F13" i="2"/>
  <c r="F12" i="2"/>
  <c r="F11" i="2"/>
  <c r="F15" i="2" s="1"/>
  <c r="F30" i="2"/>
  <c r="F29" i="2"/>
  <c r="F31" i="2"/>
  <c r="F27" i="2"/>
  <c r="F21" i="2"/>
  <c r="F33" i="2"/>
  <c r="F32" i="2"/>
  <c r="F28" i="2"/>
  <c r="F22" i="2"/>
  <c r="F20" i="2"/>
  <c r="F19" i="2"/>
  <c r="F23" i="2" s="1"/>
  <c r="F15" i="1"/>
  <c r="F25" i="1" l="1"/>
  <c r="F24" i="1"/>
  <c r="F23" i="1"/>
  <c r="F12" i="1"/>
  <c r="F13" i="1"/>
  <c r="F14" i="1"/>
  <c r="F16" i="1"/>
  <c r="F17" i="1"/>
  <c r="F11" i="1"/>
  <c r="F28" i="1" l="1"/>
  <c r="F30" i="1" l="1"/>
</calcChain>
</file>

<file path=xl/sharedStrings.xml><?xml version="1.0" encoding="utf-8"?>
<sst xmlns="http://schemas.openxmlformats.org/spreadsheetml/2006/main" count="195" uniqueCount="110">
  <si>
    <t>Aanbesteding IAM systeem</t>
  </si>
  <si>
    <t>Bijlage 4 prijzenblad AHK, vast</t>
  </si>
  <si>
    <t>Inschrijver dient alle gele cellen in te vullen</t>
  </si>
  <si>
    <t>Bedragen dienen inclusief BTW te worden opgegeven</t>
  </si>
  <si>
    <t>Inschrijver</t>
  </si>
  <si>
    <t>Eenmalige kosten</t>
  </si>
  <si>
    <t>Prijselement / fasen</t>
  </si>
  <si>
    <t>nadere omschrijving</t>
  </si>
  <si>
    <t>grondslag</t>
  </si>
  <si>
    <t># voor totaalprijs</t>
  </si>
  <si>
    <t>Prijs incl. BTW</t>
  </si>
  <si>
    <t>Subtotaal 1</t>
  </si>
  <si>
    <t>Ontwerp (3)</t>
  </si>
  <si>
    <t>alle kosten voor intakes en ontwerp</t>
  </si>
  <si>
    <t>totaalbedrag diensten</t>
  </si>
  <si>
    <t>Bouw, Test, Acceptatie</t>
  </si>
  <si>
    <t>Bouw, Test en Acceptatie nieuwe IAM</t>
  </si>
  <si>
    <t>Datamigratie (2)</t>
  </si>
  <si>
    <t>Migreren van alle relevante data van de AHK uit het huidige IAM/IGA</t>
  </si>
  <si>
    <t>Productie</t>
  </si>
  <si>
    <t>Ingebruikname nieuwe IAM systeem</t>
  </si>
  <si>
    <t>Adoptie en training (5)</t>
  </si>
  <si>
    <t>Adoptie en training voor key users en (functioneel) beheerders</t>
  </si>
  <si>
    <t>Eenmalige inrichting hosting</t>
  </si>
  <si>
    <t>Benodigde eenmalige kosten voor aansluiting hosting partij</t>
  </si>
  <si>
    <t>Overige eenmalige kosten indien nodig</t>
  </si>
  <si>
    <t>Alle overige eenmalige kosten niet onder vorige posten</t>
  </si>
  <si>
    <t>totaalbedrag overig</t>
  </si>
  <si>
    <t>Totaal E</t>
  </si>
  <si>
    <t>Maandelijkse kosten</t>
  </si>
  <si>
    <t>Prijselement</t>
  </si>
  <si>
    <t>Gebaseerd op (1)</t>
  </si>
  <si>
    <t># voor totaalprijs (1)</t>
  </si>
  <si>
    <t>Subtotaal 2</t>
  </si>
  <si>
    <t>Access Management</t>
  </si>
  <si>
    <t>Access management functionaliteiten conform specificaties</t>
  </si>
  <si>
    <t>80% studenten / cursisten</t>
  </si>
  <si>
    <t>Identity Management</t>
  </si>
  <si>
    <t>Identity management provisioning conform specificaties</t>
  </si>
  <si>
    <t>Licenties</t>
  </si>
  <si>
    <t>benodigd aantal licenties voor Identity en Access Management</t>
  </si>
  <si>
    <t>Hosting</t>
  </si>
  <si>
    <t>hosting van de gehele productie omgeving en test omgeving</t>
  </si>
  <si>
    <t>7x24 beschikbaarheid</t>
  </si>
  <si>
    <t>Totaal M</t>
  </si>
  <si>
    <t>jvyj dbivfbenk nrknt</t>
  </si>
  <si>
    <t>(1) Alle genoemde aantallen zijn indicatief, er kunnen geen rechten aan ontleend worden. in het genoemde aantal zijn ook overlappingen tussen nieuwe en verlopende accounts</t>
  </si>
  <si>
    <t>(2) Op basis van specificaties in Bijlage x "AHK IDM Functioneel Ontwerp Modiam"</t>
  </si>
  <si>
    <t>(3) Op basis van de architectuur geschetst in Bijlage x "IAM Visie AHK"</t>
  </si>
  <si>
    <t>(4) Op basis van Bijlage x "Programma van Eisen"</t>
  </si>
  <si>
    <t>(5) onder Adoptie en training van key-users en beheerders wordt verstaan het dusdanig instrueren van deze groepen zodat zij hun taken met het nieuwe IAM systeem zonder externe hulp kunnen uitvoeren</t>
  </si>
  <si>
    <t>(6) Puntentoekenning voor gunningscriterium prijs geschied op basis van Totaalprijs E en M</t>
  </si>
  <si>
    <t>Toelichting op invulling en beoordeling prijzentabel.</t>
  </si>
  <si>
    <t>&gt; Prijzen zijn inclusief bestel-, handling-, order-, factuur- en afleveringskosten</t>
  </si>
  <si>
    <t>&gt; Prijzen zijn inclusief BTW.</t>
  </si>
  <si>
    <t>De aangeboden tarieven zijn maximale tarieven.</t>
  </si>
  <si>
    <t>Naam organisatie</t>
  </si>
  <si>
    <t xml:space="preserve">Naam </t>
  </si>
  <si>
    <t xml:space="preserve"> </t>
  </si>
  <si>
    <t>Functie</t>
  </si>
  <si>
    <t>Rechtsgeldige handtekening</t>
  </si>
  <si>
    <t>Plaats en datum</t>
  </si>
  <si>
    <t>Bijlage 4 prijzenblad AHK, variabel</t>
  </si>
  <si>
    <t>Functionele ondersteuning (support buiten SLA)</t>
  </si>
  <si>
    <t>Tarief consultant</t>
  </si>
  <si>
    <t>ad hoc vragen op niveau engineer / platform consultant</t>
  </si>
  <si>
    <t>all-in uurtarief</t>
  </si>
  <si>
    <t>Tarief senior consultant</t>
  </si>
  <si>
    <t>ad hoc vragen op niveau senior engineer / senior platform consultant</t>
  </si>
  <si>
    <t>Tarief projectleider</t>
  </si>
  <si>
    <t>ad hoc vragen voor een projectleider</t>
  </si>
  <si>
    <t>Tarief architect</t>
  </si>
  <si>
    <t>ad hoc vragen voor een platform architect</t>
  </si>
  <si>
    <t>Totaal F</t>
  </si>
  <si>
    <t>Wijzigingen</t>
  </si>
  <si>
    <t>Kleine wijziging (2)</t>
  </si>
  <si>
    <t>ontwerp, bouw en implementatie kleine wijziging tot 20 uur</t>
  </si>
  <si>
    <t>fixed price diensten</t>
  </si>
  <si>
    <t>Grote wijziging (2)</t>
  </si>
  <si>
    <t>ontwerp, bouw en implementatie grote wijziging tot 80 uur</t>
  </si>
  <si>
    <t>Patching project (2)</t>
  </si>
  <si>
    <t>Patching van platform sub-versie</t>
  </si>
  <si>
    <t>Upgrade project (2)</t>
  </si>
  <si>
    <t>Upgrade van platform versie</t>
  </si>
  <si>
    <t>Totaal W</t>
  </si>
  <si>
    <t>Subtotaal 3</t>
  </si>
  <si>
    <t>Extra gebruikers voor het access management per staffel van 10</t>
  </si>
  <si>
    <t>per medewerker</t>
  </si>
  <si>
    <t>per student / cursist</t>
  </si>
  <si>
    <t>Extra gebruikers voor het access management per staffel van 100</t>
  </si>
  <si>
    <t>Extra Identity management provisioning per staffel van 10</t>
  </si>
  <si>
    <t>Extra Identity management provisioning per staffel van 100</t>
  </si>
  <si>
    <t>Hosting / Managed service</t>
  </si>
  <si>
    <t>eventuele toenemende kosten hosting per staffel van 10 identities</t>
  </si>
  <si>
    <t>eventuele toenemende kosten hosting na kleine wijziging of patch</t>
  </si>
  <si>
    <t>eventuele toenemende kosten hosting na grote wijziging of upgrade</t>
  </si>
  <si>
    <t>intensieve ondersteuning o.b.v. 7x24 (minimaal 3 dagen en maximaal 1 maand)</t>
  </si>
  <si>
    <t>prijs per dag</t>
  </si>
  <si>
    <t>Totaal P</t>
  </si>
  <si>
    <t>Jaarlijkse kosten optioneel</t>
  </si>
  <si>
    <t>Prijselement (7)</t>
  </si>
  <si>
    <t>Subtotaal 4</t>
  </si>
  <si>
    <t>Identity Management Light licenties</t>
  </si>
  <si>
    <t>Totaal L</t>
  </si>
  <si>
    <t>(1) Alle genoemde aantallen zijn indicatief, er kunnen geen rechten aan ontleend worden.</t>
  </si>
  <si>
    <t>(6) de AHK is optioneel geinteresseerd in een prijsniveau voor zogenoemde light licenties, basislicenties die goedkoper zijn dan een volledige versie</t>
  </si>
  <si>
    <t>(7) hierbij worden onderscheiden de beschikbaarheid van de omgeving als 7x24 en de de beschikbaarheid van de ondersteuning normaliter als 5x12, zoals omschreven in het programma van eisen</t>
  </si>
  <si>
    <t>(10) de variable prijzen in het prijzenblad maken geen deel uit van de totaalprijs waarop gunningscriterium prijs wordt beoordeeld</t>
  </si>
  <si>
    <t>Alle gevraagde tarieven moeten opgegeven worden door een inschrijver, bij het achterwege laten van het invullen van bepaalde velden kan uitsluiting van de aanbesteding volgen.</t>
  </si>
  <si>
    <t>Totaalprijs E en M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</si>
</sst>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[$€-413]\ #,##0.00;[$€-413]\ 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Alignment="1" applyProtection="1">
      <alignment wrapText="1"/>
      <protection locked="0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2" fillId="4" borderId="8" xfId="0" applyFont="1" applyFill="1" applyBorder="1"/>
    <xf numFmtId="0" fontId="3" fillId="4" borderId="14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165" fontId="2" fillId="2" borderId="1" xfId="1" applyNumberFormat="1" applyFont="1" applyFill="1" applyBorder="1" applyAlignment="1" applyProtection="1">
      <alignment wrapText="1"/>
      <protection locked="0"/>
    </xf>
    <xf numFmtId="164" fontId="2" fillId="0" borderId="1" xfId="1" applyNumberFormat="1" applyFont="1" applyBorder="1" applyAlignment="1">
      <alignment horizontal="right" vertical="center"/>
    </xf>
    <xf numFmtId="0" fontId="2" fillId="0" borderId="2" xfId="0" applyFont="1" applyBorder="1"/>
    <xf numFmtId="0" fontId="2" fillId="0" borderId="2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5" fillId="4" borderId="7" xfId="0" applyFont="1" applyFill="1" applyBorder="1"/>
    <xf numFmtId="0" fontId="5" fillId="4" borderId="8" xfId="0" applyFont="1" applyFill="1" applyBorder="1"/>
    <xf numFmtId="164" fontId="5" fillId="0" borderId="1" xfId="0" applyNumberFormat="1" applyFont="1" applyBorder="1"/>
    <xf numFmtId="0" fontId="5" fillId="0" borderId="0" xfId="0" applyFont="1"/>
    <xf numFmtId="164" fontId="2" fillId="0" borderId="0" xfId="0" applyNumberFormat="1" applyFont="1"/>
    <xf numFmtId="0" fontId="3" fillId="4" borderId="4" xfId="0" applyFont="1" applyFill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3" fillId="4" borderId="15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 applyProtection="1">
      <alignment wrapText="1"/>
      <protection locked="0"/>
    </xf>
    <xf numFmtId="164" fontId="2" fillId="0" borderId="2" xfId="1" applyNumberFormat="1" applyFont="1" applyBorder="1" applyAlignment="1">
      <alignment horizontal="right" vertical="center"/>
    </xf>
    <xf numFmtId="0" fontId="5" fillId="4" borderId="17" xfId="0" applyFont="1" applyFill="1" applyBorder="1"/>
    <xf numFmtId="0" fontId="5" fillId="4" borderId="18" xfId="0" applyFont="1" applyFill="1" applyBorder="1"/>
    <xf numFmtId="164" fontId="5" fillId="0" borderId="19" xfId="0" applyNumberFormat="1" applyFont="1" applyBorder="1"/>
    <xf numFmtId="164" fontId="5" fillId="0" borderId="0" xfId="0" applyNumberFormat="1" applyFont="1"/>
    <xf numFmtId="0" fontId="5" fillId="7" borderId="27" xfId="0" applyFont="1" applyFill="1" applyBorder="1"/>
    <xf numFmtId="164" fontId="5" fillId="7" borderId="26" xfId="0" applyNumberFormat="1" applyFont="1" applyFill="1" applyBorder="1"/>
    <xf numFmtId="164" fontId="2" fillId="0" borderId="3" xfId="1" applyNumberFormat="1" applyFont="1" applyBorder="1" applyAlignment="1">
      <alignment horizontal="right" vertical="center"/>
    </xf>
    <xf numFmtId="164" fontId="5" fillId="7" borderId="28" xfId="0" applyNumberFormat="1" applyFont="1" applyFill="1" applyBorder="1"/>
    <xf numFmtId="0" fontId="2" fillId="2" borderId="7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>
      <alignment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 vertical="justify"/>
    </xf>
    <xf numFmtId="0" fontId="7" fillId="0" borderId="23" xfId="0" applyFont="1" applyBorder="1" applyAlignment="1">
      <alignment horizontal="left" vertical="justify"/>
    </xf>
    <xf numFmtId="0" fontId="7" fillId="0" borderId="24" xfId="0" applyFont="1" applyBorder="1" applyAlignment="1">
      <alignment horizontal="left" vertical="justify"/>
    </xf>
    <xf numFmtId="0" fontId="7" fillId="0" borderId="17" xfId="0" applyFont="1" applyBorder="1" applyAlignment="1">
      <alignment horizontal="left" vertical="justify"/>
    </xf>
    <xf numFmtId="0" fontId="7" fillId="0" borderId="18" xfId="0" applyFont="1" applyBorder="1" applyAlignment="1">
      <alignment horizontal="left" vertical="justify"/>
    </xf>
    <xf numFmtId="0" fontId="7" fillId="0" borderId="25" xfId="0" applyFont="1" applyBorder="1" applyAlignment="1">
      <alignment horizontal="left" vertical="justify"/>
    </xf>
    <xf numFmtId="0" fontId="10" fillId="5" borderId="7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165" fontId="2" fillId="0" borderId="3" xfId="1" applyNumberFormat="1" applyFont="1" applyFill="1" applyBorder="1" applyAlignment="1" applyProtection="1">
      <alignment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 descr="data:image/png;base64,iVBORw0KGgoAAAANSUhEUgAAAcQAAABgCAYAAACDpQJTAAAgAElEQVR4Xuxdd5wdZdV+zjtzy24Skmz27i27YFRQFBRR9KPYPlHBjr19WBALYKFJkd6LIII0QRAFxUJREFB6ld57QgmQvWV3s6nb7p33Pd/vmZkbN5tNskkAgcz48w+yc2fmPW857TnPESRXIoFEAokEEgkkEkgkAElkkEggkUAigUQCiQQSCSBRiMkiSCSQSCCRQCKBRAKUQOIhJusgkUAigUQCiQQSCSQKMVkDiQQSCSQSSCSQSCCSQOIhJishkUAigUQCiQQSCSQKMVkDiQQSCSQSSCSQSCDxEJM1kEggkUAigUQCiQSWSiAJmSaLIZFAIoFEAokEEgkkIdNkDSQSSCSQSCCRQCKBJGSarIFEAokEEgkkEkgkkIRMkzWQSCCRQCKBRAKJBEZLIMkhJushkUAigUQCiQQSCSQ5xGQNJBJIJJBIIJFAIoEkh5isgUQCiQQSCSQSSCSQ5BCTNZBIIJFAIoFEAokEkhxisgYSCSQSSCSQSCCRwBgJvGygGlUYoJTFXJNFMJKGn/EwrAI74jDiBWjUR9Ayf0g2QX0Vs5SaPn16ayaTSQdBkMpkMkaGh3XEGJtOpxtBEAzXarUhAC6Z7UQCiQQSCSQSSCQwUQm8ZApRn52ZRR0zISNvdVbfAM+0A24qVCYZ0ayKSfHl6vg/qcPoAMQthsh8kzFzMTl4cnEt9cRWHxFd0Gi8CSIbQ6TLAW0CrAeRVlXNCOBFj9GGqI5AZIkACwXodc7NUWOeUNU5tVptkPdNVDDJfYkEEgkkEkgksG5J4EVViPpE+xR43iZO8R7A21IErxeRGeq7yQJJQ8WHqgd6iwJRhQiVlMBBYJGCBdCovqBD/74fC/52LXpvvRcYHka7GEwD0ALhc5RKkP83o5Cy9AidiPAZAYARVR1wqgsM8IyK3CUid6XT6UfmzJmzMFGO69ZCT0abSCCRQCKBVUngRVGIWinksFg+AsiH1WAzSaEDAdrgNItQ562izZQPNOrAU88rbrgDuOdB4IlnofMWqB0YBJzCk/Axq9+uSlWpJOk5zlfnahB5RFWvq9fr1/X395eT0Oqqlkjy90QCiQQSCawbElgrhagPbTAdrfVPaWC+IFl5K5x2wOmkUAnS51vVZaIY5qxngH/coLjxTuDZbmDRANBoxKqUWnDVT1rVm8K/x8pxUIFeUX0Mqn9rOPeP3t7enkQxTkiEyU2JBBIJJBJ4zUpgjVSNPoo0sp3vg7PfVN/bBlY7BUiHwc+JZuk8oHcecNXNir9fCzzxDLBwCWAZ8JTIFXyxFOF4s0evUVUrCtyuqhcEQXBLX1/f4tfsTCcDSySQSCCRQCKBlUpgtRWiPtyRR9r/vqbkc6L6RigmTcgbbH5GHEC95xHgtxcrbr8f6OmPFCEV4EupBMeRBNX3AEE3ELkUwDmVSuWFxFtMdk0igUQCiQTWPQmslkLU2aV3Oqc/MGnZDg6dIThmIqHRplwNMDgCXH0LcOHlinsfA5gjfDk8wpVNbRxKLUP1avG833R3d99HUM66txySEScSSCSQSGDdlcCEFaLOKn0YRveGyJZQrLdaipDy9YAFi4A//UNx4T+AZ14Agv+OV7iy2V4E4E5RPVl8//q5c+eynjG5EgkkEkgkkEhgHZDAhBRiMKvr88YEe4mYd0I1zeKG1ZKNB/TMA359IXDZdYpuQljiazWftFqvXcObmVt8ECInB0FwWW9v75I1fM6L+TOvq6sr3Wg0WGYSXrVajR4sy0uS678jAWlvby+KyBtEpEVEVFU5P1wvT/f09NT+O5/1mnhrqqura0oQBCytGvcaGRmpz58/nzl/7erqyjrnJjnnxj2XBgYGtLW1dahWqw28JqTz8g5CZs6cOXVoaOidqkq0/1KUiLX20b6+vsrL+zlr9ra2trb1fd/fePT3MzVWq9X+DWB4qT5a2eNZJ4inS5+B4BBV3VQUHnQ1VZgH9PUDp/xecdG/Ii+R12o+Zc2ksIa/UtVAgceMMcdaay/7L28kKXZ0fBYi74NIFtGC9IzqNYMjI9fMnz+fNZXJ9fJLwC92dHzK+P53AHQqoCEWTOQZVT2zXC5f8/J/0mvjje3t7W/yfX8nEekaN5+vYQXzg0NDQ+cuWLBgJJ/Pb22M+SqAzDj1xQLnhgW4vlyrXfjakNDLOgqvlMu9XdLp06CabWpDYZ23tceUa7XLXtavWcOXFTs6vm58f69lMJ8syRsZ2aG7v3/uxBTiU4WPqZjDBbo5rKzQWlvhNxpg8QDwq/MV5/89Uob/BeDMGolQVa2IPKjAkSLyr3K5zGzny37RC0n5/q9E5IMAUvEHUIy3aL2+V3nevCde9o96CV9YKpXaVXUmgN5KpdL9CvaCU8V8/otizJ4ANlbVrEi4Rx5zqodWq9W/voRiek0/utTRsTU871QReTPd7nEG6xS4ttFo7OacG8hkMl8V4KiQuGN5Nip6jYtg7fnlnp59XtOCe2kG5xUKhXcZkT+LyHRVnRo5NDII53brrlbPe2le++I+tZTP7wxjjgQwBUArn66qI071LbVa7dlVKkQCaFT1l+JhSzgyzEygrnD0GARoWODcixSn/QHo7X/1KMPmMOgpArgd1h5Q6e29E1glz+qLO4sACoXCFw0nUnUjJRNPXJECoE+BPZxzf/sve7Avypjz+fwbjDEfAfBeUZ2mIud6nvfPV3AeV4rF4gYWeKcHfF6ATwAhm1KiENdyRZRKpTcD2BnAm+DcWyGyYfzI+VC9X0W6VfXh4eHhs+khFovF94nIV6E6HcBbAWwUH3iLjMj9Cjyl1t5U6ek5fy0/bV38uUyZMqVtUjb7v+L72wjwk0gfhgpx1+5q9XevBqHkcrkNRWRT35jvQOST8foYdqpvXaVC1KfyHU68YwX4iiiyqw2g4dt84IZ/Kw4+BXjquVefMhw1yUMQ+Yu19vBYcBOttFzrdTJ9+vSpLZnMUWLM15xzUxS4R4COOJRkFDhHRI4ul8vPr/XL/ssPiBX/T6C6GYAFTvVgY8yf/1ue+QTFYaZ0dk6f7Nz3AfzYAHmG2hMPcYLSW8Ft+Xx+kud5Xar6elH9FkS+HBr0AKMhJznn7mCutlarhSVSU6ZMmd7a2lo0xvA33zLR/byedaonqOrN1tr+vr4+MlMl1+pLQNra2qZkMplPC/D7V6NCjKk+vVKx+HMR+TEDD6q6aoXIrhRudmlvk8beCNC+RsrQA555HvjZLxQ33/0f6b+S84YrXSMi/ap6wsDAwK8XLVrUv/rrac1+0dnRsZXzvJMEeJcCzBXuL6pbQeSzoTei+qQDdqlWq7ethfea6ejomOb7fqbRaNR7e3vnjy05KQGtXnv7NJtOe1i8eKi8eDHBDCstSymVSq31en1qKpVKG2OWdHd38/tXCAIqFQq7QuSnAsxUoFtUDxDf/8sEPMRMYfLk9WTKlFYmzNPp9KI5c+bw+0jxsDqXaWtrm9wCrMfOKX19ffzeZcLkeWBSasaMaS6T8TimuXPnLsrlclnP83YRkb2MSF5VV6UQ01N4pVKtNpXyPc+zsnjxQPfixcyuN1bng+N7s7lcLpw/59zQlFpt4VPLzo3kgEmZGTOmOlWzJAgGFi1aRPms6l3pQqEwVURarbXDPT09C1Y156O+XXK5HEEunP9UEAQjnuctWt1IRrFYfJ2I7APVXeNQ6P3WuZ/WarXrx5NTeL/qPhDh/byecKp7VqvVq1Yh13RHR8d0Y0yLMcb5vr/4+eef5/xPpGOOmT59+hTP8yYZY2xra+vCOXPmLAVprMZ8hs9pEVnPpdMeZd47dep8PPXUqsq/CO6anHFuKtflyMjI/P7+/hipscq3t7S3t0/nHInIQLlcnrcSjudMKZ/fAcYwDzvWQ/RolEyaNGlyJghGbDa7YAL7Nvy4tra29bLZ7FRrrZ+2dkSz2fkT/S1/v95667VNmjRpinPOUGZ9fX0cwwo7JnUWiydCZM+JK8SnS+9Vh7PF4E2wIXn26l0C1APg52cDZ1+kGBl5VXuHo8f+uAJ7ViqVG1bjYFg92S17N0NyPxPgR4g8j2tVdXcAmxjmS6IwUt2pHhkEwTkrsH5NPp9/j+d5WwDgAUXvlov5gaGhoTtbW1tfr6r/yxwYnJukIsNGdbZae02lr+9Rfk6hUPgfAB8AQDQlydkXC/CsVb3J87yHx3pwXOAtLS3vttZuDdWZAhCBOV9F/m2MeVRVN3bObSAiDw0MDNzV0tLyJk9kC4hsC+D93CNQXQhj/qWqDznneCg9Y629eTSiberUqdOz2ey7jDHvBvC6sANKdIDNU4DvubVarT7V3BzTpk2b1tra+kHnHMNxoZcvIoGI3DA0NPRMNpvdKhync+vDGG6qiyuVys28j3lNa+1WBtiSHVcg4olqv6PHLnK3qn5yVQqR75+UybzLAe+hh68izMWwW0sDqv0agXFuqVarD47a0KlSR8e7nTHbjCaxN6oP1K29M5VKMce2rYgwRNjKlL0DnrTWXtfT0/NIW1vbpJZU6t0O+KCqUuZGRRYY1VlqzL8rlcpD4yjGlmKx+FZY+wGIvAnGTIFzg+J5Dzrn7gzJ+lXfpqpzrbU3jVl3fkdHx+s8z9taVDd1QB5AFqqDApRhzH1BEPy7t7e3OpGNUSgUZnoi+yiwyyiFuE+tVrtuQgpR5EnnHBXilePcL6VSaYa1dktP5F3KOXFsQgArnH/VWTDm9nK5/MgKDlgaDBsa4H9VZEPm1phiERF6rbdaa+8Wkbd7nvcB4hFGrTfumdGAq1ShUHiTB7zfUd5ArrnPlB6uc0zV3DGOMWEKhcIMo/phNWYLqObiddltgBucMVxP26uq7wO3zK1W72rKgHs0lUq93xizlaqWCJaBCA39u4wxPN82s9Zu6nle1Rjzp1hBZUv5/GeWUYiqPwic+5eIfEFU367AVIgMimrZADd212o3rcAINrlc7o2+738IAPcjcQMZlqmrSNk597Bz7saVrBNTKpXeoarvV9U3imobZaaqi1Vkrud594yMjHBtLsc8tloKUR/tanMZPc0IPgenqdXOG1LiPnDj7cDexym6a68ZZciRBRD5q3PuZ9Vq9bmXultGVy63oY2ABR+kb6+qR4jnnRUmhJ07HSIf5oGqqjeJcz8r9/QwjDTWovWLxeJuxpid4FyuuSEc8GdVfcAzhhtm61AJhTMHKwA9gduhenqgWvB9f0d1bnMaY3F3kYaILFTgflU9rVKpcNGHFjE3WiaV+rLxvK+q6lviBDaBJmzN9awDHhSRNwrwegdcGATBGWnf/6QYsxMPbELn44VtjTGLGdIgCkuAGxn6qlQq9/I9HR0db/Q87ysCfExEqNSnhF1QIqQnLepep3qXtfa8np6eW/h9PFyNMQeIKnN94eUA1pmerKoLjTHfgOrbRYSh6Recc0dXq9Xflkql9eHcV1Xki/ReaVjERgXLc8oCUHGnVeSzRqQ4noeYy+UKqVTqi1D9Ess0VJWty+ihcZwtqvxsLFCAh9bZlUrlWn4eQ4e+Md+DyF6ISjqoyXm4XgIRzveXBdhCVZm7pJzpgfdD9ToeXKqaNyKU7aYAJoeD5nt5+KneIapnd9dqPACbaYCWQqHwQQP8ACKcc+bkuC540Feg+pAS6Qy8A6p3KXB0pVK5JzYaWsXardTzdoTqe2jEhcow+i5+M0se5pL8oh4E5/b19c1alVIcRyHeZ52jQlyZh/hTiOwWPnvFCpH7YiNV/aYRNiUA0aycV45VY1rH+WwE4Jy7eGRk5NLRaG5GTLSj473wvO8J8E4RaVNVAt64/5ZA5FE4d6mITFWRH4tqtC+NGVTVS8vl8k/5n7lcbrLneR8zwI4Q2TR+ToaWGqhcgUUKzFbgkuGWlvPmP/NME1Eu06dPXz+TyexmRD4BkU6oEmHLdTQoIk/AuQdhzEfDGXfu5HK1eirfSUNyUkvLdyHyJUTrmUAkjwCTUJmr3igiBQWYL3xSBgY+NzeKii2jEMG9o3qYiuRFZIdQIQOp2CjgvnpCgV9WKpWLx8xzqrOz86MuCL5rPI/rkgYWv53rm+uExlM1NL487/RyuUySlNEXPdWvQ+TrYsxGTnVqSBsa/Z57ahAch3PXW9XTR+cH+ZDVUojB7M4dja8nil3DUKkB6Kzvd7ziHzdGY3jVhknH363z4Nw+Def+8lLXJxYKhW8LcGB44AOPq+pu1Wr1Voq0VCrtJao/VqAYHqTOHTo4PPz7hQsXMtw5+vKKxeKXRYSH8btUtRAqHOBeYf9IEW6EZ2EMF9M7NfLcuLGXKHCrqs4w/G+RWaJaV+b3Im+EB92QAOdLEJwwt7d3Nl9aLBbfL8BB9PQ0OlweB3Cb8JCOFMHbBNggRnmdW280jk+lUlsY4HMKcHPwb9ygVGpPiwi7k9AeuEdVf1upVB6nglLV7wL4hgBdvEdV7zQiT1MxKkCPdmMe4grQej2pXC7f2d7e3pFOp3cW1U8q8AZuRG4ede5qEVlPRd4dK1Me3N1w7tThRuOKTCbztRhIQOudV0VUH4IxPbF1nQ+VhCprEolgGxsy5Rx8RoCfhYokUnzcHVTUDMnSu6VhspmIDCvwBwDHVCqV57q6ulpg7ecV2Dn+Zo6dyonee28YNheZHcPh+Ww+i7nlPoJOONeGY1N9jGGBcP4iwAmt6UUCXGCXLDmstmRJWBlcam9/M1IpHtZfR3TIEOV7iwDP8eDjGoEqZUdP6pbAuf1qtRoVM72cbQywV+hlc83QwxK506guUJE3KkBPngd31ameH1h7yqpyemMVogJPMocYBMFdqVRqmehVo9FQz/MKBmDOkYf9ChViPp9/ved5NDK+SL0UKmvVh2EMc5STwhRFNM66Ag+Lc2eUazXOC9elVyqV3g7nDkOkTOldDavqMwLMhoijjKggjTGLVHXLWFH2izF3O+euqVQqJzGlAOCj6hz3y9sYrYDqA2xRB5GA6EdR3UapqEVoPJxSqVTO5aFPRZryvC9C5Lj4+0doTInI7QZsq6ebOtXNRaSdoVB17phytcp76f1/QQCiLTdQGjoA5+l6qFKRv0Gd2yJex208d8ySJR/sXryYEZNlFCLXoRG5TyPD54lwjZDKU4TRDJ4P3H/0lL8yqibXK+Xz9Kj5/ncxYkFwoAC3Oud6xRjKnL+nkch9eDVEDuS+bx5qhUKBRgz30kbxmp7D34d7GdhUVRmB8RmVguqfFy1ZctDixYv7mr+fsELUR3MFzfjniY9tURceZqt/+cDl1wL7/lwx/1VUYrE6AxXgKhXZs1wuc5FOJMewOo8P7+2cMmWGa209GSKfEZFJCpwlIyNHlfv7GY5BZ2fnVs65k6jkqNQEuNSqHlytVsMw56grLB5PpVIMKzBH9/HYa6MFdz9Uz3HAXfRQjDEfEuCHAJqIPm6yh0TkbGvtHZ7nBaq6hQCMv9OT4nvvsqr7VKtVeomEZ3/PE9k7PrwZuvxlo9H4izGGlm3e87wfGOBLSmWkem7D2mO58FOpFD2rLxsexCIlAD0K/BrAtdbahud5C4IgeKG3t5ee3teYVxLgLQLUHPBbEbmoXq/XPM/LmijHyrFuKcYsEpEzROS0uXPn9uVyuQ08z3uviHxfgP+JlcsCEVmgkcdzo2OLMGDAq9dnazbbIcABqvqJ2FCYzcMcjcY/PZGFDWNmGGOo7AjiCEOSYxViZ2fnDOfcHgLsos7Rk71ejDlxeHj4zmw2G9Tr9Wlpz/uGGsNvmknlrsBhcd7LzJgxg/O3WexFfCUuQ1gsInc4VR7S9zjnePhub4jMjMJ39PhosNxJEISNPE9+HJXV9xgSi73pm+L5Y6ZfSvn8tuEhK/LOmOP3YoiwFrff9/1pcG4HiPxQqNiAmxvW7t/T03M7FYxvzE8U+A5UWwj+gsivuG4yzg3ZdJq51Y9DdTcR6eBBC+C4SqXyx5XtoTEKkYYRx/0UQ8wwZvki/MjTeF3s8Y2rEJtRDIkg+B1hSYbIVdbas1LOvdAwJmuMYch3N4i8LVSCqreqyL6MUHA+1drvaGSs0gCiIrmJaQsal7Q7RGRjz5hvxykAGnjMad0Bkf2dc+Vqtfp8acaMNyGV+jlEPhb+3blbLHC812jMqhtj08a8XkV2hDE7M4wL4G4EwY/Kvb33c0+n0+kjoPodzrWIlDkv9Xqd4VWwAJ1KQ4APM5rDaEe5Wv15aAgYcyaAj8RlZU9zrYnIrcQP+L7fGXvNP4rDvI8vGRj44OLxFSIPDXqO5znnGHGa53ke9+6+UCWKk99F4+9T5XKZGAcUJk/OmSlTzubfNfLo+qB6tKd6fUNkCSMaHo2ZKAfMvCZl+9tyucxUkea6ujbyrb2QBkts8MxW1cNF5B5rbd0Yw3XJvbZDHMWZH1i7d61WoyERna0TzSEGTxS+6GXMqbCaW20mmtAaA4ZGgN2PUlzOIMxrzzuMxyTznOpPXspyh858fls15sTQoxJZKKp7DI6M/G3+/Pm0moQsHi4IToDIF0IFp/o8lXSlUvnHePlNWpS+7x8hIgwLMrzDhXZSo9E4o5mX42YxIkRgUWlyEw8IcPJIo3Fa05LP5/MdnshxAnw2zoHNgnM/LddqV1A4xWLxRwLsEVuf3Cwnisj55XKZbBZBZ2fntqL6WVWlAry+HgSXNN9fKBR2NQTViFApjAuqaW9vL6VSqYME+Aa9TBonsPaI7ihcHIb9GBJqaWnZ3wAMNTJPd21g7SE9PT1kpGBO9N1xGQvDSbw4zksdcFYQBPeP9vyLxeLXBTgk9qqGoXphPQiOHRXuM8X29s3h+/sBoPFC73oZD5FI4Uwms3XsAfIbH/Z9/465c+cyv2FmzpwpjUbj0+ocx76FOveUA8JwbXMTx0bNvrGnSsXALi1nDA0NndqMCnR0dGzmeR5l83n+TlVrApwxMDR0SvOeXC63UcrzfgaRb8XPvpdo3jjHJoVcbnvjeQQdMNxNr+kiq0p0NT3Fej6f38QT+T/mLB3waKPRuKCvr292qEiNoQdCRcpD7rcDQ0PHjIpYNHM+RzLMDYB56D/Wg2DvlUVaxlGINEBZH7wiQ5TeEdlUoprpcUKmLO/xRI4mcpUcxhB5zDm3f61WI/AmzPXF8t5FANYtZqhw4pD9SZSh7/vHUM4xB/JTEDm0XC5f0tx78X6jofSLWOkypfCvcqVCj5RhPXpqHxfgbIalFagyJVKtVmkENsFgmWKx+L8SGYaMnNTUuaMrtdopM2bM6MykUpwnjoHx9ooA36tbe1Nvby/PCHpzOxhjvugYhbD2onJPzxX5fP79vuf9VaPylCFVvagRBLuNyrWlOvN55jLPlyj68OjiJUu2H08hxh7gbUEQ7Nzb28tcPS+GQ3dW5xiepcJj+HLncrlMIE7oHcKYv3DMzJ2r6iUw5oflcrnpwTEvSkP39xIZZVYBpqc+xIhJsVj8voicHIeHCYg4JkbZLwW/5fP5DxmRC0SE0TNe/zKe99kmUGdCClGfnZlFUD8Pnn4OQbipV//ygLseUHz3QKBn/kvfvmn1P/BF/cUfR+r1febNm8eD4sW+0sV8/jAxhnVY7VCtqQgX1Jzmoc+NaIDtIUIQChUiw2inqcgvxivBaG9vn5JKpWhJNRXiM0TfxYdAiMgiglIKhcNNdFgS2PK8AHulqtV/zPkPtVGmmM8fZDyP1m/JqTJxv2+1Wv07N0ipVPoyVA8k8Ic5sjC0p3qbZfgMqInIIoaRwvzD8HBvub+foboQRTeOQjxQfP/PoxFnpVKJ+c7DoEoADqPxVzIs4kQYvmx6DPx3glx4+LSDORhr96/09IS5jEKh8B5jDK3rUCGKKhtGH1mu1f422phguNI2GnuEKEfmgnjoRCUuPKCWIjQp27Tv70rAFb2fcUKm/C4CMNYTER5sM+Ecc7atKkLPjgfHxojATczpMI9zbLlaPX1FChHAfXDu8HKtRrmHF/OUvu9TadKapn36oAOOGJ3DiRF5ewtABU5WnQdV9bBKpcJOL8zNbpUy5kgV+VDsITwnwE0OeEycqxhjFlgaECKLgyBYmEqlytYSg2JoOLAwnuAIHs4XOeCfo/PsHkDPkGG+T8SK5FoFvseDbkUbaByFSCXPaAR/MxbwR90wRYxhyJzh4/EUIsOdW8K5M2Lvb0iBK4Mg+OEYAEeqVCoRiHSOAOvTOHCqF2Wr1R8M5fObecZwbnhgE7Z/nYjsNnYcseLk798X59iXKsRwHlpbdxcRhktpvFSpPFXk4WXWscgGsRHEFMBiRgSq1equpSlTZujkyXsKsH8sOyrcW53qv0WErCt9zrmFnupwACwRkarneUtE9Rs0pOLfMKR44Oh1Ronlcrl8inlgIEeAS6VSIW6BCmcsqGZYnTuuXK0eOmr+KN8PQZXGBQ2TIevcXtVqle+kgieK/LBw7kSYT+X8M8ox+sqWCoUjwEhTFOkI4NxXKj09lxSLxd8bkR3Df2aUwLlPlWNDd9QD+J5/GJEPx5wO8xXYvDk/E1OIs0tMoF+m0E46/Gt0whvg6DMUp/0xKhhqdrBYo2e98n/0nAI7ViqV219sJpV8Pv82I0ILa6vY4+BiJ9BlNEyeEp5EZFuISIuue8S5/cZDdo1WiALQQ3xAgZ9UKhXmsULPaiaQHSkWDxFgZ+YewryTcz/urtWY72parcwV7W+M+S7zd2MUYqMrl9vI+v5ewoMvAurQkqfFukCAhfRaiIJElEO7sVqtMg8WXhNRiPl8/pO+MQfH+Sj+jGjFsojU8R+FGOoHBRi+YS6DABuGdUNGjTEKkWP/OxqNI8p9fcsk74kshXP7xgANesyPieqh3csz0HgF0kJ5HkNoBGosV3YRlwN8goqGgCKCLeIcnefCiFeYgySog3k7Ak940IQgCF7LeYiRUji4iYLlPfH3ElASsbGI3AZrDy3XagTohFcYLsxkqBBptCynEGPwz7cY2ozDjpw/esYLIDJv2IIAACAASURBVMKwN72/p4kYds5dV6vVnomZhRiG3V8i4M5QGMJTXZq34buVITCgGOe9Sb3GvUPv4P4VbfflQDWqj1DJW2tvycYgo+ZvhwBNpVKdcagz8oCX9xAzpVJpO6hStuuD6GfV8z3P228s1L+Uy22unvdrEWHuk4wm1zjndvZF3qYi/Hfmuwh6+UsQBHuM9XTpxaXT6Z8LQEq5ZTzEMOTp+0dCZKf4+4eFueDIK196/iqQFdWZjMawEN46d7nv+9+eO3euDXO2xhytqsx90zjgXEX7jOeFallFHlLVa4g9aGtra82kUj8VYzj3VMK9RnWn7lqNUaXRl9fZ2TltZGQkPTIy0oi9Q+6T5VCmau2PyqPCkVSCXYXCe50I1xzzeDQ49imXy5Q3veKTBfhuHOZdKMZ8vLu7m+tg9JUq5fMMFZ/T/EcF9qpUKr8sFovXS4R45zVreGRk2/5RtGvN+wuFwumeMbvECtGJc9t0R7nuiYVM7azSPiaFQ9EIQ2Wrf5G8uxfY+QDFXQ8TTPWaA9MsI5PY3T9wcHj4rAULFlBZvVgXLaxdoUpgQxdUmd8Iw1WjYPdL1wnRhXFogLmTxRChlX7OqBBEeO84CvHewNofN8OIvGesQnSR5/TjOD/YDFGtVCFyExSLRea7tg+T46pvUhGCV7iuGHngxuXh8LhTPWV4ePhvTflNRCGW8vlPwZiDAbCMhBeT/T0hIGEcYmeqGpaJOODEarVKD1HHKESO6xzr3LE83EdPYkdHB3Oe+wkRlzyYRB5mwX2lUmFobPQlxXz+q2LMwTHV2DIKccqUKTMmT568Y5hDVCUbDw2ExwA8qQwdqjqCTqDKMRUmohChej2cO7jc0xPmZngtpxCBW6xzh45GZK5KIfJAy+Vyr0953vYi8gEFNonRopy/0Ui+56D6x4a1Z4Z1lKrfh8h+zHfHXnaPsHRmRRenReQRETm2u7ubZSbjXi86ynTmzGxxZORjQoXIXHVUX3xepVIhSGOZer+Ojo63+yJnwhiW4xBQdm290fhexvPeqsZQIb4+Voh/bTQae4yF+Le1tXVlMhnWEDOtMZ5CZOkUIy28RoiMZNZpRes4NvpurgfBgVS+3NPZbPZ9zjnutXeJc1ScU4R8oyJEe1KJMef6b4gcMTQ09GhLJsNweWgwKdBrnBtPIa5oOpYvu1ieqWY8hfjTcrl8WhfQ4gqF0zjmpkK0zm1fq9XCvOeoK1UsFokgJwFAdInsWy6XTywVizQEt+G2ds49Hlj7ofFKM6h4TVx8HxoKIh8ol8sE3qxaIWo1P0kXe3+UlHwM9RA6vPpXCrj1TuB7BynIP/9Sd7tf/Q988X+hwMUSgWteNJYY5sjSqdRpALYLlYjqX1Xk76pK9OhYz50LnrWBVKBvikEuV8VAh2UOmTVRiFB9JHDuJ7XIQ5yQQuxab702ZDIzNJ1ud86tZ6LarDxE1leRt8fJcCpILtKLrbVH1mq1hzk7E8khhiUBIgy5MFRMgVylzl0UIy7Hm2RxIgzdPtYMmYxRiBaqPPSOHzuPzP1ls1mCdxiCZJnEswoc3vQ0my/bcMMNMwMDA0QE78+Q6FgPMZ/P/4+hsozmlKGnfzjVC6y1s51zDBtJNp3+ND1REXkr6/tW5SFOUCHeap07ZHUUIss8iET2PG96zFu5HqxlfVsXjNlYIqQow75OVO921h7aUL0t7fvfhMjhYT4sCpleDFXW2q2I1UnUmPmpwcFHnl8eGb10Hl+COsQU82ieCMuWiBpmLv3iwcHB3ccYtsJ584whLRnvY2j0cmvtTsaYTePfM6pGz5FArN16enqeHrUApVAovNWI8PcEgCyjEGPjhaH4sPwiDJka80tYS0Np3HXM25xItVqthh41UdNZz5thjZnmnJtmjJkmzM0DrP3dXAGiRRk9ImL87CAIDk6lUjwrmOvlReQ3vbelnlj87ww5FljoTpKCSqXCKAyNhbVSiOHvS6XDY2Ofr2IY+svVajXEH4y60qVSaU+oHhOvH+dUd65Wq78rFouXGJEdwqJ657odQIXKOtFlrmKxeJERYY6X/87Src3L5XLI+bzKkKk+lt9UU97F4mFDBGtQiM+3eMDpFwBHnUk6nNe2d9iUPCm6POd2mlursTbuRWnDVCwWP0erGapEevYzrLky8E5YbJ7N/gKsA4oOox61dh815qLRhbxxkp85xG/GIdMVeYg8uBkyza3IQywVCvvHyLf1FXjaObdfnEN0hUKBnsWnNCqUvWxwcPCKhQsXDpENw/O8TUiZxNg+lT1Rkjaq6aTCpecWgWoipGXZAQeSui0IAoIY3u2cW2Ccq8DzdtWono+b/e88iMfWKvEwQlTGQWh7bxAE940C74wG1axQIdLbLRUKP1CRAwQoEOHIUNuSwcET4zBSuBQ6Ozu7nHM82L4jUS3bo06VKNGQ3LtUKn0aAEPR5AZmqJ21ewTMhCFwGhGutZXkC0TGMgc5UYV40Oj8SYx+ZMh033iNjushZrNZlhswdzU2ZMr80WZUbqpKtN699SA4v6+vr7dQKEwjpN4T+boC3xKRySLytLP2uEqtdm6po+NTYszPWaBOjz02Mo4bTdoQ5lrT6beLcxs5ESKWX6hWqwQ6rZAxZxymmonUIf6HqUbkCVXdo1KpMJ/Ji4puE88Ygl2ItGTunehipg/CekpesSdNL+XEuH6TvMFnVSqVA1lQnvI85riaiF/mWX9uVX/X3HOcCzjHXNehMbBrGYUYlk0Y8yUYw9xaGlExOvfCMrygYc1gNktU9AynWje+/1h3d/cDcS54R8PyJtUFVvUPtVrtBrIDGWNyRnVzGHNCXKNL8Mot1Vrt46V8fvu4sD4EzUH1vHK1ylKZpnfMCM87ROSH6pxxqozAHFOr1Zjrz3QWCp9RkT/FCE5yme7SXa3+x5MDvPWLxW0sQOKEZsg09BDD/VQqfYHvjIFKI+rcr8rVKvPZS1mlYuDe7yDCUiQXggqN+RDHXSoUDkZkEIeKToHdK5UKc/pLr5gT+SqJDBleDw4ND3+gWUe6aoX4VGkHeDgXAanAVpPAO34j3YddD1VcFpfLrmEWchkt/yr4j8UG+DYqlSvnRgXea3zFzBHtBthHuFGigmgiAA+y1hL5yIW5zMHBTcUQlW8M667IpckCdRbWn++A0+v1+pP9/f1Lurq6MtZaHrT0YFjIzcPtQad6QL1ev6W/v39gk0028RZWqzmXTjOc8vWYjYSFtQcMDg7esHDhQgJhPNJb+cbsKcb8XwyqmSMiRzrnLvN9f4m1lrmkPaBKNperjTEndHd3h/3GeLghgkgTBTlJVG+3wP7VapVsMFoqlQgv31dpDDi30EXPPd8T+arhGIGHAudO86JQHgEJRJE9C9Uz6kHwh1jhaamtbX3NZJjjJJqxFSI3OOdOr1arT7a3t7emUikyzuyvALuHsGbsPPG8Xw0ODj47f/58enBL5VwsFrcT1UMgQkYPLvPbiM4NguAaloB0dnbSkuZ7fkCrPFYyzJGekE6nL5ozZ85gqVTi3w8BD6lI0f8iCIKzGGKLlcS24hxLFtjei6UsFQf8KpVKnTllypSBhQsXekEQMBLwE+Zf4kVGAMUxJGWo1Wr85nRXV9cGLgh+TPg971GWXIgc22g0ru3t7eU9DEWxDvVHUGWHDkYcqLx/Xq/XL+3v7x8u5nIfgucRaUyU6cPq3M8D58KeoIVCISeqRO7uw7pN5rwUoNI7h+HFlOcdogApBSm/m0HARa3GkC73Br0DsqmQcYYHLmtnL51erZ7y6Pg0W9nitGl5zWZnGhGOmXWRtLXpQR1nrWUOc6ivr48lMkrKs1Qq1U4uUxHh3PN+DvAZFTnaWnsDgUDMWccHLqn29tWo3q1HgN9a1bNqtdqcfD7fYlS3Ade5yEdZ1i4ij1hVrtWr4sgBicTZBYfRDiq7+xhChjFkxmGB5KYg2XgE7qGcx6JMow4SwG9icM8SqF4ZOHcUGYaapAzGmO1i1HabAL0xaO6yOD9JtDffwbm9ECJHxlEOslO91RP5K0QIxqmrczdWarWPtbe3b5T2/fPCJu+REf+oOHdgPWKFGWK4PO37P9QoTcC6yLvE875I2sXQI02lPuEi1Cvz3kPq3D5LfP+Pi+bOZdqIe3iGB2xjVRm1oUKk0jrMGHOW7/uDg4ODnb7nEWXaRJA+6an+tBGv446Ojg5jzOdNFG2YEaem/mVVv0Jjg6A6ce4ijRGkXP/G8/bv7u6mMdOIa5RZsrG7/KcWkjW9h7GfLA1xa+1RJJ6g70gyAoi8N5VKPf3888+HYxB9av29kXaHY1jXLH8owMAg8OldFY89vW6ES5uaj4t1aGTk3NXgDhxXaZISSUWYC2BYbf3Y+5mtzt0NY5hr+cPYkF6hUPiAJ7KdVd3ERAucSo8XQ7i3wbk/D9XrN7am06Sl2g7c3FHBOgEcrPO7GSKXqeo/jTFE0n0GEYsLvSuuBSrhWyByRRAElzOX5BuzgwKsyeM9k0mxpiK3Cwt7gctV9WMMMYYeBgtj2aJKlYdivxdB9fmONxsR5s1Yg3ZsM5RR6uj4CHyfIRXWBxJSfZNwQ0aFvu+EyJ8aQXAs6+FUde+wPESVHuDjEKFF+rhzjswvm4bsHaosBqe39SsHnOd5noO1n3QiPGSIVmW9GvfFQ1AloOZeq3rlaGaL+OBh3V2I+FUi9lSZ82A+guCR1znKS3WGRIXrLPKm3O4W4GoVudI4N1WNOYiyCaHq/L3IP8W5HifCA3wroREgQiOIQCSGuBh1+Lvv3DV1gIcEjaT/kRg9Se8qro27NAiCf4Z1Z8AXFSCNGw8b7nYSWd8G1UsHR0auimn6aKGzNo2hTx7UvSHjjXNXc+zGGFrVzHuxeJ9MQQ8akWvj7hLMb34MqgR70ea91aoewhwzDbp0Ov1ZY8z+nF+yHVEhq3M3sVaUlF4qQkPko2IMe+rdLc4d2x1Rqi0XVmU/xHQqxfwa1yvXWtPaZynPfRCZS+KBUf0QCTChR0f5Me8Z3c8cPEkoRGY74Ka47tEvFArvZOhdgG3jejgiM68R1Scs2ZJYh8j+o9FeqbLzysDAwEkxj7Eptbdv5Hx/X4blyOBEtkqikOM8ICMXOXWOyoDrgnIbqxBDDs7Jra3svLB3jIYm6vM6FbmNpAkhUbwI9xPTAzQqWD6w79y5c2fHZRcsu2L9a4Pcv6pKEor7hFSH0Rog+w3rJIlDIDnFoSQDUNX/MyIHh6QSkTFC0ovrFWBnkDfFNIT8ZoLRjq9Wq78qFAolA+zGnLJE5xTnv+GcuwHG3J0aHDzx+YULh4rFIqMPZO5hxIp4ASrVW1jrDOD8arU6q1gs7hSDuljzyP16N8kxlOeFc68Tz+Pe5fzRa3zAAAfOjT38mTNnZhsjIwcp8GOePzGS/To4d5MaQxkxrE+jjHuR4Up+367lcvnJuCMKzx/SxdF4pUIMHQjWtorn/YLAKrGzOs8waXwb9bCodfUvA8x5QfHZHwHEDL5a+h2u/kCX/4UY8wtr7bGj0ZJr8txiPn+0kKIr2tDxXo74DyFyv4j8IEbjLT08isUivZL94vAWj6jRMPQ6wz0jjcap6XSa1vKP1blmXQ4PwvA5RuSPEgRHulTqXVBlE2gehDFGOCysZVjtElU9RKx9szJUFFGyLXNP2IVD5EBV3SS2aMmOwtwgLds2RHk8/hvp37gJ72XRfhAE/2qi82i5G2NYx/hNep9xuIT3klWFbBTHWdW/1Go129HR8QF6xiryQYlKK+pxEbALgUYRgGeOAgQ8MOw3O2YnORpRHSRl0JQXPT8O9XpYe9gYGHdkyRvz/bjYmAqP80LkJZGSDTaedcAs5giVXiDza6G+wO0M7/gDA/cGkyaRyi7M9YZTakxIlK3Occ9RodOr3CwG1oT5WoaU4dzxToQKhmGiJigpdgDDg/B3zrlDQ0+C7B/RIbd0CRFs5Fg7Wa8zf7SNJ3KURoZAMx8dGsohm5BzB6jnESV6UojA5JgimjeiYknSQMQja+Y47ifJHDQ4OHhes9aQ+e9sKsW6N0YPqMTSwhwdkZgsmBehITPCdkxW5HcjQ0OXrKi5dUdHxza+758OVTKPhPPT3BYxlR/r064KgmAXa+0g2YRU9bgQ1BMljkbfLyaiGiTYLASUMFcqIu83EUnBe+O6OB7eVGIsCaChRQ/qGXXub4Fzv+2N2Zji78gUCoW3GxGOlahHypSKvmHIYOQcSRNYAsHDv5lDvKpcqYQKLH4GPbnXxYhtrsk3GoKNIhJ/ym1KiCInclSEHvfpMc2eCxWi7x8PY77iVGtGhGQOW5iY8k0jw4wYBBJTXBM4x1pS7sewrCLt+0S3ftXReIlqNolyDesjWcdJ5Dbp4iQq4yqXOjreA8+jwUsF29w3PB84NwshssXw8PCCdDp9x6hQZbhOeY+SRUb1/5gvjPOnO7GDD3mNY7AW6eYIXKIhTjrKxWT1gbXnpFtaLh1Nll4qlViKQoW4g3NuZrzXWArE+WIOnPuEqOhbWbPY3d0d8t7GzQNOCud3WUQ6v/HpdCaz5Zw5cxaIm1W6XHzZDsEaAmp84N/3KHY+EGDv9nVJIULkwpGRkZ+ubT1isVhk3Q9za8xBjbaYucZJbH3G2NZTxWKRltrnYiU6+jdcI1QMYQ6vpaVlawNs5yIu0qX3xbRtt1trL02n0wy3fk6dY63Y0qLneLPcU6/XL06n00VR/QJh82PvEZFnrbV/NcbwQKYnxE1zk3OOHQR48LyBByoJAQg6oVc6PDx861iqubgP3mcAvC8E40TfQm/gOs/zLu/u7m52tiaEm7WOBNlsLiyxMIaHIT2wxSRFVlXCrFnaQY+ZvKAdnuexkJncn0vHGFJdCc9Meaxer5MoYCzHZrpYLL7NAB+L6d06oOoR2k5aL8o5pMeKvOMNw56VEfn3U1b1Eib9mWe01m5LIuhQwfDgESGi8CkVuYJ1YnCONF1vI1cpYfRiDEEa/3DOFU2EVOTp05w/Wj9qVW/h3GSz2berKrlWWS/5n7EZw0L12wcGBv5KEnVjDOtESck1eo45V7M9z/tzo9HIsKYQPIiNuc+ozrcAv/stGpVUjAjwtFW9rtFoXDd23TOsSpYXzh9JmyViJCJVID0kMhcR2HAjieVXhs6Oa/gYJidV3TJdSwwZashSL/LQ8PDwb+fPnz+Sz+e3pocYH6bLFO3zfnLiisiN5XKZ+a/worcxPDz8NmPMtnDuHTFDEll2Ij5fUgEGwb/F929ZAXCO+bZOWPtOeF7Ip2vYcFakrKr3S6NhTTr9pzgkOkAQXqVSoSIaPR6vra2tmMlkGL4nd+gbwjmM1g/3CvOx91vghtoorEJIPpHJfEWM2ZKRAPG8K6y17/U8jwjMDub/YnmTeP6yarXKCEjzvQT8tHskJTfm/cQrhGmUiGqR9GcvqOq/VfWqGHltOtvbN9RU6qchZ+/y62uYHMHd3d2DhULhcIkaESwdYyz/wBhzKvOAlH2cA6Uh8QFDbz5qPExFxnXCMT/sgOur1Sr38HLdPl7X3l4MMpmPOue2psxMRCrOnCdb9TEych9RwZVKheMO90ypVGLO+BsiYuMmB7G/EdK81ay1BKANUCHeLp5uAbuGdG0p4PKrFXseF4VOI+t2TfykV99vyJUJ4PsrKy6eyKhY/+V5Hklul+suwlxJb28vSy+WyVOGIZfJkzusteMhg9U519fb29s3bdq0ydlslki0iL1j1MW8Sq1Wm5/L5TKpVKotCILxnrWkp6enP5/Pp+v1+gy2ihn7HLb36e/vnzd9+vQ030UPzFrL99vQoiNKEchaaweMMc/EzDXjgik4rtbWVoIz6PlxHN1BEMwZLyzNPKpzriuVSjHEw/ZP1li7yHkeC4rJjjO6DQw7MTDnE5Fcj7ninBRDcuO17iE70HRapKrawXkyLHx27tkX+vpqzE8MDQ21kTqu+VjKpLW1dV6zvo1lLUEut74yPC1C632o7tzzvb29L3R1dZnh4eGw/VDz92xlk8lk5g8ODqYzmQxrR5fZVTFFGPNi/XFutI0tdMbMLw8D9g2cl8vlWnzfZ3eH5WgZ+a558+Yx1Mu+d+2pVMpPpVILs9nswODgYN45FxGoA8Oe580tl8vsML6itkRePp8npR3RqCHptaoOeZ433zk3d4LRlGxbW1vO933mfZa7OHYidHt7e1nH6tirL5VKjbt/ovNI3ODg4KLRYKj4oWGbKs/zNvBUC5bzAqpbt8D3fY6Th+vYNmJhlwsA72YnCXpWxtpn0r2998yJ7qWnks7n8x81Iueyphci82JvhXRx4yFvfeajG43G+kSLxgYlvcQ+a+1z47D5MJ/PWuEp1lruvWpbW1tLJpNhyDNHL49UasPp9JOL5s5dUbs6097ens8YM9N53lTnXKgQPc/jsMfObzafz5NdarnzibKN+1Jyr68/3hnCezzPq43pjCPMGZKZyhjDvZUikYAAPYONxpwVRQ9GLQbT2dnJSNJM49x6zhhPrB20IhXf958dW1fK3C/zzOOtJ9/3G+Vymca2o0J8RDzdGDamO5rICT76njTwx0sUB54MDMdbZF1RiAw1Wee+MbaGbXVFmNyfSCCRwKtDAiGDkbXbx8w8zKPXSWJunTvG87xn6vW6l0qlNjfAj5wq81nUyMxv776itlWvjpGvG18pblbnLDHuDXBrrhB/92fFIacCI/V1K2RK0EfDua+NqUFaN1bOyz9KWqe0Ykd7ShG100tEsv7yDzF546tAAmRyeY86d0pMEMGkJdGuV7CPX9hhxBgCoD4ad1/pE9XfLx4YOHYcD/VVMNx16xPpIc4Wo69fG4V43l8Uh/5qnVSIdzec+2qiEF/6TRPXF23OIuRRoB7m7u5+qeQf1os512V9n9RZy4W6GApqNBplwv8ZfkqlUgzhLBNWYqjTs7bRECn39vaGZQIvvbSSN7yUEohzYF+K0ccbs3xDIkRlmNbQKHxPQBJbkl3DjjFNNPVL+V3Js9deAuJmFR4RT9Y+ZPrLqNvFOgWqSUKma78CJ/iEYrH4WUO0bNTLMOR/iBlqjmqSU0/wURO+jQX+7O5AcmBZ3gvl+4cccLFz7u8e8Emi/gQgcnQZkBNh9Cry10qlwvKV0XnNCX/Lq+BG5qgpkxeFpOIVPl7pnDKlTVta3qeeRwARUaZTTNS1nYXwrCt8HsbcIyMjtzTbtr3Cx5R8Xohcm1W4XTxZK1DNZVcDex2rGIhhH+tKDvHFAtUkK3HVEih2dGzned432QBYgc5Y8bCIfZ9KpXLBqp+w+neUOjq2Fs87ECLbxp5f89AnkpEHPxGtJ7UMD586nMmEfJ4E0cVd4mNnIUR0VhU4wfO8X49N9q/+V72ifuHn8/k2n41hjWmD583u7u4ei9J9RX3wi/wxpq2tjV3vyXtLUFTKOVf3gmDhoLW1+fNJZPnS9Ex9kceRPC6WgLgnS5dLSrdb47ZPPnDb3cB3D1IsYAWNrFMoU9Z4rXXZRbIaVy0Bkm37AA/er8Ud0XMxoz8V4tgWMqt+4ATuYO0iC5FZ7B53UWd/SpYRsN3UHSzVgLU3ZHp6bq53dLyPTX5ZchC3geIbiPBjzeW9LJyuVqskKVghVdkEPumVdAtRu5v4vs8ibBJDsLyB9GZjyc9fSd+cfEsigZVKQOwTnWeaLL61NoX5zz6v+NyP18HCfOAkq3rMBKHkyVJcewmwhmo3Q/qwqEaNLW5eMoUYe3p+Vy63vvU80p2Rx7MFIg+IyDFBEFxRq9Wo4IJCobCxJ/I9EhbH7CT97NdoVX9Tr9fv7+/vZ/zktaIM2X+RTadJYcaO60U2kwVwVNwMdu1nOnlCIoH/ggTEzi7tZzJy8NpQty0ZUHxqF+CJZ9atHKKo7j04MvKbCdTMrHBqmaBPp9MsWl+uepNF5uQjLZVK2Uajsd54tYTOuSXz589nzdLSeilCw51zuSAIGMZp5rTIFtFbq9Xotaw0z0OOTWNMh+/cVOt5bGJrG40Gm8LWFixYQDqs0cXPMnXq1GmpVIosF0vHwGbAfX195FLltxdZaxQEgRseHn5+8eLF/IYVgktGdV1gTaOJ69iq5XJ5QaFQ+IERYSPcrlUpxKXj8P2prNc0xgTW2gXsy7iyTu1jJ2v99vZS4HnsjfjdWCGy4Jdd0pkTDBlHPBFSZbGY/PVsfaTGXB1zqJLLNWrCnM9PstaSsWcp8CaVStWr1Spl2qzry+Tz+amj67k8zwvS6fSiUeHWlo6OjvVG1xTW6/XhxYsXh3NTKpWmW2vJW0pwh7PWzmfx/2jC9zFjTLe1tZG4oN3zvLRzjoXsvH/B1KlTJ/m+3xo/P+R7bG9vJ4FEMZVKfVFU9wpp50RmOefIPhQ2Leb9ixYtYsxobB2ft956601lDa1zjmwsxnduRFOp/nK5TNDR6PpGrqdsLpdjnVxYR0twUzabHZ47d24Yj2LIlh06OC+cX+dcf6pWq64tv/B/4SxOXvkKkIDo08XPqzHnSKDrrTG5N1tfH6y4kn0L1p2Q6YCo7iTV6uVrsfnIq0gy7Y1jyqSxLDXXBUFwK/k5ReQjTNyPZbIhk/3Q0NCtMc9iqtTe/gZNpd5tgC1imi4WopPEmtyiT5BX0Dl3b08PO1gum98IFenw8Fuc728pIptJRAXGzhSkVSIJ8sNqzJ0DAwOPjmKZ4QH+WRFpEhmH5xZDhH6j8aTLZN4jUQ6O/eNI0XRmuVzmShlPKbPgmIW67xcRdj5fX1hqIcKD+H4i9mJ2mp+E9GIr8BBDdChp0nx/S4iQTJrsOjQ6qJhYgMsQ5m3VapVsMOMV4i+zNVegEA+jQgwp4UTY/ugbJECJiauvccBpY7s5lDo6tnHGkFOWBeCca9KozBXP+9dSTtdSiWvhYzHXJA0PKs9eY8w1zWa6JNP2PI+d55tNmI1RfTJQvcEYw04jH+H8tagWSQAAH7FJREFUQXV6iH4EnnfO3dyw9oZm149myiSfz+c8YCt43nsRUfe1ktdSRO6x1t4tIqRxI4XaY57nXdZoNIZJkA7nyLtLhhcy03A8fU6VzV4fj8fG+6/o7u5mwX+4JqZusMG0lnp9M5YlqOqmpN1jE+yQwQh4Vpy7Q425o1KpkF2I8glZgsivGRMqkGbLquoTnuddp/X6THgeuVnZtJe52xE4N0edu0F8/6axfUFfAedt8gmvcAmIPp5/m/rmYjHyRtg1b/906u+BY85ap9o/sdh2p1qtRqb1NUXWZQuFwh8EYKuTpQwwMfWaIX8nOx8YYAcx5gDSeNFCbnpiIX+pyMmq+qtqtdrd0dHxbk+E9ETMe4W8lhpZ3LSu6SlSITwO1Qsd8NcmrVnTewGwrS9C4Mr7lDykbNNDntCIR5MH14AAJBz/Ewm/e3p6amSAyGQyvxSAPI1kyAi9RLbEAVAz7Iwhshlpn9jKRYE9yuUyc37LoS1L7e1vhu9/R0UIaSe7DSnViNpjqJEe7j8l8jg+GlJtjaMQSTSdzWY/JKpsv/Necmiy2zgLqAmHD3k1gXlizJUi8pvu7m4Saa8U+bmcQiT5tsjh1loSr3/TUCECrwtJrUWuVtXTKpUKlcPoEKmQT1EBEn2TMYeHO+ePypntokh0jZiSj7yk74j5XEnFN0sBomlJiM7ekV8wIuyWTgaZ8DkC3KgipJHbOiYwphfHsXpQJffnExA5JQiCPza947h84PMC7AaAHLWUNynDyNU6oCLPStRWjCjbK421ezSMobLcRQASrFMRUmGzJoV0gaQ9C2tDNaKd+1mzJCamzvs0OC8Ac7JkoWFkIxBgiiPrC/CciPwlcO4ckl3QozbGfE5Vjw0pwaLOEyxnuNkDLnWqbK3FOeb6JEsQv4Vz+TC5ciuVyp9fS2HqV7gueU18nkQNguVCSXnbr02D4FvuiBoEL1iybnS8UOBSEdl9LRsEpwodHbuLMewyQZZ4eoDkJ36GrW6M6h+H6vUrW1Kp96jnfQmqZOFn2QG9nUUSdUU436qyySbJsfdlP0JyUbJYmFa+WvsU7zfGvCPugE6P8QWnSkV6ftzrTEql0odV9WdCbwFIsyEulZ9VLXsiJOh+DxsSx4cs2wYdX6/X/5bNZhmmIkcju0i8K27LRM/mulCpMtcH9An7O0Y8o6dWq9WrxxoRcQ86knuzRRD78dErnSUiD9H7CDsIEM0YEReT8oncpWNziKlCofBhEx3W5AalQnpAVe+Ku290iurWEHlzbCiQ25IHJ72aFV7jeIh85u/YRBeqoTIEwG4FZO0/fRxlGNoIYb/IqGUPu02wqTMP8Husc4fVarV/8KZSqbQ5iZBF9cMKvDXufMJWXFSIIZq2o6NjK88YGj4Es4RE2jEBeiXkZVXl/SRSfEvsubN207JziTQah3T39oackvl8fkvP846KFWgd/J3qdaTPggjngLJi9wgSLl/lWfuTgSDoyWQy9A6plOlRUpHy74vi9kwvxJEHepgXsKM5uTdbW1s/KQA705NejCHzuxw5P0VGJHoOuTwJYiKx9NkiQu5Ltp3aUgCuL3Zw4LtCflsj8ryKZKD6qEZKld9JcnUaAsOqeoUCe1er1TmviZM6GcTLIoHQmrdPlvYzKRyCILSyVv/ygFovsPMBirsfoZn52kaahhtQ5KDBwcEzV0ZSPBFBxr0Q32PYGDjqFUdv7lpYe0hD9aG4lx3Z9fMicoSwhRJDp6o3uCA4rO7c/VRKqrqnUd2VvcLiENT5nrVndff2Pt7e3p7OeN4HnDFswMtQZEaB+41zP+2u1W4ix2d4MAIkiGboqVuAM9h4lJ4nG8SGfxPZLWzvI2LYbYANUKvV6r2EnqfTabZ14jMY2qXjQgb6PnZ3V5HrReQ5x1yR6nO1GlfLsjlEljioMUfHKE0y0pP143TTaFz2Ql9fb3t7e445K6gSyblxyHI/RiHGHdbZ6/BrbA2lwK1izImNRuP63t7egZCPNAi+AvYEZGsh9id07kjT0/O7cqRAxr3GUYjsBPE0RDYK+zdG1/1O9ehqtfq3lUQMWsn2r9buzr6FDBeOVYicm1wuN933ffaH3D9ucryMQqSBw6bLad8nKfzP2IQ29J6AR1TkNLNkycW6ePEQ8nnKlP0p2Q2D6+oBBY5oIkFLpdIObHocGyD9UD13aGTkyPnz5y/q7Oxsc0HwdYgQTERC8396zu0zt7f3mVwux24QBd/32V+TDWbZumqWU/0lyeLptDK0GvfR1GKxSGV3AI2meG2y5dgx5XL5wdgr7mL6ASLsYkAShIdg7YHdtdoVM2fOzAwMDKyf8jxGGtiImcYgIzIcywlBEFzFZ3B9qzFsjszuFfRS72M/UfYwnMg+TO5JJBBaraFHMrv0ToheBkWJgZw1Eo0BjjxdccaFUdV0mEtcowe9Kn5ED2vHVXX8Xo2RTCoUCscZEbZqmsaiXlHdrbtWu6YJMujs7HwHu14I8G7m9CByqIicwxxNLpfb0Pe8XzHkGR6yqnfE6EvC/JsAGOYrf2JEovwbc2fOHYbBwd/o5MlsUcPWSFTI/Ow/odE4vNzXx7ZE4cXO7nbSpKNE9avhAQz0iOp+5Wr1Qj6LysgAp4AeanQNCnCBVT25Wq2yy8EyXQjGyMYUCoXveyJ7x4X3wxBhl+2Ty+UyPY7wiknQ2cE+7No+jkL8hCfCRrUkXmbY7wQ2Fe7t7aVHwoG5QqGwkYiQlX+HqIOTnGudO3ZlfLTjhEyfgOpDEGF3i7eHeU7VpwQ4s+HcBQwlr2juN9xww8zg4ODPoMqaRYYNl/EQ49/5pXx+F4gcA3rCwFiFyNu8rmLxOw6gIUWFxA7o51rVI2OvP0SCpjxvV4gcxBwc29yotceUa7Vz+IBYIXLddMW9Lf9urT2TBM8kw25paSnBOXZZf50496gac0kTUR2GptNpKuTDEDXKfdQ6x3cv7SgRzxm/gTnWI+LvfFaB4yuVCr+hCS6i90xP8HhjDOeuV507q1KrHUrjIiZ8/7aJnsGOFH2qeo619shm+Jdrw/d9NofdP5wP4HEBjumuVM5fjX2Y3LqOSyBSiC90teiIvVAMPr429Yi33qX4waHAvAWv7bCpABfryMgeLyYDRbFYZC6H/QYZzrNG5IR6EJzCkBMPv2KxuJsAtJCJrnxEgR/GdW1B2Nk9Ohg3i5uN/Nqqsk/jMuGiQqHAdkknIOrRRsvlt+zSbYwhMz97xc1kqx5RPXTxwMBvxnIvFgqFXU1kpfM+KyJHOecYAmUncoJLqBAJgOCzn3bW7lft7b1sVTm6sHGpc/ux72MYEo06yx9ojPnzWIb8YrH4PQGIMmX+bJmQaVySQS+BYdoBABewDUzctw1irXPGTDUi7MX2v6HxIEIOysOr1SqbmI57jaMQ74HIGeLcdBX5vqqyoz0PdzYbPnlwePjSFUUO2HZoZGSEoWl+54umEEW14lSPq9RqJ48aBFGY3/aMOS7uHvKcAsdWKpUzeU8xl3uf+D7XDcPkdKto5NylIuza/jwbEVtru40xZSJOR89jrBAJJDo0VoiPwbkjy7UaDaSlF/skpn1/j7gRLv+d33CBOHeXGtPsvEETegOoEmDGcPIS59xfRur1PYngHqsQ2dDVOndUtVo9r/miadOmTWtpafkGVI8KjSXgSTj386byX8fP+WT4E5TAUidOny5+HZ6cjEDb2NFtgr//z20CDA4Dux6iuJpA89duGyh2oN690Wj8dXWg+6uSZ1dXV6cNgl+GneABhqTYrf4n5XL5AbZJ8X3/FDapjcEpp4/U68c3+9GVSiXmpQ6hMg3lDhwROHdq01NovpvoRN/zTg9zQ5HNQmDCQUb1U2IMadGKUO2DMfvV6/W/9PX1kWlj6RWDOdislnkrIqhOU5ET2P5qHIV4nVU9oFarscP8Si96n27SpEMIUGFTVHpEENm/XC4zN7pM7R4NByNyYAw6WUYhFvP5/cUYKmwCQQjwIGhjNIyfwQsqLjaIJSCEMrjZqR7Mzu8TVogiLLs4TIaH79N0ml3Pd1LVriiKq3eL6i+HG40rx2tZ9VIpRPJmWmuPqcXeXzwWel7fFJEQlBIro6UKkV5VHIr8bhw1CNGvRKay1CXOuz5ORiap1/9ZnjePEYMQCT1RhcjoRcr3qfx3DpWuKpsqc14IfhndqJg9JunFMiQ6pMDljUZjT67xsQoRwGNO9ZBqtXpRc85icNeOVIjGGIb9E4W4qo2X/H05CfxHIT7WXtR06vdi8EEEa9gb0QdI47bvCYoFi1+zNYlXK7B7pVLh4bCyMOBqL7dSofBDiPDwoBe4mC1kAtWLUiLvdyInMu+lqnOd6o9qtRp7MYYlA6V8/qsw5uAwLxYdOkc41eUUYmdn52bqHEORoUJkV2xVJerx057n/SjsuK46j+G8urV/noBCPBXGnEBg0XIKUeRPzM9Vq1UWbK/06pwyZYZOmnSoAgSK8DB7AtbuX+7pGU8hfs4wBBihMMd6iPvGHix74/HgfQ4i44Uvl5a3KMDvO7tSqRCgNO61krKLy0g6LiLfF2BHFuTHzVFvE2t/aUWuGVv7N0GFmC7m87tIlFOlcbTKkCm9JgWOLpfLvx01iJUqRK6B9dvbiw3f/6iIfFgIWhKZBoK79P/buxbguqrruvY572NLNjK2rKeH+KRDJklDSaYNybSUIQxNU2g+pA2loelnMgmdTobSpgWKJ5QwFDAJcQqDwyfhEwg0QArGcZNQ4kBiAnYnFBzAGEfY/Cy99yTb8gdk6b17z+6se6+MkGVZMvazTPed8QzGV+8erXvf3WfvvdbayvvAci03EBzaelsAFo0pme41Q8xM2ZnRczo9oykz95eEJKTduyrpfeG9E1lZj6LrWCEZJyCSSHPJaFccC4h7+5bZv08GgTdlgvpC598g565GA+37pEl0wJbtwAULFT9a8TYMiCL8El9Yr9d3CxaTAXtv52Rm0teHlE3KXuBtEkVXaS7HLOTzSCeQ3xOF8OXREx6OKJU+oiIsi/12QjYBbolDuHJsX4xTowF8Fapk4zGY87yrODXcARexf5dkBqpXqMi3xjrwlEul88Q5kiiOJrEhKfE6dz31XrsFROCujBk5IYOTmGT0epYR+dLk4NOKqP5rDNw9JqBIuVz+wshax/YQS6XS3zrnLmI5NaP0L1bgP+M4fpP8wXuf8yHQgk1ike1RFL06NviPvlcTBcRkQ5LKRbiZ4dR2DiGlxONhMli99yvG+JfOOKKzc0Hme8qS6VMZyzQRtPPgy31msUjiDVmZPOeABESyP1tbW39jxLRAyNqM46ODCIf7vtelkgYyexmkVmUZP3+vXRmiAuxls4e4q2TKoL9z587D6vX6sPe+JZ/Pc7NFBjTJUutVZDE1paONJvL5vHBIrAuBQ3cD4nhgY38/S/4NC4h7e3PYv+8vBN4cENfOnqeF2TcI5AwEze9TUMwBDz+mOP+rQGXT26qXyPEu98WqC2q1Gr+o+32MT5Y9XJwFBvbS1vDlwexDVT/IqjRU/7kex28qZ5LQIqr/Ls6dnskinlJgQaVSeWSk70OChff+n9inE6AcVHeIyCWDg4O3z5w5k2SahQKckGgJgfvZH8xYgInTSHt7e7lAJqrImVkG0auqF1RqNZat6uOQaiYdEJkplDs6GMwuUJFjE91hSqqhJOLlkYc9WUMuR7YiSRq7kWq4MYBzXyGFny9SBb5Zr9cXjZSW+TnsNbW0tJC4QQkJJIrWNIDVE5W/x9MhZkGMTjXJkZWjyV7lUFgGCFq1/TflLdVqlZrEkdItxeZk+5JBSunIS6q6sFKr3Z6dI13z579f83kSbz6dZWgHJCBmPWWSe2YL8PMA3JThzY0Hg+I/QvW8rD/K0umVI9IPugDlcrm/FpaO04C4VuP4ykpf391Hdnb+TgBOi1XXicjDLMkry7YilMywwrGYLYDRGwV61XrvTxTVMp/zIPJspVKhxhdTCIiUq1wpVjLdX/Hh/93n7G4XtqF8sgb3bRF95z4J9QWoR8DCGxS3LQHq2d58H7qS0+1mrAuqX6pWq9whj+5L7dd1Zi+pRapKggydXTYkhAOyTylfaDTO7+nvpzZvdLmWpJvzBCBtnecyeN8Vq97Jn6fFVz6f/6CGQAo9HWUoCF8Zx/GFfX19q7pmzz5cZ81iyfUvufmnMwq1YKq6VERqOjzc6goFkmXOYRaZiKNVH4hVr6jVamuOmDu3S4vF90J1gYh8OAk01IGFcDNCWNsQ6dlbv7WrVPpdde4yOtFk7iXPOhH2KB+J47juOQfR+z+Ac5+F6oj2rh+q10gc3zcUQoU6zmI+z0w3Lb2qPh2AG+M4Xu6939poNAq5XO4kD/xDoqukUUAIXx8cGrpxlPPOrvuZvfSPdmkp8bMKnJFkUXT8Ub1VVVc0Go2eLVu2kFTU5UVOYz8x08zxu0Xm53+pyD2qui6O41f6+/t3lsvlcwS4OJM7kA37gIrcFkJ4gUNlacTgnKMVHM0JeL0XiWUUwvdVtRrHsSsWi0d61c8opQppmfkVqN4ShXBXLperxHHMjOsI7/3ZLpUzzFOgAuBWaTS++3qj0ddSLJ4C7693LPWqsi/HzO3BwcHBHa2trSVR/QIlKiOSDYjQnYeyErwDmNHo7PxzBsnEJCENdDe7KFqGXO4zCnwx+72+xNOdCDcAZCDTaWaVOPcNSif4jNPOLjGToH6UHy3SDZGrent7b29ra6Pxw3u892cKPxOYQbYs+9dRCA/UarXeUqnEobxsF5wJVcpZSKp5GarfQRR9j8/GeP3c/frFtQ97WyAwjn8mXOguX+oK7lxEOgdhH9QTHvj1BuCCryl++cwbOB3CQXGHANeqCGUAFIkfsCMrl10DEWYHiVA/O+qienkM3DiemXhXVxcFzwugypcOafgkRaxS1V85oJXuMwDemVnEvUp9noh8b8Raq1QqneqdI9OU55FcQa3gY5QTJL1F5/j/uyASQ5Xlsa81QliWz+fpUMIeGsXaDOKdyXppSQawr/WMhHBLT19fojnb08GyqQf+Hs5RmM9AwINyjZUkYagIPUKZ1ZFwQYIIAz97qHTeeTwAd1Sr1SfK5fJHM23c7ycEJKBbRH4O1e4g0oYQTgWnV4jwwf5ZiKKrKv39j46X8bPnGkL4u0Tkr9pBBqykPTUGOorgKyGEO6iFKxaLZ4vqWZqui+em3y3V18S5mgAPuhBueKVaXUMTBKhyA8JMlp+3VYBfKaUcNCAQ+U2EoHCO1mvHsJ8sIt1C7anI3RJFM+D95yjBCakmk3pG9ua66SgTgDtDCDnOchSRP9K0t8zAygoD7epWiOqShuph3rnraaEGERJd1gvwaKBjTIr16ZSWJDiLMBu+ZNSgW/YnT6GbkoiwssCtL/uxLJFz01UGcFNvpXJpW1tby6yZMz8ZUmF+sqFi75bZo6iyx0sTgI9mxhHboLq0kUoqNpZKpRO9yDkq8j4A75bUdYl4sI9IjeF3fBwfFpw7V4GTVJWGB8TjNT5/EHk8DuH2iVjEB+zLbB98yCEwLptUN3SUVPOLxeHjiLS4T6XTPPCjhxWXXAv01A7dfiKdNLjLF+8v2rhxI18m+71UOvapKZfLf8FeGFT5ciVJhvfpRUTRub39/Sy/jTVMTj6CWsUQAm21mGXxpTwDqh6p3Rt/hi/NV6gPbMTxf4zRy+XK5fJHAFDWQFnG4SJSAM21OS0+JalsV9W1Afju4ODgD+ifmrANi0VKOT6dZRK7fh1RFVL44xC+XK1W6V864dHR0XGsc+6LDqAlFw2bC5w4na19u6jS4WYlnKPX54dpY5c9wN0awqU91SpJODPK5fLpLs3U6PpCoTf7scyKGbxJ2KCF3JMhhJuq1epP9+Rn2tXV9XsOWMBr6Tj3Pem3hnBtDNzjvacshubeI1KCN3BgcBRZLiEsfLVSeSIpD4p8XkQ+B06KoDUed4upRd2WZM5mCM9kDkb0lU2eOVF9Kqa8Jo5Z/r6MbjLjPIy/QBRdEWjKLsLy+4d2O0d1XQAWhxC2epFvQIROM88l/WeRDwjAcjQDdVCATOPVQZVYLRn97GXaPwZm9n47Eou/dK0MvI8jhEU9tVrSc+zs7GS5lMYPzN7Z4yWjNMGKpgIsu0uqL3xURa4jySnrLf+JqF4mnLc4+kh72I9GqhezZOuAqxn4R7AaOVWB9SEEsoj5bNhhCEyIwB7lFbq2/QOaK1wnTk9AoPB46vldIwDfvkdx/V3A5m2HXlDMiCO/1Dj+l0p/P+UDTZl2nvTKCoW/CiHQwJricfpRrlaRJXsbNZXMDczlTkUIzD6OCsAslxoic+e9DukUhv/dw+QDmT9//rHee5JvTmCvkabYmY3aZhGhZdmDtVqte1QQoR/rWTwfqokYb9fLiOsW2dhoNO7bNErkP9ETyd/de3+6FzlZ2U8S8SrCKQ5P6vDw/ZrP73TOfVJo3s0XKV1zROg4s7RWq1E/x8NzHFNiiJ4SiOaLKoPrkAJk0T6pIsur1SqH2e5xJFPCkAQ+LiLvTq416kj+QtuxEH7idu58Im5tpX/qSZR1jMYge+F7ce45FVk20hNNZDaNBi37WGLm5oU7LVrcrYpC+GEyBSKX+4SjXR6vzU2Rcy8H4Icujovw/lMIYV4WgNKVJTsE6Q4hLCNhhT+fMEdHrz09h5ntcpoXOBGOcOJnr1DVzV6E8w2PC6otLu2DPiuqS3v6+tjP2w2rrLf8MYj8YVBlBs0NRzecW9rb27tidHvhCKBFOjrer86xmvAeFTlc0ykW9MitOJFV8H55T08PDdh5FDo7O9nfZlAk8zWJ7cReUu/UdbHq/cVicXYcx7Q2pDVfslnM7g//k5WO+ybDdrZYYQhMqDfUX3d9THPhclEcjzixfpra4YAdg8A1twJ3LlNsp8/pIWLrlunYSGq5TER+PEYgPjUcDs7Zxfb29rl8WdTr9VAsFrdkI3PGzS7HLjEpYXpPssRM9vAajcZmjqLa31KTPUHD0nGhUJiXz+d9o9HYVqvVyPCd6jxBaW9vn5XP5+cmY40GB4ca3g/Qxq0Zmf4kbrs7uq2tTYvFuUOqUigUBnp6eiiAn9Q9msTn78spxaPa2+fFhcLsoaGh19kfnUTPPNc5a9bhvq2NI74acRxvmoi1yw3LO+bMmT2Y3d/h4eEdM2bM2DqGjbsva7efMQTeEgJ7FeDr+vKfIuDfIHgXlM75U8wUPbBlK3D1zYolDwHb+SpKdrPT19otyQxFuhW4PIqiH+yNEPKW7oD9sCFgCBgChsC0QGCvAZGr1O6uP1MJF0LkfcIxRVN1snFA3wDwzTsUy34GVLnnHImLk1pBU7HilIU1EFnEYacWDJuKvV3MEDAEDIGDhsCkw5GuO/KPkYu/Ai/HIULLlNmnHti2Hbj5+4q7lgF9m9KOfZIsTnoVBxwnztxjMFwoIhzauscJCAd8JXYBQ8AQMAQMgaYiMKVQpOs6P6TOnS9FnIJhZUNfphQYPbBzCFj6E+D2JYrnNwBDjTdKpwcrMGaDR7cqQCbktZVKhQSaA6Y1bOodtosZAoaAIWAITAqBKQXEpHz6QqkjBDlXvDsLDkdJhJlTkmUk87WBJ54GvnWPYuVqYGAbEIc3MsUmBkbmqLQqoyfmvUNDQzcNDAyQ4bZfPUondSfsJEPAEDAEDIGDisCUA2ISFEmu2VA6JQQ5x+XciQjJANFCQriZrErPA5sHgGUPK+5/CHj+ReD1QSA0LzBSQtGvqisVSFxH9iBFOKg3yC5uCBgChoAh0BwE9ikgjixNX5wzB/XWM1Tis+HdceJwuEbakvhLT8bhxgEc8929AVi6HPjp44qXK8DrO4F4FPF8f2WMWWmUGeE2CpEB3BuFsKy/v59uGZMN5c25M3YVQ8AQMAQMgaYi8JYC4q7A+D9d8zBXTgtBT6OQX3KYC8VshCRrdImJlY5YWY3z++XSALj+JeChxxSPPwX2F8O2HRoPDyfkG59NcZjqeunQEpIJ87T/Ut2sqX/ig1EUPbRp0yYGQiuPNvWRs4sZAoaAITA9EZhqgJnwt9Dn22fDF38rxOFUcTgZkGMgmCtFKQDqoXCIEzMT+lRlJizCUJn+yWngGX2vIP7Fk7r93h9r/8rVkEZd52UO9rR6okGAGwmQma1ZYtKRukAljiIMgnRnGVZgK0J4WUUeE5FHBgcHn9m2bRvFz5YRTs9n0lZlCBgChsBBQWC/BsTRv4E+gTzmd74LQ+74gMQouB2ic5y4VtWEiJMHTaQUsULqCn3NQbbDyxYU4l7MxFoUck8fc/wORdR6XEP1uMSaCZgbq7blRFpUtagiuSS6csIDsDPQ1Fdkq2N/UOTFKIqe6+vro9UYbajsMAQMAUPAEDAExkXggAXE8a6ma1BAVMpjVj2H14ODV0GLC6i5gK4tDRyJ4UTIMfHBDDHf3t6ej6LIhxCYLapzLhQGBqJaau/FP5YB2kNvCBgChoAhMGkEmhoQJ70qO9EQMAQMAUPAEGgyAhYQmwy4Xc4QMAQMAUNgeiJgAXF63hdblSFgCBgChkCTEbCA2GTA7XKGgCFgCBgC0xMBC4jT877YqgwBQ8AQMASajIAFxCYDbpczBAwBQ8AQmJ4IWECcnvfFVmUIGAKGgCHQZAQsIDYZcLucIWAIGAKGwPREwALi9LwvtipDwBAwBAyBJiNgAbHJgNvlDAFDwBAwBKYnAhYQp+d9sVUZAoaAIWAINBkBC4hNBtwuZwgYAoaAITA9EbCAOD3vi63KEDAEDAFDoMkIWEBsMuB2OUPAEDAEDIHpiYAFxOl5X2xVhoAhYAgYAk1G4P8AOwMgba/N7MYAAAAASUVORK5CYII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1026" name="AutoShape 2" descr="data:image/png;base64,iVBORw0KGgoAAAANSUhEUgAAAcQAAABgCAYAAACDpQJTAAAgAElEQVR4Xuxdd5wdZdV+zjtzy24Skmz27i27YFRQFBRR9KPYPlHBjr19WBALYKFJkd6LIII0QRAFxUJREFB6ld57QgmQvWV3s6nb7p33Pd/vmZkbN5tNskkAgcz48w+yc2fmPW857TnPESRXIoFEAokEEgkkEkgkAElkkEggkUAigUQCiQQSCSBRiMkiSCSQSCCRQCKBRAKUQOIhJusgkUAigUQCiQQSCSQKMVkDiQQSCSQSSCSQSCCSQOIhJishkUAigUQCiQQSCSQKMVkDiQQSCSQSSCSQSCDxEJM1kEggkUAigUQCiQSWSiAJmSaLIZFAIoFEAokEEgkkIdNkDSQSSCSQSCCRQCKBJGSarIFEAokEEgkkEkgkkIRMkzWQSCCRQCKBRAKJBEZLIMkhJushkUAigUQCiQQSCSQ5xGQNJBJIJJBIIJFAIoEkh5isgUQCiQQSCSQSSCSQ5BCTNZBIIJFAIoFEAokEkhxisgYSCSQSSCSQSCCRwBgJvGygGlUYoJTFXJNFMJKGn/EwrAI74jDiBWjUR9Ayf0g2QX0Vs5SaPn16ayaTSQdBkMpkMkaGh3XEGJtOpxtBEAzXarUhAC6Z7UQCiQQSCSQSSCQwUQm8ZApRn52ZRR0zISNvdVbfAM+0A24qVCYZ0ayKSfHl6vg/qcPoAMQthsh8kzFzMTl4cnEt9cRWHxFd0Gi8CSIbQ6TLAW0CrAeRVlXNCOBFj9GGqI5AZIkACwXodc7NUWOeUNU5tVptkPdNVDDJfYkEEgkkEkgksG5J4EVViPpE+xR43iZO8R7A21IErxeRGeq7yQJJQ8WHqgd6iwJRhQiVlMBBYJGCBdCovqBD/74fC/52LXpvvRcYHka7GEwD0ALhc5RKkP83o5Cy9AidiPAZAYARVR1wqgsM8IyK3CUid6XT6UfmzJmzMFGO69ZCT0abSCCRQCKBVUngRVGIWinksFg+AsiH1WAzSaEDAdrgNItQ562izZQPNOrAU88rbrgDuOdB4IlnofMWqB0YBJzCk/Axq9+uSlWpJOk5zlfnahB5RFWvq9fr1/X395eT0Oqqlkjy90QCiQQSCawbElgrhagPbTAdrfVPaWC+IFl5K5x2wOmkUAnS51vVZaIY5qxngH/coLjxTuDZbmDRANBoxKqUWnDVT1rVm8K/x8pxUIFeUX0Mqn9rOPeP3t7enkQxTkiEyU2JBBIJJBJ4zUpgjVSNPoo0sp3vg7PfVN/bBlY7BUiHwc+JZuk8oHcecNXNir9fCzzxDLBwCWAZ8JTIFXyxFOF4s0evUVUrCtyuqhcEQXBLX1/f4tfsTCcDSySQSCCRQCKBlUpgtRWiPtyRR9r/vqbkc6L6RigmTcgbbH5GHEC95xHgtxcrbr8f6OmPFCEV4EupBMeRBNX3AEE3ELkUwDmVSuWFxFtMdk0igUQCiQTWPQmslkLU2aV3Oqc/MGnZDg6dIThmIqHRplwNMDgCXH0LcOHlinsfA5gjfDk8wpVNbRxKLUP1avG833R3d99HUM66txySEScSSCSQSGDdlcCEFaLOKn0YRveGyJZQrLdaipDy9YAFi4A//UNx4T+AZ14Agv+OV7iy2V4E4E5RPVl8//q5c+eynjG5EgkkEkgkkEhgHZDAhBRiMKvr88YEe4mYd0I1zeKG1ZKNB/TMA359IXDZdYpuQljiazWftFqvXcObmVt8ECInB0FwWW9v75I1fM6L+TOvq6sr3Wg0WGYSXrVajR4sy0uS678jAWlvby+KyBtEpEVEVFU5P1wvT/f09NT+O5/1mnhrqqura0oQBCytGvcaGRmpz58/nzl/7erqyjrnJjnnxj2XBgYGtLW1dahWqw28JqTz8g5CZs6cOXVoaOidqkq0/1KUiLX20b6+vsrL+zlr9ra2trb1fd/fePT3MzVWq9X+DWB4qT5a2eNZJ4inS5+B4BBV3VQUHnQ1VZgH9PUDp/xecdG/Ii+R12o+Zc2ksIa/UtVAgceMMcdaay/7L28kKXZ0fBYi74NIFtGC9IzqNYMjI9fMnz+fNZXJ9fJLwC92dHzK+P53AHQqoCEWTOQZVT2zXC5f8/J/0mvjje3t7W/yfX8nEekaN5+vYQXzg0NDQ+cuWLBgJJ/Pb22M+SqAzDj1xQLnhgW4vlyrXfjakNDLOgqvlMu9XdLp06CabWpDYZ23tceUa7XLXtavWcOXFTs6vm58f69lMJ8syRsZ2aG7v3/uxBTiU4WPqZjDBbo5rKzQWlvhNxpg8QDwq/MV5/89Uob/BeDMGolQVa2IPKjAkSLyr3K5zGzny37RC0n5/q9E5IMAUvEHUIy3aL2+V3nevCde9o96CV9YKpXaVXUmgN5KpdL9CvaCU8V8/otizJ4ANlbVrEi4Rx5zqodWq9W/voRiek0/utTRsTU871QReTPd7nEG6xS4ttFo7OacG8hkMl8V4KiQuGN5Nip6jYtg7fnlnp59XtOCe2kG5xUKhXcZkT+LyHRVnRo5NDII53brrlbPe2le++I+tZTP7wxjjgQwBUArn66qI071LbVa7dlVKkQCaFT1l+JhSzgyzEygrnD0GARoWODcixSn/QHo7X/1KMPmMOgpArgd1h5Q6e29E1glz+qLO4sACoXCFw0nUnUjJRNPXJECoE+BPZxzf/sve7Avypjz+fwbjDEfAfBeUZ2mIud6nvfPV3AeV4rF4gYWeKcHfF6ATwAhm1KiENdyRZRKpTcD2BnAm+DcWyGyYfzI+VC9X0W6VfXh4eHhs+khFovF94nIV6E6HcBbAWwUH3iLjMj9Cjyl1t5U6ek5fy0/bV38uUyZMqVtUjb7v+L72wjwk0gfhgpx1+5q9XevBqHkcrkNRWRT35jvQOST8foYdqpvXaVC1KfyHU68YwX4iiiyqw2g4dt84IZ/Kw4+BXjquVefMhw1yUMQ+Yu19vBYcBOttFzrdTJ9+vSpLZnMUWLM15xzUxS4R4COOJRkFDhHRI4ul8vPr/XL/ssPiBX/T6C6GYAFTvVgY8yf/1ue+QTFYaZ0dk6f7Nz3AfzYAHmG2hMPcYLSW8Ft+Xx+kud5Xar6elH9FkS+HBr0AKMhJznn7mCutlarhSVSU6ZMmd7a2lo0xvA33zLR/byedaonqOrN1tr+vr4+MlMl1+pLQNra2qZkMplPC/D7V6NCjKk+vVKx+HMR+TEDD6q6aoXIrhRudmlvk8beCNC+RsrQA555HvjZLxQ33/0f6b+S84YrXSMi/ap6wsDAwK8XLVrUv/rrac1+0dnRsZXzvJMEeJcCzBXuL6pbQeSzoTei+qQDdqlWq7ethfea6ejomOb7fqbRaNR7e3vnjy05KQGtXnv7NJtOe1i8eKi8eDHBDCstSymVSq31en1qKpVKG2OWdHd38/tXCAIqFQq7QuSnAsxUoFtUDxDf/8sEPMRMYfLk9WTKlFYmzNPp9KI5c+bw+0jxsDqXaWtrm9wCrMfOKX19ffzeZcLkeWBSasaMaS6T8TimuXPnLsrlclnP83YRkb2MSF5VV6UQ01N4pVKtNpXyPc+zsnjxQPfixcyuN1bng+N7s7lcLpw/59zQlFpt4VPLzo3kgEmZGTOmOlWzJAgGFi1aRPms6l3pQqEwVURarbXDPT09C1Y156O+XXK5HEEunP9UEAQjnuctWt1IRrFYfJ2I7APVXeNQ6P3WuZ/WarXrx5NTeL/qPhDh/byecKp7VqvVq1Yh13RHR8d0Y0yLMcb5vr/4+eef5/xPpGOOmT59+hTP8yYZY2xra+vCOXPmLAVprMZ8hs9pEVnPpdMeZd47dep8PPXUqsq/CO6anHFuKtflyMjI/P7+/hipscq3t7S3t0/nHInIQLlcnrcSjudMKZ/fAcYwDzvWQ/RolEyaNGlyJghGbDa7YAL7Nvy4tra29bLZ7FRrrZ+2dkSz2fkT/S1/v95667VNmjRpinPOUGZ9fX0cwwo7JnUWiydCZM+JK8SnS+9Vh7PF4E2wIXn26l0C1APg52cDZ1+kGBl5VXuHo8f+uAJ7ViqVG1bjYFg92S17N0NyPxPgR4g8j2tVdXcAmxjmS6IwUt2pHhkEwTkrsH5NPp9/j+d5WwDgAUXvlov5gaGhoTtbW1tfr6r/yxwYnJukIsNGdbZae02lr+9Rfk6hUPgfAB8AQDQlydkXC/CsVb3J87yHx3pwXOAtLS3vttZuDdWZAhCBOV9F/m2MeVRVN3bObSAiDw0MDNzV0tLyJk9kC4hsC+D93CNQXQhj/qWqDznneCg9Y629eTSiberUqdOz2ey7jDHvBvC6sANKdIDNU4DvubVarT7V3BzTpk2b1tra+kHnHMNxoZcvIoGI3DA0NPRMNpvdKhync+vDGG6qiyuVys28j3lNa+1WBtiSHVcg4olqv6PHLnK3qn5yVQqR75+UybzLAe+hh68izMWwW0sDqv0agXFuqVarD47a0KlSR8e7nTHbjCaxN6oP1K29M5VKMce2rYgwRNjKlL0DnrTWXtfT0/NIW1vbpJZU6t0O+KCqUuZGRRYY1VlqzL8rlcpD4yjGlmKx+FZY+wGIvAnGTIFzg+J5Dzrn7gzJ+lXfpqpzrbU3jVl3fkdHx+s8z9taVDd1QB5AFqqDApRhzH1BEPy7t7e3OpGNUSgUZnoi+yiwyyiFuE+tVrtuQgpR5EnnHBXilePcL6VSaYa1dktP5F3KOXFsQgArnH/VWTDm9nK5/MgKDlgaDBsa4H9VZEPm1phiERF6rbdaa+8Wkbd7nvcB4hFGrTfumdGAq1ShUHiTB7zfUd5ArrnPlB6uc0zV3DGOMWEKhcIMo/phNWYLqObiddltgBucMVxP26uq7wO3zK1W72rKgHs0lUq93xizlaqWCJaBCA39u4wxPN82s9Zu6nle1Rjzp1hBZUv5/GeWUYiqPwic+5eIfEFU367AVIgMimrZADd212o3rcAINrlc7o2+738IAPcjcQMZlqmrSNk597Bz7saVrBNTKpXeoarvV9U3imobZaaqi1Vkrud594yMjHBtLsc8tloKUR/tanMZPc0IPgenqdXOG1LiPnDj7cDexym6a68ZZciRBRD5q3PuZ9Vq9bmXultGVy63oY2ABR+kb6+qR4jnnRUmhJ07HSIf5oGqqjeJcz8r9/QwjDTWovWLxeJuxpid4FyuuSEc8GdVfcAzhhtm61AJhTMHKwA9gduhenqgWvB9f0d1bnMaY3F3kYaILFTgflU9rVKpcNGHFjE3WiaV+rLxvK+q6lviBDaBJmzN9awDHhSRNwrwegdcGATBGWnf/6QYsxMPbELn44VtjTGLGdIgCkuAGxn6qlQq9/I9HR0db/Q87ysCfExEqNSnhF1QIqQnLepep3qXtfa8np6eW/h9PFyNMQeIKnN94eUA1pmerKoLjTHfgOrbRYSh6Recc0dXq9Xflkql9eHcV1Xki/ReaVjERgXLc8oCUHGnVeSzRqQ4noeYy+UKqVTqi1D9Ess0VJWty+ihcZwtqvxsLFCAh9bZlUrlWn4eQ4e+Md+DyF6ISjqoyXm4XgIRzveXBdhCVZm7pJzpgfdD9ToeXKqaNyKU7aYAJoeD5nt5+KneIapnd9dqPACbaYCWQqHwQQP8ACKcc+bkuC540Feg+pAS6Qy8A6p3KXB0pVK5JzYaWsXardTzdoTqe2jEhcow+i5+M0se5pL8oh4E5/b19c1alVIcRyHeZ52jQlyZh/hTiOwWPnvFCpH7YiNV/aYRNiUA0aycV45VY1rH+WwE4Jy7eGRk5NLRaG5GTLSj473wvO8J8E4RaVNVAt64/5ZA5FE4d6mITFWRH4tqtC+NGVTVS8vl8k/5n7lcbrLneR8zwI4Q2TR+ToaWGqhcgUUKzFbgkuGWlvPmP/NME1Eu06dPXz+TyexmRD4BkU6oEmHLdTQoIk/AuQdhzEfDGXfu5HK1eirfSUNyUkvLdyHyJUTrmUAkjwCTUJmr3igiBQWYL3xSBgY+NzeKii2jEMG9o3qYiuRFZIdQIQOp2CjgvnpCgV9WKpWLx8xzqrOz86MuCL5rPI/rkgYWv53rm+uExlM1NL487/RyuUySlNEXPdWvQ+TrYsxGTnVqSBsa/Z57ahAch3PXW9XTR+cH+ZDVUojB7M4dja8nil3DUKkB6Kzvd7ziHzdGY3jVhknH363z4Nw+Def+8lLXJxYKhW8LcGB44AOPq+pu1Wr1Voq0VCrtJao/VqAYHqTOHTo4PPz7hQsXMtw5+vKKxeKXRYSH8btUtRAqHOBeYf9IEW6EZ2EMF9M7NfLcuLGXKHCrqs4w/G+RWaJaV+b3Im+EB92QAOdLEJwwt7d3Nl9aLBbfL8BB9PQ0OlweB3Cb8JCOFMHbBNggRnmdW280jk+lUlsY4HMKcHPwb9ygVGpPiwi7k9AeuEdVf1upVB6nglLV7wL4hgBdvEdV7zQiT1MxKkCPdmMe4grQej2pXC7f2d7e3pFOp3cW1U8q8AZuRG4ede5qEVlPRd4dK1Me3N1w7tThRuOKTCbztRhIQOudV0VUH4IxPbF1nQ+VhCprEolgGxsy5Rx8RoCfhYokUnzcHVTUDMnSu6VhspmIDCvwBwDHVCqV57q6ulpg7ecV2Dn+Zo6dyonee28YNheZHcPh+Ww+i7nlPoJOONeGY1N9jGGBcP4iwAmt6UUCXGCXLDmstmRJWBlcam9/M1IpHtZfR3TIEOV7iwDP8eDjGoEqZUdP6pbAuf1qtRoVM72cbQywV+hlc83QwxK506guUJE3KkBPngd31ameH1h7yqpyemMVogJPMocYBMFdqVRqmehVo9FQz/MKBmDOkYf9ChViPp9/ved5NDK+SL0UKmvVh2EMc5STwhRFNM66Ag+Lc2eUazXOC9elVyqV3g7nDkOkTOldDavqMwLMhoijjKggjTGLVHXLWFH2izF3O+euqVQqJzGlAOCj6hz3y9sYrYDqA2xRB5GA6EdR3UapqEVoPJxSqVTO5aFPRZryvC9C5Lj4+0doTInI7QZsq6ebOtXNRaSdoVB17phytcp76f1/QQCiLTdQGjoA5+l6qFKRv0Gd2yJex208d8ySJR/sXryYEZNlFCLXoRG5TyPD54lwjZDKU4TRDJ4P3H/0lL8yqibXK+Xz9Kj5/ncxYkFwoAC3Oud6xRjKnL+nkch9eDVEDuS+bx5qhUKBRgz30kbxmp7D34d7GdhUVRmB8RmVguqfFy1ZctDixYv7mr+fsELUR3MFzfjniY9tURceZqt/+cDl1wL7/lwx/1VUYrE6AxXgKhXZs1wuc5FOJMewOo8P7+2cMmWGa209GSKfEZFJCpwlIyNHlfv7GY5BZ2fnVs65k6jkqNQEuNSqHlytVsMw56grLB5PpVIMKzBH9/HYa6MFdz9Uz3HAXfRQjDEfEuCHAJqIPm6yh0TkbGvtHZ7nBaq6hQCMv9OT4nvvsqr7VKtVeomEZ3/PE9k7PrwZuvxlo9H4izGGlm3e87wfGOBLSmWkem7D2mO58FOpFD2rLxsexCIlAD0K/BrAtdbahud5C4IgeKG3t5ee3teYVxLgLQLUHPBbEbmoXq/XPM/LmijHyrFuKcYsEpEzROS0uXPn9uVyuQ08z3uviHxfgP+JlcsCEVmgkcdzo2OLMGDAq9dnazbbIcABqvqJ2FCYzcMcjcY/PZGFDWNmGGOo7AjiCEOSYxViZ2fnDOfcHgLsos7Rk71ejDlxeHj4zmw2G9Tr9Wlpz/uGGsNvmknlrsBhcd7LzJgxg/O3WexFfCUuQ1gsInc4VR7S9zjnePhub4jMjMJ39PhosNxJEISNPE9+HJXV9xgSi73pm+L5Y6ZfSvn8tuEhK/LOmOP3YoiwFrff9/1pcG4HiPxQqNiAmxvW7t/T03M7FYxvzE8U+A5UWwj+gsivuG4yzg3ZdJq51Y9DdTcR6eBBC+C4SqXyx5XtoTEKkYYRx/0UQ8wwZvki/MjTeF3s8Y2rEJtRDIkg+B1hSYbIVdbas1LOvdAwJmuMYch3N4i8LVSCqreqyL6MUHA+1drvaGSs0gCiIrmJaQsal7Q7RGRjz5hvxykAGnjMad0Bkf2dc+Vqtfp8acaMNyGV+jlEPhb+3blbLHC812jMqhtj08a8XkV2hDE7M4wL4G4EwY/Kvb33c0+n0+kjoPodzrWIlDkv9Xqd4VWwAJ1KQ4APM5rDaEe5Wv15aAgYcyaAj8RlZU9zrYnIrcQP+L7fGXvNP4rDvI8vGRj44OLxFSIPDXqO5znnGHGa53ke9+6+UCWKk99F4+9T5XKZGAcUJk/OmSlTzubfNfLo+qB6tKd6fUNkCSMaHo2ZKAfMvCZl+9tyucxUkea6ujbyrb2QBkts8MxW1cNF5B5rbd0Yw3XJvbZDHMWZH1i7d61WoyERna0TzSEGTxS+6GXMqbCaW20mmtAaA4ZGgN2PUlzOIMxrzzuMxyTznOpPXspyh858fls15sTQoxJZKKp7DI6M/G3+/Pm0moQsHi4IToDIF0IFp/o8lXSlUvnHePlNWpS+7x8hIgwLMrzDhXZSo9E4o5mX42YxIkRgUWlyEw8IcPJIo3Fa05LP5/MdnshxAnw2zoHNgnM/LddqV1A4xWLxRwLsEVuf3Cwnisj55XKZbBZBZ2fntqL6WVWlAry+HgSXNN9fKBR2NQTViFApjAuqaW9vL6VSqYME+Aa9TBonsPaI7ihcHIb9GBJqaWnZ3wAMNTJPd21g7SE9PT1kpGBO9N1xGQvDSbw4zksdcFYQBPeP9vyLxeLXBTgk9qqGoXphPQiOHRXuM8X29s3h+/sBoPFC73oZD5FI4Uwms3XsAfIbH/Z9/465c+cyv2FmzpwpjUbj0+ocx76FOveUA8JwbXMTx0bNvrGnSsXALi1nDA0NndqMCnR0dGzmeR5l83n+TlVrApwxMDR0SvOeXC63UcrzfgaRb8XPvpdo3jjHJoVcbnvjeQQdMNxNr+kiq0p0NT3Fej6f38QT+T/mLB3waKPRuKCvr292qEiNoQdCRcpD7rcDQ0PHjIpYNHM+RzLMDYB56D/Wg2DvlUVaxlGINEBZH7wiQ5TeEdlUoprpcUKmLO/xRI4mcpUcxhB5zDm3f61WI/AmzPXF8t5FANYtZqhw4pD9SZSh7/vHUM4xB/JTEDm0XC5f0tx78X6jofSLWOkypfCvcqVCj5RhPXpqHxfgbIalFagyJVKtVmkENsFgmWKx+L8SGYaMnNTUuaMrtdopM2bM6MykUpwnjoHx9ooA36tbe1Nvby/PCHpzOxhjvugYhbD2onJPzxX5fP79vuf9VaPylCFVvagRBLuNyrWlOvN55jLPlyj68OjiJUu2H08hxh7gbUEQ7Nzb28tcPS+GQ3dW5xiepcJj+HLncrlMIE7oHcKYv3DMzJ2r6iUw5oflcrnpwTEvSkP39xIZZVYBpqc+xIhJsVj8voicHIeHCYg4JkbZLwW/5fP5DxmRC0SE0TNe/zKe99kmUGdCClGfnZlFUD8Pnn4OQbipV//ygLseUHz3QKBn/kvfvmn1P/BF/cUfR+r1febNm8eD4sW+0sV8/jAxhnVY7VCtqQgX1Jzmoc+NaIDtIUIQChUiw2inqcgvxivBaG9vn5JKpWhJNRXiM0TfxYdAiMgiglIKhcNNdFgS2PK8AHulqtV/zPkPtVGmmM8fZDyP1m/JqTJxv2+1Wv07N0ipVPoyVA8k8Ic5sjC0p3qbZfgMqInIIoaRwvzD8HBvub+foboQRTeOQjxQfP/PoxFnpVKJ+c7DoEoADqPxVzIs4kQYvmx6DPx3glx4+LSDORhr96/09IS5jEKh8B5jDK3rUCGKKhtGH1mu1f422phguNI2GnuEKEfmgnjoRCUuPKCWIjQp27Tv70rAFb2fcUKm/C4CMNYTER5sM+Ecc7atKkLPjgfHxojATczpMI9zbLlaPX1FChHAfXDu8HKtRrmHF/OUvu9TadKapn36oAOOGJ3DiRF5ewtABU5WnQdV9bBKpcJOL8zNbpUy5kgV+VDsITwnwE0OeEycqxhjFlgaECKLgyBYmEqlytYSg2JoOLAwnuAIHs4XOeCfo/PsHkDPkGG+T8SK5FoFvseDbkUbaByFSCXPaAR/MxbwR90wRYxhyJzh4/EUIsOdW8K5M2Lvb0iBK4Mg+OEYAEeqVCoRiHSOAOvTOHCqF2Wr1R8M5fObecZwbnhgE7Z/nYjsNnYcseLk798X59iXKsRwHlpbdxcRhktpvFSpPFXk4WXWscgGsRHEFMBiRgSq1equpSlTZujkyXsKsH8sOyrcW53qv0WErCt9zrmFnupwACwRkarneUtE9Rs0pOLfMKR44Oh1Ronlcrl8inlgIEeAS6VSIW6BCmcsqGZYnTuuXK0eOmr+KN8PQZXGBQ2TIevcXtVqle+kgieK/LBw7kSYT+X8M8ox+sqWCoUjwEhTFOkI4NxXKj09lxSLxd8bkR3Df2aUwLlPlWNDd9QD+J5/GJEPx5wO8xXYvDk/E1OIs0tMoF+m0E46/Gt0whvg6DMUp/0xKhhqdrBYo2e98n/0nAI7ViqV219sJpV8Pv82I0ILa6vY4+BiJ9BlNEyeEp5EZFuISIuue8S5/cZDdo1WiALQQ3xAgZ9UKhXmsULPaiaQHSkWDxFgZ+YewryTcz/urtWY72parcwV7W+M+S7zd2MUYqMrl9vI+v5ewoMvAurQkqfFukCAhfRaiIJElEO7sVqtMg8WXhNRiPl8/pO+MQfH+Sj+jGjFsojU8R+FGOoHBRi+YS6DABuGdUNGjTEKkWP/OxqNI8p9fcsk74kshXP7xgANesyPieqh3csz0HgF0kJ5HkNoBGosV3YRlwN8goqGgCKCLeIcnefCiFeYgySog3k7Ak940IQgCF7LeYiRUji4iYLlPfH3ElASsbGI3AZrDy3XagTohFcYLsxkqBBptCynEGPwz7cY2ozDjpw/esYLIDJv2IIAACAASURBVMKwN72/p4kYds5dV6vVnomZhRiG3V8i4M5QGMJTXZq34buVITCgGOe9Sb3GvUPv4P4VbfflQDWqj1DJW2tvycYgo+ZvhwBNpVKdcagz8oCX9xAzpVJpO6hStuuD6GfV8z3P228s1L+Uy22unvdrEWHuk4wm1zjndvZF3qYi/Hfmuwh6+UsQBHuM9XTpxaXT6Z8LQEq5ZTzEMOTp+0dCZKf4+4eFueDIK196/iqQFdWZjMawEN46d7nv+9+eO3euDXO2xhytqsx90zjgXEX7jOeFallFHlLVa4g9aGtra82kUj8VYzj3VMK9RnWn7lqNUaXRl9fZ2TltZGQkPTIy0oi9Q+6T5VCmau2PyqPCkVSCXYXCe50I1xzzeDQ49imXy5Q3veKTBfhuHOZdKMZ8vLu7m+tg9JUq5fMMFZ/T/EcF9qpUKr8sFovXS4R45zVreGRk2/5RtGvN+wuFwumeMbvECtGJc9t0R7nuiYVM7azSPiaFQ9EIQ2Wrf5G8uxfY+QDFXQ8TTPWaA9MsI5PY3T9wcHj4rAULFlBZvVgXLaxdoUpgQxdUmd8Iw1WjYPdL1wnRhXFogLmTxRChlX7OqBBEeO84CvHewNofN8OIvGesQnSR5/TjOD/YDFGtVCFyExSLRea7tg+T46pvUhGCV7iuGHngxuXh8LhTPWV4ePhvTflNRCGW8vlPwZiDAbCMhBeT/T0hIGEcYmeqGpaJOODEarVKD1HHKESO6xzr3LE83EdPYkdHB3Oe+wkRlzyYRB5mwX2lUmFobPQlxXz+q2LMwTHV2DIKccqUKTMmT568Y5hDVCUbDw2ExwA8qQwdqjqCTqDKMRUmohChej2cO7jc0xPmZngtpxCBW6xzh45GZK5KIfJAy+Vyr0953vYi8gEFNonRopy/0Ui+56D6x4a1Z4Z1lKrfh8h+zHfHXnaPsHRmRRenReQRETm2u7ubZSbjXi86ynTmzGxxZORjQoXIXHVUX3xepVIhSGOZer+Ojo63+yJnwhiW4xBQdm290fhexvPeqsZQIb4+Voh/bTQae4yF+Le1tXVlMhnWEDOtMZ5CZOkUIy28RoiMZNZpRes4NvpurgfBgVS+3NPZbPZ9zjnutXeJc1ScU4R8oyJEe1KJMef6b4gcMTQ09GhLJsNweWgwKdBrnBtPIa5oOpYvu1ieqWY8hfjTcrl8WhfQ4gqF0zjmpkK0zm1fq9XCvOeoK1UsFokgJwFAdInsWy6XTywVizQEt+G2ds49Hlj7ofFKM6h4TVx8HxoKIh8ol8sE3qxaIWo1P0kXe3+UlHwM9RA6vPpXCrj1TuB7BynIP/9Sd7tf/Q988X+hwMUSgWteNJYY5sjSqdRpALYLlYjqX1Xk76pK9OhYz50LnrWBVKBvikEuV8VAh2UOmTVRiFB9JHDuJ7XIQ5yQQuxab702ZDIzNJ1ud86tZ6LarDxE1leRt8fJcCpILtKLrbVH1mq1hzk7E8khhiUBIgy5MFRMgVylzl0UIy7Hm2RxIgzdPtYMmYxRiBaqPPSOHzuPzP1ls1mCdxiCZJnEswoc3vQ0my/bcMMNMwMDA0QE78+Q6FgPMZ/P/4+hsozmlKGnfzjVC6y1s51zDBtJNp3+ND1REXkr6/tW5SFOUCHeap07ZHUUIss8iET2PG96zFu5HqxlfVsXjNlYIqQow75OVO921h7aUL0t7fvfhMjhYT4sCpleDFXW2q2I1UnUmPmpwcFHnl8eGb10Hl+COsQU82ieCMuWiBpmLv3iwcHB3ccYtsJ584whLRnvY2j0cmvtTsaYTePfM6pGz5FArN16enqeHrUApVAovNWI8PcEgCyjEGPjhaH4sPwiDJka80tYS0Np3HXM25xItVqthh41UdNZz5thjZnmnJtmjJkmzM0DrP3dXAGiRRk9ImL87CAIDk6lUjwrmOvlReQ3vbelnlj87ww5FljoTpKCSqXCKAyNhbVSiOHvS6XDY2Ofr2IY+svVajXEH4y60qVSaU+oHhOvH+dUd65Wq78rFouXGJEdwqJ657odQIXKOtFlrmKxeJERYY6X/87Src3L5XLI+bzKkKk+lt9UU97F4mFDBGtQiM+3eMDpFwBHnUk6nNe2d9iUPCm6POd2mlursTbuRWnDVCwWP0erGapEevYzrLky8E5YbJ7N/gKsA4oOox61dh815qLRhbxxkp85xG/GIdMVeYg8uBkyza3IQywVCvvHyLf1FXjaObdfnEN0hUKBnsWnNCqUvWxwcPCKhQsXDpENw/O8TUiZxNg+lT1Rkjaq6aTCpecWgWoipGXZAQeSui0IAoIY3u2cW2Ccq8DzdtWono+b/e88iMfWKvEwQlTGQWh7bxAE940C74wG1axQIdLbLRUKP1CRAwQoEOHIUNuSwcET4zBSuBQ6Ozu7nHM82L4jUS3bo06VKNGQ3LtUKn0aAEPR5AZmqJ21ewTMhCFwGhGutZXkC0TGMgc5UYV40Oj8SYx+ZMh033iNjushZrNZlhswdzU2ZMr80WZUbqpKtN699SA4v6+vr7dQKEwjpN4T+boC3xKRySLytLP2uEqtdm6po+NTYszPWaBOjz02Mo4bTdoQ5lrT6beLcxs5ESKWX6hWqwQ6rZAxZxymmonUIf6HqUbkCVXdo1KpMJ/Ji4puE88Ygl2ItGTunehipg/CekpesSdNL+XEuH6TvMFnVSqVA1lQnvI85riaiF/mWX9uVX/X3HOcCzjHXNehMbBrGYUYlk0Y8yUYw9xaGlExOvfCMrygYc1gNktU9AynWje+/1h3d/cDcS54R8PyJtUFVvUPtVrtBrIDGWNyRnVzGHNCXKNL8Mot1Vrt46V8fvu4sD4EzUH1vHK1ylKZpnfMCM87ROSH6pxxqozAHFOr1Zjrz3QWCp9RkT/FCE5yme7SXa3+x5MDvPWLxW0sQOKEZsg09BDD/VQqfYHvjIFKI+rcr8rVKvPZS1mlYuDe7yDCUiQXggqN+RDHXSoUDkZkEIeKToHdK5UKc/pLr5gT+SqJDBleDw4ND3+gWUe6aoX4VGkHeDgXAanAVpPAO34j3YddD1VcFpfLrmEWchkt/yr4j8UG+DYqlSvnRgXea3zFzBHtBthHuFGigmgiAA+y1hL5yIW5zMHBTcUQlW8M667IpckCdRbWn++A0+v1+pP9/f1Lurq6MtZaHrT0YFjIzcPtQad6QL1ev6W/v39gk0028RZWqzmXTjOc8vWYjYSFtQcMDg7esHDhQgJhPNJb+cbsKcb8XwyqmSMiRzrnLvN9f4m1lrmkPaBKNperjTEndHd3h/3GeLghgkgTBTlJVG+3wP7VapVsMFoqlQgv31dpDDi30EXPPd8T+arhGIGHAudO86JQHgEJRJE9C9Uz6kHwh1jhaamtbX3NZJjjJJqxFSI3OOdOr1arT7a3t7emUikyzuyvALuHsGbsPPG8Xw0ODj47f/58enBL5VwsFrcT1UMgQkYPLvPbiM4NguAaloB0dnbSkuZ7fkCrPFYyzJGekE6nL5ozZ85gqVTi3w8BD6lI0f8iCIKzGGKLlcS24hxLFtjei6UsFQf8KpVKnTllypSBhQsXekEQMBLwE+Zf4kVGAMUxJGWo1Wr85nRXV9cGLgh+TPg971GWXIgc22g0ru3t7eU9DEWxDvVHUGWHDkYcqLx/Xq/XL+3v7x8u5nIfgucRaUyU6cPq3M8D58KeoIVCISeqRO7uw7pN5rwUoNI7h+HFlOcdogApBSm/m0HARa3GkC73Br0DsqmQcYYHLmtnL51erZ7y6Pg0W9nitGl5zWZnGhGOmXWRtLXpQR1nrWUOc6ivr48lMkrKs1Qq1U4uUxHh3PN+DvAZFTnaWnsDgUDMWccHLqn29tWo3q1HgN9a1bNqtdqcfD7fYlS3Ade5yEdZ1i4ij1hVrtWr4sgBicTZBYfRDiq7+xhChjFkxmGB5KYg2XgE7qGcx6JMow4SwG9icM8SqF4ZOHcUGYaapAzGmO1i1HabAL0xaO6yOD9JtDffwbm9ECJHxlEOslO91RP5K0QIxqmrczdWarWPtbe3b5T2/fPCJu+REf+oOHdgPWKFGWK4PO37P9QoTcC6yLvE875I2sXQI02lPuEi1Cvz3kPq3D5LfP+Pi+bOZdqIe3iGB2xjVRm1oUKk0jrMGHOW7/uDg4ODnb7nEWXaRJA+6an+tBGv446Ojg5jzOdNFG2YEaem/mVVv0Jjg6A6ce4ijRGkXP/G8/bv7u6mMdOIa5RZsrG7/KcWkjW9h7GfLA1xa+1RJJ6g70gyAoi8N5VKPf3888+HYxB9av29kXaHY1jXLH8owMAg8OldFY89vW6ES5uaj4t1aGTk3NXgDhxXaZISSUWYC2BYbf3Y+5mtzt0NY5hr+cPYkF6hUPiAJ7KdVd3ERAucSo8XQ7i3wbk/D9XrN7am06Sl2g7c3FHBOgEcrPO7GSKXqeo/jTFE0n0GEYsLvSuuBSrhWyByRRAElzOX5BuzgwKsyeM9k0mxpiK3Cwt7gctV9WMMMYYeBgtj2aJKlYdivxdB9fmONxsR5s1Yg3ZsM5RR6uj4CHyfIRXWBxJSfZNwQ0aFvu+EyJ8aQXAs6+FUde+wPESVHuDjEKFF+rhzjswvm4bsHaosBqe39SsHnOd5noO1n3QiPGSIVmW9GvfFQ1AloOZeq3rlaGaL+OBh3V2I+FUi9lSZ82A+guCR1znKS3WGRIXrLPKm3O4W4GoVudI4N1WNOYiyCaHq/L3IP8W5HifCA3wroREgQiOIQCSGuBh1+Lvv3DV1gIcEjaT/kRg9Se8qro27NAiCf4Z1Z8AXFSCNGw8b7nYSWd8G1UsHR0auimn6aKGzNo2hTx7UvSHjjXNXc+zGGFrVzHuxeJ9MQQ8akWvj7hLMb34MqgR70ea91aoewhwzDbp0Ov1ZY8z+nF+yHVEhq3M3sVaUlF4qQkPko2IMe+rdLc4d2x1Rqi0XVmU/xHQqxfwa1yvXWtPaZynPfRCZS+KBUf0QCTChR0f5Me8Z3c8cPEkoRGY74Ka47tEvFArvZOhdgG3jejgiM68R1Scs2ZJYh8j+o9FeqbLzysDAwEkxj7Eptbdv5Hx/X4blyOBEtkqikOM8ICMXOXWOyoDrgnIbqxBDDs7Jra3svLB3jIYm6vM6FbmNpAkhUbwI9xPTAzQqWD6w79y5c2fHZRcsu2L9a4Pcv6pKEor7hFSH0Rog+w3rJIlDIDnFoSQDUNX/MyIHh6QSkTFC0ovrFWBnkDfFNIT8ZoLRjq9Wq78qFAolA+zGnLJE5xTnv+GcuwHG3J0aHDzx+YULh4rFIqMPZO5hxIp4ASrVW1jrDOD8arU6q1gs7hSDuljzyP16N8kxlOeFc68Tz+Pe5fzRa3zAAAfOjT38mTNnZhsjIwcp8GOePzGS/To4d5MaQxkxrE+jjHuR4Up+367lcvnJuCMKzx/SxdF4pUIMHQjWtorn/YLAKrGzOs8waXwb9bCodfUvA8x5QfHZHwHEDL5a+h2u/kCX/4UY8wtr7bGj0ZJr8txiPn+0kKIr2tDxXo74DyFyv4j8IEbjLT08isUivZL94vAWj6jRMPQ6wz0jjcap6XSa1vKP1blmXQ4PwvA5RuSPEgRHulTqXVBlE2gehDFGOCysZVjtElU9RKx9szJUFFGyLXNP2IVD5EBV3SS2aMmOwtwgLds2RHk8/hvp37gJ72XRfhAE/2qi82i5G2NYx/hNep9xuIT3klWFbBTHWdW/1Go129HR8QF6xiryQYlKK+pxEbALgUYRgGeOAgQ8MOw3O2YnORpRHSRl0JQXPT8O9XpYe9gYGHdkyRvz/bjYmAqP80LkJZGSDTaedcAs5giVXiDza6G+wO0M7/gDA/cGkyaRyi7M9YZTakxIlK3Occ9RodOr3CwG1oT5WoaU4dzxToQKhmGiJigpdgDDg/B3zrlDQ0+C7B/RIbd0CRFs5Fg7Wa8zf7SNJ3KURoZAMx8dGsohm5BzB6jnESV6UojA5JgimjeiYknSQMQja+Y47ifJHDQ4OHhes9aQ+e9sKsW6N0YPqMTSwhwdkZgsmBehITPCdkxW5HcjQ0OXrKi5dUdHxza+758OVTKPhPPT3BYxlR/r064KgmAXa+0g2YRU9bgQ1BMljkbfLyaiGiTYLASUMFcqIu83EUnBe+O6OB7eVGIsCaChRQ/qGXXub4Fzv+2N2Zji78gUCoW3GxGOlahHypSKvmHIYOQcSRNYAsHDv5lDvKpcqYQKLH4GPbnXxYhtrsk3GoKNIhJ/ym1KiCInclSEHvfpMc2eCxWi7x8PY77iVGtGhGQOW5iY8k0jw4wYBBJTXBM4x1pS7sewrCLt+0S3ftXReIlqNolyDesjWcdJ5Dbp4iQq4yqXOjreA8+jwUsF29w3PB84NwshssXw8PCCdDp9x6hQZbhOeY+SRUb1/5gvjPOnO7GDD3mNY7AW6eYIXKIhTjrKxWT1gbXnpFtaLh1Nll4qlViKQoW4g3NuZrzXWArE+WIOnPuEqOhbWbPY3d0d8t7GzQNOCud3WUQ6v/HpdCaz5Zw5cxaIm1W6XHzZDsEaAmp84N/3KHY+EGDv9nVJIULkwpGRkZ+ubT1isVhk3Q9za8xBjbaYucZJbH3G2NZTxWKRltrnYiU6+jdcI1QMYQ6vpaVlawNs5yIu0qX3xbRtt1trL02n0wy3fk6dY63Y0qLneLPcU6/XL06n00VR/QJh82PvEZFnrbV/NcbwQKYnxE1zk3OOHQR48LyBByoJAQg6oVc6PDx861iqubgP3mcAvC8E40TfQm/gOs/zLu/u7m52tiaEm7WOBNlsLiyxMIaHIT2wxSRFVlXCrFnaQY+ZvKAdnuexkJncn0vHGFJdCc9Meaxer5MoYCzHZrpYLL7NAB+L6d06oOoR2k5aL8o5pMeKvOMNw56VEfn3U1b1Eib9mWe01m5LIuhQwfDgESGi8CkVuYJ1YnCONF1vI1cpYfRiDEEa/3DOFU2EVOTp05w/Wj9qVW/h3GSz2berKrlWWS/5n7EZw0L12wcGBv5KEnVjDOtESck1eo45V7M9z/tzo9HIsKYQPIiNuc+ozrcAv/stGpVUjAjwtFW9rtFoXDd23TOsSpYXzh9JmyViJCJVID0kMhcR2HAjieVXhs6Oa/gYJidV3TJdSwwZashSL/LQ8PDwb+fPnz+Sz+e3pocYH6bLFO3zfnLiisiN5XKZ+a/worcxPDz8NmPMtnDuHTFDEll2Ij5fUgEGwb/F929ZAXCO+bZOWPtOeF7Ip2vYcFakrKr3S6NhTTr9pzgkOkAQXqVSoSIaPR6vra2tmMlkGL4nd+gbwjmM1g/3CvOx91vghtoorEJIPpHJfEWM2ZKRAPG8K6y17/U8jwjMDub/YnmTeP6yarXKCEjzvQT8tHskJTfm/cQrhGmUiGqR9GcvqOq/VfWqGHltOtvbN9RU6qchZ+/y62uYHMHd3d2DhULhcIkaESwdYyz/wBhzKvOAlH2cA6Uh8QFDbz5qPExFxnXCMT/sgOur1Sr38HLdPl7X3l4MMpmPOue2psxMRCrOnCdb9TEych9RwZVKheMO90ypVGLO+BsiYuMmB7G/EdK81ay1BKANUCHeLp5uAbuGdG0p4PKrFXseF4VOI+t2TfykV99vyJUJ4PsrKy6eyKhY/+V5Hklul+suwlxJb28vSy+WyVOGIZfJkzusteMhg9U519fb29s3bdq0ydlslki0iL1j1MW8Sq1Wm5/L5TKpVKotCILxnrWkp6enP5/Pp+v1+gy2ihn7HLb36e/vnzd9+vQ030UPzFrL99vQoiNKEchaaweMMc/EzDXjgik4rtbWVoIz6PlxHN1BEMwZLyzNPKpzriuVSjHEw/ZP1li7yHkeC4rJjjO6DQw7MTDnE5Fcj7ninBRDcuO17iE70HRapKrawXkyLHx27tkX+vpqzE8MDQ21kTqu+VjKpLW1dV6zvo1lLUEut74yPC1C632o7tzzvb29L3R1dZnh4eGw/VDz92xlk8lk5g8ODqYzmQxrR5fZVTFFGPNi/XFutI0tdMbMLw8D9g2cl8vlWnzfZ3eH5WgZ+a558+Yx1Mu+d+2pVMpPpVILs9nswODgYN45FxGoA8Oe580tl8vsML6itkRePp8npR3RqCHptaoOeZ433zk3d4LRlGxbW1vO933mfZa7OHYidHt7e1nH6tirL5VKjbt/ovNI3ODg4KLRYKj4oWGbKs/zNvBUC5bzAqpbt8D3fY6Th+vYNmJhlwsA72YnCXpWxtpn0r2998yJ7qWnks7n8x81Iueyphci82JvhXRx4yFvfeajG43G+kSLxgYlvcQ+a+1z47D5MJ/PWuEp1lruvWpbW1tLJpNhyDNHL49UasPp9JOL5s5dUbs6097ens8YM9N53lTnXKgQPc/jsMfObzafz5NdarnzibKN+1Jyr68/3hnCezzPq43pjCPMGZKZyhjDvZUikYAAPYONxpwVRQ9GLQbT2dnJSNJM49x6zhhPrB20IhXf958dW1fK3C/zzOOtJ9/3G+Vymca2o0J8RDzdGDamO5rICT76njTwx0sUB54MDMdbZF1RiAw1Wee+MbaGbXVFmNyfSCCRwKtDAiGDkbXbx8w8zKPXSWJunTvG87xn6vW6l0qlNjfAj5wq81nUyMxv776itlWvjpGvG18pblbnLDHuDXBrrhB/92fFIacCI/V1K2RK0EfDua+NqUFaN1bOyz9KWqe0Ykd7ShG100tEsv7yDzF546tAAmRyeY86d0pMEMGkJdGuV7CPX9hhxBgCoD4ad1/pE9XfLx4YOHYcD/VVMNx16xPpIc4Wo69fG4V43l8Uh/5qnVSIdzec+2qiEF/6TRPXF23OIuRRoB7m7u5+qeQf1os512V9n9RZy4W6GApqNBplwv8ZfkqlUgzhLBNWYqjTs7bRECn39vaGZQIvvbSSN7yUEohzYF+K0ccbs3xDIkRlmNbQKHxPQBJbkl3DjjFNNPVL+V3Js9deAuJmFR4RT9Y+ZPrLqNvFOgWqSUKma78CJ/iEYrH4WUO0bNTLMOR/iBlqjmqSU0/wURO+jQX+7O5AcmBZ3gvl+4cccLFz7u8e8Emi/gQgcnQZkBNh9Cry10qlwvKV0XnNCX/Lq+BG5qgpkxeFpOIVPl7pnDKlTVta3qeeRwARUaZTTNS1nYXwrCt8HsbcIyMjtzTbtr3Cx5R8Xohcm1W4XTxZK1DNZVcDex2rGIhhH+tKDvHFAtUkK3HVEih2dGzned432QBYgc5Y8bCIfZ9KpXLBqp+w+neUOjq2Fs87ECLbxp5f89AnkpEHPxGtJ7UMD586nMmEfJ4E0cVd4mNnIUR0VhU4wfO8X49N9q/+V72ifuHn8/k2n41hjWmD583u7u4ei9J9RX3wi/wxpq2tjV3vyXtLUFTKOVf3gmDhoLW1+fNJZPnS9Ex9kceRPC6WgLgnS5dLSrdb47ZPPnDb3cB3D1IsYAWNrFMoU9Z4rXXZRbIaVy0Bkm37AA/er8Ud0XMxoz8V4tgWMqt+4ATuYO0iC5FZ7B53UWd/SpYRsN3UHSzVgLU3ZHp6bq53dLyPTX5ZchC3geIbiPBjzeW9LJyuVqskKVghVdkEPumVdAtRu5v4vs8ibBJDsLyB9GZjyc9fSd+cfEsigZVKQOwTnWeaLL61NoX5zz6v+NyP18HCfOAkq3rMBKHkyVJcewmwhmo3Q/qwqEaNLW5eMoUYe3p+Vy63vvU80p2Rx7MFIg+IyDFBEFxRq9Wo4IJCobCxJ/I9EhbH7CT97NdoVX9Tr9fv7+/vZ/zktaIM2X+RTadJYcaO60U2kwVwVNwMdu1nOnlCIoH/ggTEzi7tZzJy8NpQty0ZUHxqF+CJZ9atHKKo7j04MvKbCdTMrHBqmaBPp9MsWl+uepNF5uQjLZVK2Uajsd54tYTOuSXz589nzdLSeilCw51zuSAIGMZp5rTIFtFbq9Xotaw0z0OOTWNMh+/cVOt5bGJrG40Gm8LWFixYQDqs0cXPMnXq1GmpVIosF0vHwGbAfX195FLltxdZaxQEgRseHn5+8eLF/IYVgktGdV1gTaOJ69iq5XJ5QaFQ+IERYSPcrlUpxKXj8P2prNc0xgTW2gXsy7iyTu1jJ2v99vZS4HnsjfjdWCGy4Jdd0pkTDBlHPBFSZbGY/PVsfaTGXB1zqJLLNWrCnM9PstaSsWcp8CaVStWr1Spl2qzry+Tz+amj67k8zwvS6fSiUeHWlo6OjvVG1xTW6/XhxYsXh3NTKpWmW2vJW0pwh7PWzmfx/2jC9zFjTLe1tZG4oN3zvLRzjoXsvH/B1KlTJ/m+3xo/P+R7bG9vJ4FEMZVKfVFU9wpp50RmOefIPhQ2Leb9ixYtYsxobB2ft956601lDa1zjmwsxnduRFOp/nK5TNDR6PpGrqdsLpdjnVxYR0twUzabHZ47d24Yj2LIlh06OC+cX+dcf6pWq64tv/B/4SxOXvkKkIDo08XPqzHnSKDrrTG5N1tfH6y4kn0L1p2Q6YCo7iTV6uVrsfnIq0gy7Y1jyqSxLDXXBUFwK/k5ReQjTNyPZbIhk/3Q0NCtMc9iqtTe/gZNpd5tgC1imi4WopPEmtyiT5BX0Dl3b08PO1gum98IFenw8Fuc728pIptJRAXGzhSkVSIJ8sNqzJ0DAwOPjmKZ4QH+WRFpEhmH5xZDhH6j8aTLZN4jUQ6O/eNI0XRmuVzmShlPKbPgmIW67xcRdj5fX1hqIcKD+H4i9mJ2mp+E9GIr8BBDdChp0nx/S4iQTJrsOjQ6qJhYgMsQ5m3VapVsMOMV4i+zNVegEA+jQgwp4UTY/ugbJECJiauvccBpY7s5lDo6tnHGkFOWBeCca9KozBXP+9dSTtdSiWvhYzHXJA0PKs9eY8w1zWa6JNP2PI+d55tNmI1RfTJQvcEYw04jH+H8tagWSQAAH7FJREFUQXV6iH4EnnfO3dyw9oZm149myiSfz+c8YCt43nsRUfe1ktdSRO6x1t4tIqRxI4XaY57nXdZoNIZJkA7nyLtLhhcy03A8fU6VzV4fj8fG+6/o7u5mwX+4JqZusMG0lnp9M5YlqOqmpN1jE+yQwQh4Vpy7Q425o1KpkF2I8glZgsivGRMqkGbLquoTnuddp/X6THgeuVnZtJe52xE4N0edu0F8/6axfUFfAedt8gmvcAmIPp5/m/rmYjHyRtg1b/906u+BY85ap9o/sdh2p1qtRqb1NUXWZQuFwh8EYKuTpQwwMfWaIX8nOx8YYAcx5gDSeNFCbnpiIX+pyMmq+qtqtdrd0dHxbk+E9ETMe4W8lhpZ3LSu6SlSITwO1Qsd8NcmrVnTewGwrS9C4Mr7lDykbNNDntCIR5MH14AAJBz/Ewm/e3p6amSAyGQyvxSAPI1kyAi9RLbEAVAz7Iwhshlpn9jKRYE9yuUyc37LoS1L7e1vhu9/R0UIaSe7DSnViNpjqJEe7j8l8jg+GlJtjaMQSTSdzWY/JKpsv/Necmiy2zgLqAmHD3k1gXlizJUi8pvu7m4Saa8U+bmcQiT5tsjh1loSr3/TUCECrwtJrUWuVtXTKpUKlcPoEKmQT1EBEn2TMYeHO+ePypntokh0jZiSj7yk74j5XEnFN0sBomlJiM7ekV8wIuyWTgaZ8DkC3KgipJHbOiYwphfHsXpQJffnExA5JQiCPza947h84PMC7AaAHLWUNynDyNU6oCLPStRWjCjbK421ezSMobLcRQASrFMRUmGzJoV0gaQ9C2tDNaKd+1mzJCamzvs0OC8Ac7JkoWFkIxBgiiPrC/CciPwlcO4ckl3QozbGfE5Vjw0pwaLOEyxnuNkDLnWqbK3FOeb6JEsQv4Vz+TC5ciuVyp9fS2HqV7gueU18nkQNguVCSXnbr02D4FvuiBoEL1iybnS8UOBSEdl9LRsEpwodHbuLMewyQZZ4eoDkJ36GrW6M6h+H6vUrW1Kp96jnfQmqZOFn2QG9nUUSdUU436qyySbJsfdlP0JyUbJYmFa+WvsU7zfGvCPugE6P8QWnSkV6ftzrTEql0odV9WdCbwFIsyEulZ9VLXsiJOh+DxsSx4cs2wYdX6/X/5bNZhmmIkcju0i8K27LRM/mulCpMtcH9An7O0Y8o6dWq9WrxxoRcQ86knuzRRD78dErnSUiD9H7CDsIEM0YEReT8oncpWNziKlCofBhEx3W5AalQnpAVe+Ku290iurWEHlzbCiQ25IHJ72aFV7jeIh85u/YRBeqoTIEwG4FZO0/fRxlGNoIYb/IqGUPu02wqTMP8Husc4fVarV/8KZSqbQ5iZBF9cMKvDXufMJWXFSIIZq2o6NjK88YGj4Es4RE2jEBeiXkZVXl/SRSfEvsubN207JziTQah3T39oackvl8fkvP846KFWgd/J3qdaTPggjngLJi9wgSLl/lWfuTgSDoyWQy9A6plOlRUpHy74vi9kwvxJEHepgXsKM5uTdbW1s/KQA705NejCHzuxw5P0VGJHoOuTwJYiKx9NkiQu5Ltp3aUgCuL3Zw4LtCflsj8ryKZKD6qEZKld9JcnUaAsOqeoUCe1er1TmviZM6GcTLIoHQmrdPlvYzKRyCILSyVv/ygFovsPMBirsfoZn52kaahhtQ5KDBwcEzV0ZSPBFBxr0Q32PYGDjqFUdv7lpYe0hD9aG4lx3Z9fMicoSwhRJDp6o3uCA4rO7c/VRKqrqnUd2VvcLiENT5nrVndff2Pt7e3p7OeN4HnDFswMtQZEaB+41zP+2u1W4ix2d4MAIkiGboqVuAM9h4lJ4nG8SGfxPZLWzvI2LYbYANUKvV6r2EnqfTabZ14jMY2qXjQgb6PnZ3V5HrReQ5x1yR6nO1GlfLsjlEljioMUfHKE0y0pP143TTaFz2Ql9fb3t7e445K6gSyblxyHI/RiHGHdbZ6/BrbA2lwK1izImNRuP63t7egZCPNAi+AvYEZGsh9id07kjT0/O7cqRAxr3GUYjsBPE0RDYK+zdG1/1O9ehqtfq3lUQMWsn2r9buzr6FDBeOVYicm1wuN933ffaH3D9ucryMQqSBw6bLad8nKfzP2IQ29J6AR1TkNLNkycW6ePEQ8nnKlP0p2Q2D6+oBBY5oIkFLpdIObHocGyD9UD13aGTkyPnz5y/q7Oxsc0HwdYgQTERC8396zu0zt7f3mVwux24QBd/32V+TDWbZumqWU/0lyeLptDK0GvfR1GKxSGV3AI2meG2y5dgx5XL5wdgr7mL6ASLsYkAShIdg7YHdtdoVM2fOzAwMDKyf8jxGGtiImcYgIzIcywlBEFzFZ3B9qzFsjszuFfRS72M/UfYwnMg+TO5JJBBaraFHMrv0ToheBkWJgZw1Eo0BjjxdccaFUdV0mEtcowe9Kn5ED2vHVXX8Xo2RTCoUCscZEbZqmsaiXlHdrbtWu6YJMujs7HwHu14I8G7m9CByqIicwxxNLpfb0Pe8XzHkGR6yqnfE6EvC/JsAGOYrf2JEovwbc2fOHYbBwd/o5MlsUcPWSFTI/Ow/odE4vNzXx7ZE4cXO7nbSpKNE9avhAQz0iOp+5Wr1Qj6LysgAp4AeanQNCnCBVT25Wq2yy8EyXQjGyMYUCoXveyJ7x4X3wxBhl+2Ty+UyPY7wiknQ2cE+7No+jkL8hCfCRrUkXmbY7wQ2Fe7t7aVHwoG5QqGwkYiQlX+HqIOTnGudO3ZlfLTjhEyfgOpDEGF3i7eHeU7VpwQ4s+HcBQwlr2juN9xww8zg4ODPoMqaRYYNl/EQ49/5pXx+F4gcA3rCwFiFyNu8rmLxOw6gIUWFxA7o51rVI2OvP0SCpjxvV4gcxBwc29yotceUa7Vz+IBYIXLddMW9Lf9urT2TBM8kw25paSnBOXZZf50496gac0kTUR2GptNpKuTDEDXKfdQ6x3cv7SgRzxm/gTnWI+LvfFaB4yuVCr+hCS6i90xP8HhjDOeuV507q1KrHUrjIiZ8/7aJnsGOFH2qeo619shm+Jdrw/d9NofdP5wP4HEBjumuVM5fjX2Y3LqOSyBSiC90teiIvVAMPr429Yi33qX4waHAvAWv7bCpABfryMgeLyYDRbFYZC6H/QYZzrNG5IR6EJzCkBMPv2KxuJsAtJCJrnxEgR/GdW1B2Nk9Ohg3i5uN/Nqqsk/jMuGiQqHAdkknIOrRRsvlt+zSbYwhMz97xc1kqx5RPXTxwMBvxnIvFgqFXU1kpfM+KyJHOecYAmUncoJLqBAJgOCzn3bW7lft7b1sVTm6sHGpc/ux72MYEo06yx9ojPnzWIb8YrH4PQGIMmX+bJmQaVySQS+BYdoBABewDUzctw1irXPGTDUi7MX2v6HxIEIOysOr1SqbmI57jaMQ74HIGeLcdBX5vqqyoz0PdzYbPnlwePjSFUUO2HZoZGSEoWl+54umEEW14lSPq9RqJ48aBFGY3/aMOS7uHvKcAsdWKpUzeU8xl3uf+D7XDcPkdKto5NylIuza/jwbEVtru40xZSJOR89jrBAJJDo0VoiPwbkjy7UaDaSlF/skpn1/j7gRLv+d33CBOHeXGtPsvEETegOoEmDGcPIS59xfRur1PYngHqsQ2dDVOndUtVo9r/miadOmTWtpafkGVI8KjSXgSTj386byX8fP+WT4E5TAUidOny5+HZ6cjEDb2NFtgr//z20CDA4Dux6iuJpA89duGyh2oN690Wj8dXWg+6uSZ1dXV6cNgl+GneABhqTYrf4n5XL5AbZJ8X3/FDapjcEpp4/U68c3+9GVSiXmpQ6hMg3lDhwROHdq01NovpvoRN/zTg9zQ5HNQmDCQUb1U2IMadGKUO2DMfvV6/W/9PX1kWlj6RWDOdislnkrIqhOU5ET2P5qHIV4nVU9oFarscP8Si96n27SpEMIUGFTVHpEENm/XC4zN7pM7R4NByNyYAw6WUYhFvP5/cUYKmwCQQjwIGhjNIyfwQsqLjaIJSCEMrjZqR7Mzu8TVogiLLs4TIaH79N0ml3Pd1LVriiKq3eL6i+HG40rx2tZ9VIpRPJmWmuPqcXeXzwWel7fFJEQlBIro6UKkV5VHIr8bhw1CNGvRKay1CXOuz5ORiap1/9ZnjePEYMQCT1RhcjoRcr3qfx3DpWuKpsqc14IfhndqJg9JunFMiQ6pMDljUZjT67xsQoRwGNO9ZBqtXpRc85icNeOVIjGGIb9E4W4qo2X/H05CfxHIT7WXtR06vdi8EEEa9gb0QdI47bvCYoFi1+zNYlXK7B7pVLh4bCyMOBqL7dSofBDiPDwoBe4mC1kAtWLUiLvdyInMu+lqnOd6o9qtRp7MYYlA6V8/qsw5uAwLxYdOkc41eUUYmdn52bqHEORoUJkV2xVJerx057n/SjsuK46j+G8urV/noBCPBXGnEBg0XIKUeRPzM9Vq1UWbK/06pwyZYZOmnSoAgSK8DB7AtbuX+7pGU8hfs4wBBihMMd6iPvGHix74/HgfQ4i44Uvl5a3KMDvO7tSqRCgNO61krKLy0g6LiLfF2BHFuTHzVFvE2t/aUWuGVv7N0GFmC7m87tIlFOlcbTKkCm9JgWOLpfLvx01iJUqRK6B9dvbiw3f/6iIfFgIWhKZBoK79P/buxbguqrruvY572NLNjK2rKeH+KRDJklDSaYNybSUIQxNU2g+pA2loelnMgmdTobSpgWKJ5QwFDAJcQqDwyfhEwg0QArGcZNQ4kBiAnYnFBzAGEfY/Cy99yTb8gdk6b17z+6se6+MkGVZMvazTPed8QzGV+8erXvf3WfvvdbayvvAci03EBzaelsAFo0pme41Q8xM2ZnRczo9oykz95eEJKTduyrpfeG9E1lZj6LrWCEZJyCSSHPJaFccC4h7+5bZv08GgTdlgvpC598g565GA+37pEl0wJbtwAULFT9a8TYMiCL8El9Yr9d3CxaTAXtv52Rm0teHlE3KXuBtEkVXaS7HLOTzSCeQ3xOF8OXREx6OKJU+oiIsi/12QjYBbolDuHJsX4xTowF8Fapk4zGY87yrODXcARexf5dkBqpXqMi3xjrwlEul88Q5kiiOJrEhKfE6dz31XrsFROCujBk5IYOTmGT0epYR+dLk4NOKqP5rDNw9JqBIuVz+wshax/YQS6XS3zrnLmI5NaP0L1bgP+M4fpP8wXuf8yHQgk1ike1RFL06NviPvlcTBcRkQ5LKRbiZ4dR2DiGlxONhMli99yvG+JfOOKKzc0Hme8qS6VMZyzQRtPPgy31msUjiDVmZPOeABESyP1tbW39jxLRAyNqM46ODCIf7vtelkgYyexmkVmUZP3+vXRmiAuxls4e4q2TKoL9z587D6vX6sPe+JZ/Pc7NFBjTJUutVZDE1paONJvL5vHBIrAuBQ3cD4nhgY38/S/4NC4h7e3PYv+8vBN4cENfOnqeF2TcI5AwEze9TUMwBDz+mOP+rQGXT26qXyPEu98WqC2q1Gr+o+32MT5Y9XJwFBvbS1vDlwexDVT/IqjRU/7kex28qZ5LQIqr/Ls6dnskinlJgQaVSeWSk70OChff+n9inE6AcVHeIyCWDg4O3z5w5k2SahQKckGgJgfvZH8xYgInTSHt7e7lAJqrImVkG0auqF1RqNZat6uOQaiYdEJkplDs6GMwuUJFjE91hSqqhJOLlkYc9WUMuR7YiSRq7kWq4MYBzXyGFny9SBb5Zr9cXjZSW+TnsNbW0tJC4QQkJJIrWNIDVE5W/x9MhZkGMTjXJkZWjyV7lUFgGCFq1/TflLdVqlZrEkdItxeZk+5JBSunIS6q6sFKr3Z6dI13z579f83kSbz6dZWgHJCBmPWWSe2YL8PMA3JThzY0Hg+I/QvW8rD/K0umVI9IPugDlcrm/FpaO04C4VuP4ykpf391Hdnb+TgBOi1XXicjDLMkry7YilMywwrGYLYDRGwV61XrvTxTVMp/zIPJspVKhxhdTCIiUq1wpVjLdX/Hh/93n7G4XtqF8sgb3bRF95z4J9QWoR8DCGxS3LQHq2d58H7qS0+1mrAuqX6pWq9whj+5L7dd1Zi+pRapKggydXTYkhAOyTylfaDTO7+nvpzZvdLmWpJvzBCBtnecyeN8Vq97Jn6fFVz6f/6CGQAo9HWUoCF8Zx/GFfX19q7pmzz5cZ81iyfUvufmnMwq1YKq6VERqOjzc6goFkmXOYRaZiKNVH4hVr6jVamuOmDu3S4vF90J1gYh8OAk01IGFcDNCWNsQ6dlbv7WrVPpdde4yOtFk7iXPOhH2KB+J47juOQfR+z+Ac5+F6oj2rh+q10gc3zcUQoU6zmI+z0w3Lb2qPh2AG+M4Xu6939poNAq5XO4kD/xDoqukUUAIXx8cGrpxlPPOrvuZvfSPdmkp8bMKnJFkUXT8Ub1VVVc0Go2eLVu2kFTU5UVOYz8x08zxu0Xm53+pyD2qui6O41f6+/t3lsvlcwS4OJM7kA37gIrcFkJ4gUNlacTgnKMVHM0JeL0XiWUUwvdVtRrHsSsWi0d61c8opQppmfkVqN4ShXBXLperxHHMjOsI7/3ZLpUzzFOgAuBWaTS++3qj0ddSLJ4C7693LPWqsi/HzO3BwcHBHa2trSVR/QIlKiOSDYjQnYeyErwDmNHo7PxzBsnEJCENdDe7KFqGXO4zCnwx+72+xNOdCDcAZCDTaWaVOPcNSif4jNPOLjGToH6UHy3SDZGrent7b29ra6Pxw3u892cKPxOYQbYs+9dRCA/UarXeUqnEobxsF5wJVcpZSKp5GarfQRR9j8/GeP3c/frFtQ97WyAwjn8mXOguX+oK7lxEOgdhH9QTHvj1BuCCryl++cwbOB3CQXGHANeqCGUAFIkfsCMrl10DEWYHiVA/O+qienkM3DiemXhXVxcFzwugypcOafgkRaxS1V85oJXuMwDemVnEvUp9noh8b8Raq1QqneqdI9OU55FcQa3gY5QTJL1F5/j/uyASQ5Xlsa81QliWz+fpUMIeGsXaDOKdyXppSQawr/WMhHBLT19fojnb08GyqQf+Hs5RmM9AwINyjZUkYagIPUKZ1ZFwQYIIAz97qHTeeTwAd1Sr1SfK5fJHM23c7ycEJKBbRH4O1e4g0oYQTgWnV4jwwf5ZiKKrKv39j46X8bPnGkL4u0Tkr9pBBqykPTUGOorgKyGEO6iFKxaLZ4vqWZqui+em3y3V18S5mgAPuhBueKVaXUMTBKhyA8JMlp+3VYBfKaUcNCAQ+U2EoHCO1mvHsJ8sIt1C7anI3RJFM+D95yjBCakmk3pG9ua66SgTgDtDCDnOchSRP9K0t8zAygoD7epWiOqShuph3rnraaEGERJd1gvwaKBjTIr16ZSWJDiLMBu+ZNSgW/YnT6GbkoiwssCtL/uxLJFz01UGcFNvpXJpW1tby6yZMz8ZUmF+sqFi75bZo6iyx0sTgI9mxhHboLq0kUoqNpZKpRO9yDkq8j4A75bUdYl4sI9IjeF3fBwfFpw7V4GTVJWGB8TjNT5/EHk8DuH2iVjEB+zLbB98yCEwLptUN3SUVPOLxeHjiLS4T6XTPPCjhxWXXAv01A7dfiKdNLjLF+8v2rhxI18m+71UOvapKZfLf8FeGFT5ciVJhvfpRUTRub39/Sy/jTVMTj6CWsUQAm21mGXxpTwDqh6p3Rt/hi/NV6gPbMTxf4zRy+XK5fJHAFDWQFnG4SJSAM21OS0+JalsV9W1Afju4ODgD+ifmrANi0VKOT6dZRK7fh1RFVL44xC+XK1W6V864dHR0XGsc+6LDqAlFw2bC5w4na19u6jS4WYlnKPX54dpY5c9wN0awqU91SpJODPK5fLpLs3U6PpCoTf7scyKGbxJ2KCF3JMhhJuq1epP9+Rn2tXV9XsOWMBr6Tj3Pem3hnBtDNzjvacshubeI1KCN3BgcBRZLiEsfLVSeSIpD4p8XkQ+B06KoDUed4upRd2WZM5mCM9kDkb0lU2eOVF9Kqa8Jo5Z/r6MbjLjPIy/QBRdEWjKLsLy+4d2O0d1XQAWhxC2epFvQIROM88l/WeRDwjAcjQDdVCATOPVQZVYLRn97GXaPwZm9n47Eou/dK0MvI8jhEU9tVrSc+zs7GS5lMYPzN7Z4yWjNMGKpgIsu0uqL3xURa4jySnrLf+JqF4mnLc4+kh72I9GqhezZOuAqxn4R7AaOVWB9SEEsoj5bNhhCEyIwB7lFbq2/QOaK1wnTk9AoPB46vldIwDfvkdx/V3A5m2HXlDMiCO/1Dj+l0p/P+UDTZl2nvTKCoW/CiHQwJricfpRrlaRJXsbNZXMDczlTkUIzD6OCsAslxoic+e9DukUhv/dw+QDmT9//rHee5JvTmCvkabYmY3aZhGhZdmDtVqte1QQoR/rWTwfqokYb9fLiOsW2dhoNO7bNErkP9ETyd/de3+6FzlZ2U8S8SrCKQ5P6vDw/ZrP73TOfVJo3s0XKV1zROg4s7RWq1E/x8NzHFNiiJ4SiOaLKoPrkAJk0T6pIsur1SqH2e5xJFPCkAQ+LiLvTq416kj+QtuxEH7idu58Im5tpX/qSZR1jMYge+F7ce45FVk20hNNZDaNBi37WGLm5oU7LVrcrYpC+GEyBSKX+4SjXR6vzU2Rcy8H4Icujovw/lMIYV4WgNKVJTsE6Q4hLCNhhT+fMEdHrz09h5ntcpoXOBGOcOJnr1DVzV6E8w2PC6otLu2DPiuqS3v6+tjP2w2rrLf8MYj8YVBlBs0NRzecW9rb27tidHvhCKBFOjrer86xmvAeFTlc0ykW9MitOJFV8H55T08PDdh5FDo7O9nfZlAk8zWJ7cReUu/UdbHq/cVicXYcx7Q2pDVfslnM7g//k5WO+ybDdrZYYQhMqDfUX3d9THPhclEcjzixfpra4YAdg8A1twJ3LlNsp8/pIWLrlunYSGq5TER+PEYgPjUcDs7Zxfb29rl8WdTr9VAsFrdkI3PGzS7HLjEpYXpPssRM9vAajcZmjqLa31KTPUHD0nGhUJiXz+d9o9HYVqvVyPCd6jxBaW9vn5XP5+cmY40GB4ca3g/Qxq0Zmf4kbrs7uq2tTYvFuUOqUigUBnp6eiiAn9Q9msTn78spxaPa2+fFhcLsoaGh19kfnUTPPNc5a9bhvq2NI74acRxvmoi1yw3LO+bMmT2Y3d/h4eEdM2bM2DqGjbsva7efMQTeEgJ7FeDr+vKfIuDfIHgXlM75U8wUPbBlK3D1zYolDwHb+SpKdrPT19otyQxFuhW4PIqiH+yNEPKW7oD9sCFgCBgChsC0QGCvAZGr1O6uP1MJF0LkfcIxRVN1snFA3wDwzTsUy34GVLnnHImLk1pBU7HilIU1EFnEYacWDJuKvV3MEDAEDIGDhsCkw5GuO/KPkYu/Ai/HIULLlNmnHti2Hbj5+4q7lgF9m9KOfZIsTnoVBxwnztxjMFwoIhzauscJCAd8JXYBQ8AQMAQMgaYiMKVQpOs6P6TOnS9FnIJhZUNfphQYPbBzCFj6E+D2JYrnNwBDjTdKpwcrMGaDR7cqQCbktZVKhQSaA6Y1bOodtosZAoaAIWAITAqBKQXEpHz6QqkjBDlXvDsLDkdJhJlTkmUk87WBJ54GvnWPYuVqYGAbEIc3MsUmBkbmqLQqoyfmvUNDQzcNDAyQ4bZfPUondSfsJEPAEDAEDIGDisCUA2ISFEmu2VA6JQQ5x+XciQjJANFCQriZrErPA5sHgGUPK+5/CHj+ReD1QSA0LzBSQtGvqisVSFxH9iBFOKg3yC5uCBgChoAh0BwE9ikgjixNX5wzB/XWM1Tis+HdceJwuEbakvhLT8bhxgEc8929AVi6HPjp44qXK8DrO4F4FPF8f2WMWWmUGeE2CpEB3BuFsKy/v59uGZMN5c25M3YVQ8AQMAQMgaYi8JYC4q7A+D9d8zBXTgtBT6OQX3KYC8VshCRrdImJlY5YWY3z++XSALj+JeChxxSPPwX2F8O2HRoPDyfkG59NcZjqeunQEpIJ87T/Ut2sqX/ig1EUPbRp0yYGQiuPNvWRs4sZAoaAITA9EZhqgJnwt9Dn22fDF38rxOFUcTgZkGMgmCtFKQDqoXCIEzMT+lRlJizCUJn+yWngGX2vIP7Fk7r93h9r/8rVkEZd52UO9rR6okGAGwmQma1ZYtKRukAljiIMgnRnGVZgK0J4WUUeE5FHBgcHn9m2bRvFz5YRTs9n0lZlCBgChsBBQWC/BsTRv4E+gTzmd74LQ+74gMQouB2ic5y4VtWEiJMHTaQUsULqCn3NQbbDyxYU4l7MxFoUck8fc/wORdR6XEP1uMSaCZgbq7blRFpUtagiuSS6csIDsDPQ1Fdkq2N/UOTFKIqe6+vro9UYbajsMAQMAUPAEDAExkXggAXE8a6ma1BAVMpjVj2H14ODV0GLC6i5gK4tDRyJ4UTIMfHBDDHf3t6ej6LIhxCYLapzLhQGBqJaau/FP5YB2kNvCBgChoAhMGkEmhoQJ70qO9EQMAQMAUPAEGgyAhYQmwy4Xc4QMAQMAUNgeiJgAXF63hdblSFgCBgChkCTEbCA2GTA7XKGgCFgCBgC0xMBC4jT877YqgwBQ8AQMASajIAFxCYDbpczBAwBQ8AQmJ4IWECcnvfFVmUIGAKGgCHQZAQsIDYZcLucIWAIGAKGwPREwALi9LwvtipDwBAwBAyBJiNgAbHJgNvlDAFDwBAwBKYnAhYQp+d9sVUZAoaAIWAINBkBC4hNBtwuZwgYAoaAITA9EbCAOD3vi63KEDAEDAFDoMkIWEBsMuB2OUPAEDAEDIHpiYAFxOl5X2xVhoAhYAgYAk1G4P8AOwMgba/N7MYAAAAASUVORK5CYII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5210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31749</xdr:rowOff>
    </xdr:from>
    <xdr:to>
      <xdr:col>1</xdr:col>
      <xdr:colOff>1803400</xdr:colOff>
      <xdr:row>0</xdr:row>
      <xdr:rowOff>942974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4295775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data:image/png;base64,iVBORw0KGgoAAAANSUhEUgAAAcQAAABgCAYAAACDpQJTAAAgAElEQVR4Xuxdd5wdZdV+zjtzy24Skmz27i27YFRQFBRR9KPYPlHBjr19WBALYKFJkd6LIII0QRAFxUJREFB6ld57QgmQvWV3s6nb7p33Pd/vmZkbN5tNskkAgcz48w+yc2fmPW857TnPESRXIoFEAokEEgkkEkgkAElkkEggkUAigUQCiQQSCSBRiMkiSCSQSCCRQCKBRAKUQOIhJusgkUAigUQCiQQSCSQKMVkDiQQSCSQSSCSQSCCSQOIhJishkUAigUQCiQQSCSQKMVkDiQQSCSQSSCSQSCDxEJM1kEggkUAigUQCiQSWSiAJmSaLIZFAIoFEAokEEgkkIdNkDSQSSCSQSCCRQCKBJGSarIFEAokEEgkkEkgkkIRMkzWQSCCRQCKBRAKJBEZLIMkhJushkUAigUQCiQQSCSQ5xGQNJBJIJJBIIJFAIoEkh5isgUQCiQQSCSQSSCSQ5BCTNZBIIJFAIoFEAokEkhxisgYSCSQSSCSQSCCRwBgJvGygGlUYoJTFXJNFMJKGn/EwrAI74jDiBWjUR9Ayf0g2QX0Vs5SaPn16ayaTSQdBkMpkMkaGh3XEGJtOpxtBEAzXarUhAC6Z7UQCiQQSCSQSSCQwUQm8ZApRn52ZRR0zISNvdVbfAM+0A24qVCYZ0ayKSfHl6vg/qcPoAMQthsh8kzFzMTl4cnEt9cRWHxFd0Gi8CSIbQ6TLAW0CrAeRVlXNCOBFj9GGqI5AZIkACwXodc7NUWOeUNU5tVptkPdNVDDJfYkEEgkkEkgksG5J4EVViPpE+xR43iZO8R7A21IErxeRGeq7yQJJQ8WHqgd6iwJRhQiVlMBBYJGCBdCovqBD/74fC/52LXpvvRcYHka7GEwD0ALhc5RKkP83o5Cy9AidiPAZAYARVR1wqgsM8IyK3CUid6XT6UfmzJmzMFGO69ZCT0abSCCRQCKBVUngRVGIWinksFg+AsiH1WAzSaEDAdrgNItQ562izZQPNOrAU88rbrgDuOdB4IlnofMWqB0YBJzCk/Axq9+uSlWpJOk5zlfnahB5RFWvq9fr1/X395eT0Oqqlkjy90QCiQQSCawbElgrhagPbTAdrfVPaWC+IFl5K5x2wOmkUAnS51vVZaIY5qxngH/coLjxTuDZbmDRANBoxKqUWnDVT1rVm8K/x8pxUIFeUX0Mqn9rOPeP3t7enkQxTkiEyU2JBBIJJBJ4zUpgjVSNPoo0sp3vg7PfVN/bBlY7BUiHwc+JZuk8oHcecNXNir9fCzzxDLBwCWAZ8JTIFXyxFOF4s0evUVUrCtyuqhcEQXBLX1/f4tfsTCcDSySQSCCRQCKBlUpgtRWiPtyRR9r/vqbkc6L6RigmTcgbbH5GHEC95xHgtxcrbr8f6OmPFCEV4EupBMeRBNX3AEE3ELkUwDmVSuWFxFtMdk0igUQCiQTWPQmslkLU2aV3Oqc/MGnZDg6dIThmIqHRplwNMDgCXH0LcOHlinsfA5gjfDk8wpVNbRxKLUP1avG833R3d99HUM66txySEScSSCSQSGDdlcCEFaLOKn0YRveGyJZQrLdaipDy9YAFi4A//UNx4T+AZ14Agv+OV7iy2V4E4E5RPVl8//q5c+eynjG5EgkkEkgkkEhgHZDAhBRiMKvr88YEe4mYd0I1zeKG1ZKNB/TMA359IXDZdYpuQljiazWftFqvXcObmVt8ECInB0FwWW9v75I1fM6L+TOvq6sr3Wg0WGYSXrVajR4sy0uS678jAWlvby+KyBtEpEVEVFU5P1wvT/f09NT+O5/1mnhrqqura0oQBCytGvcaGRmpz58/nzl/7erqyjrnJjnnxj2XBgYGtLW1dahWqw28JqTz8g5CZs6cOXVoaOidqkq0/1KUiLX20b6+vsrL+zlr9ra2trb1fd/fePT3MzVWq9X+DWB4qT5a2eNZJ4inS5+B4BBV3VQUHnQ1VZgH9PUDp/xecdG/Ii+R12o+Zc2ksIa/UtVAgceMMcdaay/7L28kKXZ0fBYi74NIFtGC9IzqNYMjI9fMnz+fNZXJ9fJLwC92dHzK+P53AHQqoCEWTOQZVT2zXC5f8/J/0mvjje3t7W/yfX8nEekaN5+vYQXzg0NDQ+cuWLBgJJ/Pb22M+SqAzDj1xQLnhgW4vlyrXfjakNDLOgqvlMu9XdLp06CabWpDYZ23tceUa7XLXtavWcOXFTs6vm58f69lMJ8syRsZ2aG7v3/uxBTiU4WPqZjDBbo5rKzQWlvhNxpg8QDwq/MV5/89Uob/BeDMGolQVa2IPKjAkSLyr3K5zGzny37RC0n5/q9E5IMAUvEHUIy3aL2+V3nevCde9o96CV9YKpXaVXUmgN5KpdL9CvaCU8V8/otizJ4ANlbVrEi4Rx5zqodWq9W/voRiek0/utTRsTU871QReTPd7nEG6xS4ttFo7OacG8hkMl8V4KiQuGN5Nip6jYtg7fnlnp59XtOCe2kG5xUKhXcZkT+LyHRVnRo5NDII53brrlbPe2le++I+tZTP7wxjjgQwBUArn66qI071LbVa7dlVKkQCaFT1l+JhSzgyzEygrnD0GARoWODcixSn/QHo7X/1KMPmMOgpArgd1h5Q6e29E1glz+qLO4sACoXCFw0nUnUjJRNPXJECoE+BPZxzf/sve7Avypjz+fwbjDEfAfBeUZ2mIud6nvfPV3AeV4rF4gYWeKcHfF6ATwAhm1KiENdyRZRKpTcD2BnAm+DcWyGyYfzI+VC9X0W6VfXh4eHhs+khFovF94nIV6E6HcBbAWwUH3iLjMj9Cjyl1t5U6ek5fy0/bV38uUyZMqVtUjb7v+L72wjwk0gfhgpx1+5q9XevBqHkcrkNRWRT35jvQOST8foYdqpvXaVC1KfyHU68YwX4iiiyqw2g4dt84IZ/Kw4+BXjquVefMhw1yUMQ+Yu19vBYcBOttFzrdTJ9+vSpLZnMUWLM15xzUxS4R4COOJRkFDhHRI4ul8vPr/XL/ssPiBX/T6C6GYAFTvVgY8yf/1ue+QTFYaZ0dk6f7Nz3AfzYAHmG2hMPcYLSW8Ft+Xx+kud5Xar6elH9FkS+HBr0AKMhJznn7mCutlarhSVSU6ZMmd7a2lo0xvA33zLR/byedaonqOrN1tr+vr4+MlMl1+pLQNra2qZkMplPC/D7V6NCjKk+vVKx+HMR+TEDD6q6aoXIrhRudmlvk8beCNC+RsrQA555HvjZLxQ33/0f6b+S84YrXSMi/ap6wsDAwK8XLVrUv/rrac1+0dnRsZXzvJMEeJcCzBXuL6pbQeSzoTei+qQDdqlWq7ethfea6ejomOb7fqbRaNR7e3vnjy05KQGtXnv7NJtOe1i8eKi8eDHBDCstSymVSq31en1qKpVKG2OWdHd38/tXCAIqFQq7QuSnAsxUoFtUDxDf/8sEPMRMYfLk9WTKlFYmzNPp9KI5c+bw+0jxsDqXaWtrm9wCrMfOKX19ffzeZcLkeWBSasaMaS6T8TimuXPnLsrlclnP83YRkb2MSF5VV6UQ01N4pVKtNpXyPc+zsnjxQPfixcyuN1bng+N7s7lcLpw/59zQlFpt4VPLzo3kgEmZGTOmOlWzJAgGFi1aRPms6l3pQqEwVURarbXDPT09C1Y156O+XXK5HEEunP9UEAQjnuctWt1IRrFYfJ2I7APVXeNQ6P3WuZ/WarXrx5NTeL/qPhDh/byecKp7VqvVq1Yh13RHR8d0Y0yLMcb5vr/4+eef5/xPpGOOmT59+hTP8yYZY2xra+vCOXPmLAVprMZ8hs9pEVnPpdMeZd47dep8PPXUqsq/CO6anHFuKtflyMjI/P7+/hipscq3t7S3t0/nHInIQLlcnrcSjudMKZ/fAcYwDzvWQ/RolEyaNGlyJghGbDa7YAL7Nvy4tra29bLZ7FRrrZ+2dkSz2fkT/S1/v95667VNmjRpinPOUGZ9fX0cwwo7JnUWiydCZM+JK8SnS+9Vh7PF4E2wIXn26l0C1APg52cDZ1+kGBl5VXuHo8f+uAJ7ViqVG1bjYFg92S17N0NyPxPgR4g8j2tVdXcAmxjmS6IwUt2pHhkEwTkrsH5NPp9/j+d5WwDgAUXvlov5gaGhoTtbW1tfr6r/yxwYnJukIsNGdbZae02lr+9Rfk6hUPgfAB8AQDQlydkXC/CsVb3J87yHx3pwXOAtLS3vttZuDdWZAhCBOV9F/m2MeVRVN3bObSAiDw0MDNzV0tLyJk9kC4hsC+D93CNQXQhj/qWqDznneCg9Y629eTSiberUqdOz2ey7jDHvBvC6sANKdIDNU4DvubVarT7V3BzTpk2b1tra+kHnHMNxoZcvIoGI3DA0NPRMNpvdKhync+vDGG6qiyuVys28j3lNa+1WBtiSHVcg4olqv6PHLnK3qn5yVQqR75+UybzLAe+hh68izMWwW0sDqv0agXFuqVarD47a0KlSR8e7nTHbjCaxN6oP1K29M5VKMce2rYgwRNjKlL0DnrTWXtfT0/NIW1vbpJZU6t0O+KCqUuZGRRYY1VlqzL8rlcpD4yjGlmKx+FZY+wGIvAnGTIFzg+J5Dzrn7gzJ+lXfpqpzrbU3jVl3fkdHx+s8z9taVDd1QB5AFqqDApRhzH1BEPy7t7e3OpGNUSgUZnoi+yiwyyiFuE+tVrtuQgpR5EnnHBXilePcL6VSaYa1dktP5F3KOXFsQgArnH/VWTDm9nK5/MgKDlgaDBsa4H9VZEPm1phiERF6rbdaa+8Wkbd7nvcB4hFGrTfumdGAq1ShUHiTB7zfUd5ArrnPlB6uc0zV3DGOMWEKhcIMo/phNWYLqObiddltgBucMVxP26uq7wO3zK1W72rKgHs0lUq93xizlaqWCJaBCA39u4wxPN82s9Zu6nle1Rjzp1hBZUv5/GeWUYiqPwic+5eIfEFU367AVIgMimrZADd212o3rcAINrlc7o2+738IAPcjcQMZlqmrSNk597Bz7saVrBNTKpXeoarvV9U3imobZaaqi1Vkrud594yMjHBtLsc8tloKUR/tanMZPc0IPgenqdXOG1LiPnDj7cDexym6a68ZZciRBRD5q3PuZ9Vq9bmXultGVy63oY2ABR+kb6+qR4jnnRUmhJ07HSIf5oGqqjeJcz8r9/QwjDTWovWLxeJuxpid4FyuuSEc8GdVfcAzhhtm61AJhTMHKwA9gduhenqgWvB9f0d1bnMaY3F3kYaILFTgflU9rVKpcNGHFjE3WiaV+rLxvK+q6lviBDaBJmzN9awDHhSRNwrwegdcGATBGWnf/6QYsxMPbELn44VtjTGLGdIgCkuAGxn6qlQq9/I9HR0db/Q87ysCfExEqNSnhF1QIqQnLepep3qXtfa8np6eW/h9PFyNMQeIKnN94eUA1pmerKoLjTHfgOrbRYSh6Recc0dXq9Xflkql9eHcV1Xki/ReaVjERgXLc8oCUHGnVeSzRqQ4noeYy+UKqVTqi1D9Ess0VJWty+ihcZwtqvxsLFCAh9bZlUrlWn4eQ4e+Md+DyF6ISjqoyXm4XgIRzveXBdhCVZm7pJzpgfdD9ToeXKqaNyKU7aYAJoeD5nt5+KneIapnd9dqPACbaYCWQqHwQQP8ACKcc+bkuC540Feg+pAS6Qy8A6p3KXB0pVK5JzYaWsXardTzdoTqe2jEhcow+i5+M0se5pL8oh4E5/b19c1alVIcRyHeZ52jQlyZh/hTiOwWPnvFCpH7YiNV/aYRNiUA0aycV45VY1rH+WwE4Jy7eGRk5NLRaG5GTLSj473wvO8J8E4RaVNVAt64/5ZA5FE4d6mITFWRH4tqtC+NGVTVS8vl8k/5n7lcbrLneR8zwI4Q2TR+ToaWGqhcgUUKzFbgkuGWlvPmP/NME1Eu06dPXz+TyexmRD4BkU6oEmHLdTQoIk/AuQdhzEfDGXfu5HK1eirfSUNyUkvLdyHyJUTrmUAkjwCTUJmr3igiBQWYL3xSBgY+NzeKii2jEMG9o3qYiuRFZIdQIQOp2CjgvnpCgV9WKpWLx8xzqrOz86MuCL5rPI/rkgYWv53rm+uExlM1NL487/RyuUySlNEXPdWvQ+TrYsxGTnVqSBsa/Z57ahAch3PXW9XTR+cH+ZDVUojB7M4dja8nil3DUKkB6Kzvd7ziHzdGY3jVhknH363z4Nw+Def+8lLXJxYKhW8LcGB44AOPq+pu1Wr1Voq0VCrtJao/VqAYHqTOHTo4PPz7hQsXMtw5+vKKxeKXRYSH8btUtRAqHOBeYf9IEW6EZ2EMF9M7NfLcuLGXKHCrqs4w/G+RWaJaV+b3Im+EB92QAOdLEJwwt7d3Nl9aLBbfL8BB9PQ0OlweB3Cb8JCOFMHbBNggRnmdW280jk+lUlsY4HMKcHPwb9ygVGpPiwi7k9AeuEdVf1upVB6nglLV7wL4hgBdvEdV7zQiT1MxKkCPdmMe4grQej2pXC7f2d7e3pFOp3cW1U8q8AZuRG4ede5qEVlPRd4dK1Me3N1w7tThRuOKTCbztRhIQOudV0VUH4IxPbF1nQ+VhCprEolgGxsy5Rx8RoCfhYokUnzcHVTUDMnSu6VhspmIDCvwBwDHVCqV57q6ulpg7ecV2Dn+Zo6dyonee28YNheZHcPh+Ww+i7nlPoJOONeGY1N9jGGBcP4iwAmt6UUCXGCXLDmstmRJWBlcam9/M1IpHtZfR3TIEOV7iwDP8eDjGoEqZUdP6pbAuf1qtRoVM72cbQywV+hlc83QwxK506guUJE3KkBPngd31ameH1h7yqpyemMVogJPMocYBMFdqVRqmehVo9FQz/MKBmDOkYf9ChViPp9/ved5NDK+SL0UKmvVh2EMc5STwhRFNM66Ag+Lc2eUazXOC9elVyqV3g7nDkOkTOldDavqMwLMhoijjKggjTGLVHXLWFH2izF3O+euqVQqJzGlAOCj6hz3y9sYrYDqA2xRB5GA6EdR3UapqEVoPJxSqVTO5aFPRZryvC9C5Lj4+0doTInI7QZsq6ebOtXNRaSdoVB17phytcp76f1/QQCiLTdQGjoA5+l6qFKRv0Gd2yJex208d8ySJR/sXryYEZNlFCLXoRG5TyPD54lwjZDKU4TRDJ4P3H/0lL8yqibXK+Xz9Kj5/ncxYkFwoAC3Oud6xRjKnL+nkch9eDVEDuS+bx5qhUKBRgz30kbxmp7D34d7GdhUVRmB8RmVguqfFy1ZctDixYv7mr+fsELUR3MFzfjniY9tURceZqt/+cDl1wL7/lwx/1VUYrE6AxXgKhXZs1wuc5FOJMewOo8P7+2cMmWGa209GSKfEZFJCpwlIyNHlfv7GY5BZ2fnVs65k6jkqNQEuNSqHlytVsMw56grLB5PpVIMKzBH9/HYa6MFdz9Uz3HAXfRQjDEfEuCHAJqIPm6yh0TkbGvtHZ7nBaq6hQCMv9OT4nvvsqr7VKtVeomEZ3/PE9k7PrwZuvxlo9H4izGGlm3e87wfGOBLSmWkem7D2mO58FOpFD2rLxsexCIlAD0K/BrAtdbahud5C4IgeKG3t5ee3teYVxLgLQLUHPBbEbmoXq/XPM/LmijHyrFuKcYsEpEzROS0uXPn9uVyuQ08z3uviHxfgP+JlcsCEVmgkcdzo2OLMGDAq9dnazbbIcABqvqJ2FCYzcMcjcY/PZGFDWNmGGOo7AjiCEOSYxViZ2fnDOfcHgLsos7Rk71ejDlxeHj4zmw2G9Tr9Wlpz/uGGsNvmknlrsBhcd7LzJgxg/O3WexFfCUuQ1gsInc4VR7S9zjnePhub4jMjMJ39PhosNxJEISNPE9+HJXV9xgSi73pm+L5Y6ZfSvn8tuEhK/LOmOP3YoiwFrff9/1pcG4HiPxQqNiAmxvW7t/T03M7FYxvzE8U+A5UWwj+gsivuG4yzg3ZdJq51Y9DdTcR6eBBC+C4SqXyx5XtoTEKkYYRx/0UQ8wwZvki/MjTeF3s8Y2rEJtRDIkg+B1hSYbIVdbas1LOvdAwJmuMYch3N4i8LVSCqreqyL6MUHA+1drvaGSs0gCiIrmJaQsal7Q7RGRjz5hvxykAGnjMad0Bkf2dc+Vqtfp8acaMNyGV+jlEPhb+3blbLHC812jMqhtj08a8XkV2hDE7M4wL4G4EwY/Kvb33c0+n0+kjoPodzrWIlDkv9Xqd4VWwAJ1KQ4APM5rDaEe5Wv15aAgYcyaAj8RlZU9zrYnIrcQP+L7fGXvNP4rDvI8vGRj44OLxFSIPDXqO5znnGHGa53ke9+6+UCWKk99F4+9T5XKZGAcUJk/OmSlTzubfNfLo+qB6tKd6fUNkCSMaHo2ZKAfMvCZl+9tyucxUkea6ujbyrb2QBkts8MxW1cNF5B5rbd0Yw3XJvbZDHMWZH1i7d61WoyERna0TzSEGTxS+6GXMqbCaW20mmtAaA4ZGgN2PUlzOIMxrzzuMxyTznOpPXspyh858fls15sTQoxJZKKp7DI6M/G3+/Pm0moQsHi4IToDIF0IFp/o8lXSlUvnHePlNWpS+7x8hIgwLMrzDhXZSo9E4o5mX42YxIkRgUWlyEw8IcPJIo3Fa05LP5/MdnshxAnw2zoHNgnM/LddqV1A4xWLxRwLsEVuf3Cwnisj55XKZbBZBZ2fntqL6WVWlAry+HgSXNN9fKBR2NQTViFApjAuqaW9vL6VSqYME+Aa9TBonsPaI7ihcHIb9GBJqaWnZ3wAMNTJPd21g7SE9PT1kpGBO9N1xGQvDSbw4zksdcFYQBPeP9vyLxeLXBTgk9qqGoXphPQiOHRXuM8X29s3h+/sBoPFC73oZD5FI4Uwms3XsAfIbH/Z9/465c+cyv2FmzpwpjUbj0+ocx76FOveUA8JwbXMTx0bNvrGnSsXALi1nDA0NndqMCnR0dGzmeR5l83n+TlVrApwxMDR0SvOeXC63UcrzfgaRb8XPvpdo3jjHJoVcbnvjeQQdMNxNr+kiq0p0NT3Fej6f38QT+T/mLB3waKPRuKCvr292qEiNoQdCRcpD7rcDQ0PHjIpYNHM+RzLMDYB56D/Wg2DvlUVaxlGINEBZH7wiQ5TeEdlUoprpcUKmLO/xRI4mcpUcxhB5zDm3f61WI/AmzPXF8t5FANYtZqhw4pD9SZSh7/vHUM4xB/JTEDm0XC5f0tx78X6jofSLWOkypfCvcqVCj5RhPXpqHxfgbIalFagyJVKtVmkENsFgmWKx+L8SGYaMnNTUuaMrtdopM2bM6MykUpwnjoHx9ooA36tbe1Nvby/PCHpzOxhjvugYhbD2onJPzxX5fP79vuf9VaPylCFVvagRBLuNyrWlOvN55jLPlyj68OjiJUu2H08hxh7gbUEQ7Nzb28tcPS+GQ3dW5xiepcJj+HLncrlMIE7oHcKYv3DMzJ2r6iUw5oflcrnpwTEvSkP39xIZZVYBpqc+xIhJsVj8voicHIeHCYg4JkbZLwW/5fP5DxmRC0SE0TNe/zKe99kmUGdCClGfnZlFUD8Pnn4OQbipV//ygLseUHz3QKBn/kvfvmn1P/BF/cUfR+r1febNm8eD4sW+0sV8/jAxhnVY7VCtqQgX1Jzmoc+NaIDtIUIQChUiw2inqcgvxivBaG9vn5JKpWhJNRXiM0TfxYdAiMgiglIKhcNNdFgS2PK8AHulqtV/zPkPtVGmmM8fZDyP1m/JqTJxv2+1Wv07N0ipVPoyVA8k8Ic5sjC0p3qbZfgMqInIIoaRwvzD8HBvub+foboQRTeOQjxQfP/PoxFnpVKJ+c7DoEoADqPxVzIs4kQYvmx6DPx3glx4+LSDORhr96/09IS5jEKh8B5jDK3rUCGKKhtGH1mu1f422phguNI2GnuEKEfmgnjoRCUuPKCWIjQp27Tv70rAFb2fcUKm/C4CMNYTER5sM+Ecc7atKkLPjgfHxojATczpMI9zbLlaPX1FChHAfXDu8HKtRrmHF/OUvu9TadKapn36oAOOGJ3DiRF5ewtABU5WnQdV9bBKpcJOL8zNbpUy5kgV+VDsITwnwE0OeEycqxhjFlgaECKLgyBYmEqlytYSg2JoOLAwnuAIHs4XOeCfo/PsHkDPkGG+T8SK5FoFvseDbkUbaByFSCXPaAR/MxbwR90wRYxhyJzh4/EUIsOdW8K5M2Lvb0iBK4Mg+OEYAEeqVCoRiHSOAOvTOHCqF2Wr1R8M5fObecZwbnhgE7Z/nYjsNnYcseLk798X59iXKsRwHlpbdxcRhktpvFSpPFXk4WXWscgGsRHEFMBiRgSq1equpSlTZujkyXsKsH8sOyrcW53qv0WErCt9zrmFnupwACwRkarneUtE9Rs0pOLfMKR44Oh1Ronlcrl8inlgIEeAS6VSIW6BCmcsqGZYnTuuXK0eOmr+KN8PQZXGBQ2TIevcXtVqle+kgieK/LBw7kSYT+X8M8ox+sqWCoUjwEhTFOkI4NxXKj09lxSLxd8bkR3Df2aUwLlPlWNDd9QD+J5/GJEPx5wO8xXYvDk/E1OIs0tMoF+m0E46/Gt0whvg6DMUp/0xKhhqdrBYo2e98n/0nAI7ViqV219sJpV8Pv82I0ILa6vY4+BiJ9BlNEyeEp5EZFuISIuue8S5/cZDdo1WiALQQ3xAgZ9UKhXmsULPaiaQHSkWDxFgZ+YewryTcz/urtWY72parcwV7W+M+S7zd2MUYqMrl9vI+v5ewoMvAurQkqfFukCAhfRaiIJElEO7sVqtMg8WXhNRiPl8/pO+MQfH+Sj+jGjFsojU8R+FGOoHBRi+YS6DABuGdUNGjTEKkWP/OxqNI8p9fcsk74kshXP7xgANesyPieqh3csz0HgF0kJ5HkNoBGosV3YRlwN8goqGgCKCLeIcnefCiFeYgySog3k7Ak940IQgCF7LeYiRUji4iYLlPfH3ElASsbGI3AZrDy3XagTohFcYLsxkqBBptCynEGPwz7cY2ozDjpw/esYLIDJv2IIAACAASURBVMKwN72/p4kYds5dV6vVnomZhRiG3V8i4M5QGMJTXZq34buVITCgGOe9Sb3GvUPv4P4VbfflQDWqj1DJW2tvycYgo+ZvhwBNpVKdcagz8oCX9xAzpVJpO6hStuuD6GfV8z3P228s1L+Uy22unvdrEWHuk4wm1zjndvZF3qYi/Hfmuwh6+UsQBHuM9XTpxaXT6Z8LQEq5ZTzEMOTp+0dCZKf4+4eFueDIK196/iqQFdWZjMawEN46d7nv+9+eO3euDXO2xhytqsx90zjgXEX7jOeFallFHlLVa4g9aGtra82kUj8VYzj3VMK9RnWn7lqNUaXRl9fZ2TltZGQkPTIy0oi9Q+6T5VCmau2PyqPCkVSCXYXCe50I1xzzeDQ49imXy5Q3veKTBfhuHOZdKMZ8vLu7m+tg9JUq5fMMFZ/T/EcF9qpUKr8sFovXS4R45zVreGRk2/5RtGvN+wuFwumeMbvECtGJc9t0R7nuiYVM7azSPiaFQ9EIQ2Wrf5G8uxfY+QDFXQ8TTPWaA9MsI5PY3T9wcHj4rAULFlBZvVgXLaxdoUpgQxdUmd8Iw1WjYPdL1wnRhXFogLmTxRChlX7OqBBEeO84CvHewNofN8OIvGesQnSR5/TjOD/YDFGtVCFyExSLRea7tg+T46pvUhGCV7iuGHngxuXh8LhTPWV4ePhvTflNRCGW8vlPwZiDAbCMhBeT/T0hIGEcYmeqGpaJOODEarVKD1HHKESO6xzr3LE83EdPYkdHB3Oe+wkRlzyYRB5mwX2lUmFobPQlxXz+q2LMwTHV2DIKccqUKTMmT568Y5hDVCUbDw2ExwA8qQwdqjqCTqDKMRUmohChej2cO7jc0xPmZngtpxCBW6xzh45GZK5KIfJAy+Vyr0953vYi8gEFNonRopy/0Ui+56D6x4a1Z4Z1lKrfh8h+zHfHXnaPsHRmRRenReQRETm2u7ubZSbjXi86ynTmzGxxZORjQoXIXHVUX3xepVIhSGOZer+Ojo63+yJnwhiW4xBQdm290fhexvPeqsZQIb4+Voh/bTQae4yF+Le1tXVlMhnWEDOtMZ5CZOkUIy28RoiMZNZpRes4NvpurgfBgVS+3NPZbPZ9zjnutXeJc1ScU4R8oyJEe1KJMef6b4gcMTQ09GhLJsNweWgwKdBrnBtPIa5oOpYvu1ieqWY8hfjTcrl8WhfQ4gqF0zjmpkK0zm1fq9XCvOeoK1UsFokgJwFAdInsWy6XTywVizQEt+G2ds49Hlj7ofFKM6h4TVx8HxoKIh8ol8sE3qxaIWo1P0kXe3+UlHwM9RA6vPpXCrj1TuB7BynIP/9Sd7tf/Q988X+hwMUSgWteNJYY5sjSqdRpALYLlYjqX1Xk76pK9OhYz50LnrWBVKBvikEuV8VAh2UOmTVRiFB9JHDuJ7XIQ5yQQuxab702ZDIzNJ1ud86tZ6LarDxE1leRt8fJcCpILtKLrbVH1mq1hzk7E8khhiUBIgy5MFRMgVylzl0UIy7Hm2RxIgzdPtYMmYxRiBaqPPSOHzuPzP1ls1mCdxiCZJnEswoc3vQ0my/bcMMNMwMDA0QE78+Q6FgPMZ/P/4+hsozmlKGnfzjVC6y1s51zDBtJNp3+ND1REXkr6/tW5SFOUCHeap07ZHUUIss8iET2PG96zFu5HqxlfVsXjNlYIqQow75OVO921h7aUL0t7fvfhMjhYT4sCpleDFXW2q2I1UnUmPmpwcFHnl8eGb10Hl+COsQU82ieCMuWiBpmLv3iwcHB3ccYtsJ584whLRnvY2j0cmvtTsaYTePfM6pGz5FArN16enqeHrUApVAovNWI8PcEgCyjEGPjhaH4sPwiDJka80tYS0Np3HXM25xItVqthh41UdNZz5thjZnmnJtmjJkmzM0DrP3dXAGiRRk9ImL87CAIDk6lUjwrmOvlReQ3vbelnlj87ww5FljoTpKCSqXCKAyNhbVSiOHvS6XDY2Ofr2IY+svVajXEH4y60qVSaU+oHhOvH+dUd65Wq78rFouXGJEdwqJ657odQIXKOtFlrmKxeJERYY6X/87Src3L5XLI+bzKkKk+lt9UU97F4mFDBGtQiM+3eMDpFwBHnUk6nNe2d9iUPCm6POd2mlursTbuRWnDVCwWP0erGapEevYzrLky8E5YbJ7N/gKsA4oOox61dh815qLRhbxxkp85xG/GIdMVeYg8uBkyza3IQywVCvvHyLf1FXjaObdfnEN0hUKBnsWnNCqUvWxwcPCKhQsXDpENw/O8TUiZxNg+lT1Rkjaq6aTCpecWgWoipGXZAQeSui0IAoIY3u2cW2Ccq8DzdtWono+b/e88iMfWKvEwQlTGQWh7bxAE940C74wG1axQIdLbLRUKP1CRAwQoEOHIUNuSwcET4zBSuBQ6Ozu7nHM82L4jUS3bo06VKNGQ3LtUKn0aAEPR5AZmqJ21ewTMhCFwGhGutZXkC0TGMgc5UYV40Oj8SYx+ZMh033iNjushZrNZlhswdzU2ZMr80WZUbqpKtN699SA4v6+vr7dQKEwjpN4T+boC3xKRySLytLP2uEqtdm6po+NTYszPWaBOjz02Mo4bTdoQ5lrT6beLcxs5ESKWX6hWqwQ6rZAxZxymmonUIf6HqUbkCVXdo1KpMJ/Ji4puE88Ygl2ItGTunehipg/CekpesSdNL+XEuH6TvMFnVSqVA1lQnvI85riaiF/mWX9uVX/X3HOcCzjHXNehMbBrGYUYlk0Y8yUYw9xaGlExOvfCMrygYc1gNktU9AynWje+/1h3d/cDcS54R8PyJtUFVvUPtVrtBrIDGWNyRnVzGHNCXKNL8Mot1Vrt46V8fvu4sD4EzUH1vHK1ylKZpnfMCM87ROSH6pxxqozAHFOr1Zjrz3QWCp9RkT/FCE5yme7SXa3+x5MDvPWLxW0sQOKEZsg09BDD/VQqfYHvjIFKI+rcr8rVKvPZS1mlYuDe7yDCUiQXggqN+RDHXSoUDkZkEIeKToHdK5UKc/pLr5gT+SqJDBleDw4ND3+gWUe6aoX4VGkHeDgXAanAVpPAO34j3YddD1VcFpfLrmEWchkt/yr4j8UG+DYqlSvnRgXea3zFzBHtBthHuFGigmgiAA+y1hL5yIW5zMHBTcUQlW8M667IpckCdRbWn++A0+v1+pP9/f1Lurq6MtZaHrT0YFjIzcPtQad6QL1ev6W/v39gk0028RZWqzmXTjOc8vWYjYSFtQcMDg7esHDhQgJhPNJb+cbsKcb8XwyqmSMiRzrnLvN9f4m1lrmkPaBKNperjTEndHd3h/3GeLghgkgTBTlJVG+3wP7VapVsMFoqlQgv31dpDDi30EXPPd8T+arhGIGHAudO86JQHgEJRJE9C9Uz6kHwh1jhaamtbX3NZJjjJJqxFSI3OOdOr1arT7a3t7emUikyzuyvALuHsGbsPPG8Xw0ODj47f/58enBL5VwsFrcT1UMgQkYPLvPbiM4NguAaloB0dnbSkuZ7fkCrPFYyzJGekE6nL5ozZ85gqVTi3w8BD6lI0f8iCIKzGGKLlcS24hxLFtjei6UsFQf8KpVKnTllypSBhQsXekEQMBLwE+Zf4kVGAMUxJGWo1Wr85nRXV9cGLgh+TPg971GWXIgc22g0ru3t7eU9DEWxDvVHUGWHDkYcqLx/Xq/XL+3v7x8u5nIfgucRaUyU6cPq3M8D58KeoIVCISeqRO7uw7pN5rwUoNI7h+HFlOcdogApBSm/m0HARa3GkC73Br0DsqmQcYYHLmtnL51erZ7y6Pg0W9nitGl5zWZnGhGOmXWRtLXpQR1nrWUOc6ivr48lMkrKs1Qq1U4uUxHh3PN+DvAZFTnaWnsDgUDMWccHLqn29tWo3q1HgN9a1bNqtdqcfD7fYlS3Ade5yEdZ1i4ij1hVrtWr4sgBicTZBYfRDiq7+xhChjFkxmGB5KYg2XgE7qGcx6JMow4SwG9icM8SqF4ZOHcUGYaapAzGmO1i1HabAL0xaO6yOD9JtDffwbm9ECJHxlEOslO91RP5K0QIxqmrczdWarWPtbe3b5T2/fPCJu+REf+oOHdgPWKFGWK4PO37P9QoTcC6yLvE875I2sXQI02lPuEi1Cvz3kPq3D5LfP+Pi+bOZdqIe3iGB2xjVRm1oUKk0jrMGHOW7/uDg4ODnb7nEWXaRJA+6an+tBGv446Ojg5jzOdNFG2YEaem/mVVv0Jjg6A6ce4ijRGkXP/G8/bv7u6mMdOIa5RZsrG7/KcWkjW9h7GfLA1xa+1RJJ6g70gyAoi8N5VKPf3888+HYxB9av29kXaHY1jXLH8owMAg8OldFY89vW6ES5uaj4t1aGTk3NXgDhxXaZISSUWYC2BYbf3Y+5mtzt0NY5hr+cPYkF6hUPiAJ7KdVd3ERAucSo8XQ7i3wbk/D9XrN7am06Sl2g7c3FHBOgEcrPO7GSKXqeo/jTFE0n0GEYsLvSuuBSrhWyByRRAElzOX5BuzgwKsyeM9k0mxpiK3Cwt7gctV9WMMMYYeBgtj2aJKlYdivxdB9fmONxsR5s1Yg3ZsM5RR6uj4CHyfIRXWBxJSfZNwQ0aFvu+EyJ8aQXAs6+FUde+wPESVHuDjEKFF+rhzjswvm4bsHaosBqe39SsHnOd5noO1n3QiPGSIVmW9GvfFQ1AloOZeq3rlaGaL+OBh3V2I+FUi9lSZ82A+guCR1znKS3WGRIXrLPKm3O4W4GoVudI4N1WNOYiyCaHq/L3IP8W5HifCA3wroREgQiOIQCSGuBh1+Lvv3DV1gIcEjaT/kRg9Se8qro27NAiCf4Z1Z8AXFSCNGw8b7nYSWd8G1UsHR0auimn6aKGzNo2hTx7UvSHjjXNXc+zGGFrVzHuxeJ9MQQ8akWvj7hLMb34MqgR70ea91aoewhwzDbp0Ov1ZY8z+nF+yHVEhq3M3sVaUlF4qQkPko2IMe+rdLc4d2x1Rqi0XVmU/xHQqxfwa1yvXWtPaZynPfRCZS+KBUf0QCTChR0f5Me8Z3c8cPEkoRGY74Ka47tEvFArvZOhdgG3jejgiM68R1Scs2ZJYh8j+o9FeqbLzysDAwEkxj7Eptbdv5Hx/X4blyOBEtkqikOM8ICMXOXWOyoDrgnIbqxBDDs7Jra3svLB3jIYm6vM6FbmNpAkhUbwI9xPTAzQqWD6w79y5c2fHZRcsu2L9a4Pcv6pKEor7hFSH0Rog+w3rJIlDIDnFoSQDUNX/MyIHh6QSkTFC0ovrFWBnkDfFNIT8ZoLRjq9Wq78qFAolA+zGnLJE5xTnv+GcuwHG3J0aHDzx+YULh4rFIqMPZO5hxIp4ASrVW1jrDOD8arU6q1gs7hSDuljzyP16N8kxlOeFc68Tz+Pe5fzRa3zAAAfOjT38mTNnZhsjIwcp8GOePzGS/To4d5MaQxkxrE+jjHuR4Up+367lcvnJuCMKzx/SxdF4pUIMHQjWtorn/YLAKrGzOs8waXwb9bCodfUvA8x5QfHZHwHEDL5a+h2u/kCX/4UY8wtr7bGj0ZJr8txiPn+0kKIr2tDxXo74DyFyv4j8IEbjLT08isUivZL94vAWj6jRMPQ6wz0jjcap6XSa1vKP1blmXQ4PwvA5RuSPEgRHulTqXVBlE2gehDFGOCysZVjtElU9RKx9szJUFFGyLXNP2IVD5EBV3SS2aMmOwtwgLds2RHk8/hvp37gJ72XRfhAE/2qi82i5G2NYx/hNep9xuIT3klWFbBTHWdW/1Go129HR8QF6xiryQYlKK+pxEbALgUYRgGeOAgQ8MOw3O2YnORpRHSRl0JQXPT8O9XpYe9gYGHdkyRvz/bjYmAqP80LkJZGSDTaedcAs5giVXiDza6G+wO0M7/gDA/cGkyaRyi7M9YZTakxIlK3Occ9RodOr3CwG1oT5WoaU4dzxToQKhmGiJigpdgDDg/B3zrlDQ0+C7B/RIbd0CRFs5Fg7Wa8zf7SNJ3KURoZAMx8dGsohm5BzB6jnESV6UojA5JgimjeiYknSQMQja+Y47ifJHDQ4OHhes9aQ+e9sKsW6N0YPqMTSwhwdkZgsmBehITPCdkxW5HcjQ0OXrKi5dUdHxza+758OVTKPhPPT3BYxlR/r064KgmAXa+0g2YRU9bgQ1BMljkbfLyaiGiTYLASUMFcqIu83EUnBe+O6OB7eVGIsCaChRQ/qGXXub4Fzv+2N2Zji78gUCoW3GxGOlahHypSKvmHIYOQcSRNYAsHDv5lDvKpcqYQKLH4GPbnXxYhtrsk3GoKNIhJ/ym1KiCInclSEHvfpMc2eCxWi7x8PY77iVGtGhGQOW5iY8k0jw4wYBBJTXBM4x1pS7sewrCLt+0S3ftXReIlqNolyDesjWcdJ5Dbp4iQq4yqXOjreA8+jwUsF29w3PB84NwshssXw8PCCdDp9x6hQZbhOeY+SRUb1/5gvjPOnO7GDD3mNY7AW6eYIXKIhTjrKxWT1gbXnpFtaLh1Nll4qlViKQoW4g3NuZrzXWArE+WIOnPuEqOhbWbPY3d0d8t7GzQNOCud3WUQ6v/HpdCaz5Zw5cxaIm1W6XHzZDsEaAmp84N/3KHY+EGDv9nVJIULkwpGRkZ+ubT1isVhk3Q9za8xBjbaYucZJbH3G2NZTxWKRltrnYiU6+jdcI1QMYQ6vpaVlawNs5yIu0qX3xbRtt1trL02n0wy3fk6dY63Y0qLneLPcU6/XL06n00VR/QJh82PvEZFnrbV/NcbwQKYnxE1zk3OOHQR48LyBByoJAQg6oVc6PDx861iqubgP3mcAvC8E40TfQm/gOs/zLu/u7m52tiaEm7WOBNlsLiyxMIaHIT2wxSRFVlXCrFnaQY+ZvKAdnuexkJncn0vHGFJdCc9Meaxer5MoYCzHZrpYLL7NAB+L6d06oOoR2k5aL8o5pMeKvOMNw56VEfn3U1b1Eib9mWe01m5LIuhQwfDgESGi8CkVuYJ1YnCONF1vI1cpYfRiDEEa/3DOFU2EVOTp05w/Wj9qVW/h3GSz2berKrlWWS/5n7EZw0L12wcGBv5KEnVjDOtESck1eo45V7M9z/tzo9HIsKYQPIiNuc+ozrcAv/stGpVUjAjwtFW9rtFoXDd23TOsSpYXzh9JmyViJCJVID0kMhcR2HAjieVXhs6Oa/gYJidV3TJdSwwZashSL/LQ8PDwb+fPnz+Sz+e3pocYH6bLFO3zfnLiisiN5XKZ+a/worcxPDz8NmPMtnDuHTFDEll2Ij5fUgEGwb/F929ZAXCO+bZOWPtOeF7Ip2vYcFakrKr3S6NhTTr9pzgkOkAQXqVSoSIaPR6vra2tmMlkGL4nd+gbwjmM1g/3CvOx91vghtoorEJIPpHJfEWM2ZKRAPG8K6y17/U8jwjMDub/YnmTeP6yarXKCEjzvQT8tHskJTfm/cQrhGmUiGqR9GcvqOq/VfWqGHltOtvbN9RU6qchZ+/y62uYHMHd3d2DhULhcIkaESwdYyz/wBhzKvOAlH2cA6Uh8QFDbz5qPExFxnXCMT/sgOur1Sr38HLdPl7X3l4MMpmPOue2psxMRCrOnCdb9TEych9RwZVKheMO90ypVGLO+BsiYuMmB7G/EdK81ay1BKANUCHeLp5uAbuGdG0p4PKrFXseF4VOI+t2TfykV99vyJUJ4PsrKy6eyKhY/+V5Hklul+suwlxJb28vSy+WyVOGIZfJkzusteMhg9U519fb29s3bdq0ydlslki0iL1j1MW8Sq1Wm5/L5TKpVKotCILxnrWkp6enP5/Pp+v1+gy2ihn7HLb36e/vnzd9+vQ030UPzFrL99vQoiNKEchaaweMMc/EzDXjgik4rtbWVoIz6PlxHN1BEMwZLyzNPKpzriuVSjHEw/ZP1li7yHkeC4rJjjO6DQw7MTDnE5Fcj7ninBRDcuO17iE70HRapKrawXkyLHx27tkX+vpqzE8MDQ21kTqu+VjKpLW1dV6zvo1lLUEut74yPC1C632o7tzzvb29L3R1dZnh4eGw/VDz92xlk8lk5g8ODqYzmQxrR5fZVTFFGPNi/XFutI0tdMbMLw8D9g2cl8vlWnzfZ3eH5WgZ+a558+Yx1Mu+d+2pVMpPpVILs9nswODgYN45FxGoA8Oe580tl8vsML6itkRePp8npR3RqCHptaoOeZ433zk3d4LRlGxbW1vO933mfZa7OHYidHt7e1nH6tirL5VKjbt/ovNI3ODg4KLRYKj4oWGbKs/zNvBUC5bzAqpbt8D3fY6Th+vYNmJhlwsA72YnCXpWxtpn0r2998yJ7qWnks7n8x81Iueyphci82JvhXRx4yFvfeajG43G+kSLxgYlvcQ+a+1z47D5MJ/PWuEp1lruvWpbW1tLJpNhyDNHL49UasPp9JOL5s5dUbs6097ens8YM9N53lTnXKgQPc/jsMfObzafz5NdarnzibKN+1Jyr68/3hnCezzPq43pjCPMGZKZyhjDvZUikYAAPYONxpwVRQ9GLQbT2dnJSNJM49x6zhhPrB20IhXf958dW1fK3C/zzOOtJ9/3G+Vymca2o0J8RDzdGDamO5rICT76njTwx0sUB54MDMdbZF1RiAw1Wee+MbaGbXVFmNyfSCCRwKtDAiGDkbXbx8w8zKPXSWJunTvG87xn6vW6l0qlNjfAj5wq81nUyMxv776itlWvjpGvG18pblbnLDHuDXBrrhB/92fFIacCI/V1K2RK0EfDua+NqUFaN1bOyz9KWqe0Ykd7ShG100tEsv7yDzF546tAAmRyeY86d0pMEMGkJdGuV7CPX9hhxBgCoD4ad1/pE9XfLx4YOHYcD/VVMNx16xPpIc4Wo69fG4V43l8Uh/5qnVSIdzec+2qiEF/6TRPXF23OIuRRoB7m7u5+qeQf1os512V9n9RZy4W6GApqNBplwv8ZfkqlUgzhLBNWYqjTs7bRECn39vaGZQIvvbSSN7yUEohzYF+K0ccbs3xDIkRlmNbQKHxPQBJbkl3DjjFNNPVL+V3Js9deAuJmFR4RT9Y+ZPrLqNvFOgWqSUKma78CJ/iEYrH4WUO0bNTLMOR/iBlqjmqSU0/wURO+jQX+7O5AcmBZ3gvl+4cccLFz7u8e8Emi/gQgcnQZkBNh9Cry10qlwvKV0XnNCX/Lq+BG5qgpkxeFpOIVPl7pnDKlTVta3qeeRwARUaZTTNS1nYXwrCt8HsbcIyMjtzTbtr3Cx5R8Xohcm1W4XTxZK1DNZVcDex2rGIhhH+tKDvHFAtUkK3HVEih2dGzned432QBYgc5Y8bCIfZ9KpXLBqp+w+neUOjq2Fs87ECLbxp5f89AnkpEHPxGtJ7UMD586nMmEfJ4E0cVd4mNnIUR0VhU4wfO8X49N9q/+V72ifuHn8/k2n41hjWmD583u7u4ei9J9RX3wi/wxpq2tjV3vyXtLUFTKOVf3gmDhoLW1+fNJZPnS9Ex9kceRPC6WgLgnS5dLSrdb47ZPPnDb3cB3D1IsYAWNrFMoU9Z4rXXZRbIaVy0Bkm37AA/er8Ud0XMxoz8V4tgWMqt+4ATuYO0iC5FZ7B53UWd/SpYRsN3UHSzVgLU3ZHp6bq53dLyPTX5ZchC3geIbiPBjzeW9LJyuVqskKVghVdkEPumVdAtRu5v4vs8ibBJDsLyB9GZjyc9fSd+cfEsigZVKQOwTnWeaLL61NoX5zz6v+NyP18HCfOAkq3rMBKHkyVJcewmwhmo3Q/qwqEaNLW5eMoUYe3p+Vy63vvU80p2Rx7MFIg+IyDFBEFxRq9Wo4IJCobCxJ/I9EhbH7CT97NdoVX9Tr9fv7+/vZ/zktaIM2X+RTadJYcaO60U2kwVwVNwMdu1nOnlCIoH/ggTEzi7tZzJy8NpQty0ZUHxqF+CJZ9atHKKo7j04MvKbCdTMrHBqmaBPp9MsWl+uepNF5uQjLZVK2Uajsd54tYTOuSXz589nzdLSeilCw51zuSAIGMZp5rTIFtFbq9Xotaw0z0OOTWNMh+/cVOt5bGJrG40Gm8LWFixYQDqs0cXPMnXq1GmpVIosF0vHwGbAfX195FLltxdZaxQEgRseHn5+8eLF/IYVgktGdV1gTaOJ69iq5XJ5QaFQ+IERYSPcrlUpxKXj8P2prNc0xgTW2gXsy7iyTu1jJ2v99vZS4HnsjfjdWCGy4Jdd0pkTDBlHPBFSZbGY/PVsfaTGXB1zqJLLNWrCnM9PstaSsWcp8CaVStWr1Spl2qzry+Tz+amj67k8zwvS6fSiUeHWlo6OjvVG1xTW6/XhxYsXh3NTKpWmW2vJW0pwh7PWzmfx/2jC9zFjTLe1tZG4oN3zvLRzjoXsvH/B1KlTJ/m+3xo/P+R7bG9vJ4FEMZVKfVFU9wpp50RmOefIPhQ2Leb9ixYtYsxobB2ft956601lDa1zjmwsxnduRFOp/nK5TNDR6PpGrqdsLpdjnVxYR0twUzabHZ47d24Yj2LIlh06OC+cX+dcf6pWq64tv/B/4SxOXvkKkIDo08XPqzHnSKDrrTG5N1tfH6y4kn0L1p2Q6YCo7iTV6uVrsfnIq0gy7Y1jyqSxLDXXBUFwK/k5ReQjTNyPZbIhk/3Q0NCtMc9iqtTe/gZNpd5tgC1imi4WopPEmtyiT5BX0Dl3b08PO1gum98IFenw8Fuc728pIptJRAXGzhSkVSIJ8sNqzJ0DAwOPjmKZ4QH+WRFpEhmH5xZDhH6j8aTLZN4jUQ6O/eNI0XRmuVzmShlPKbPgmIW67xcRdj5fX1hqIcKD+H4i9mJ2mp+E9GIr8BBDdChp0nx/S4iQTJrsOjQ6qJhYgMsQ5m3VapVsMOMV4i+zNVegEA+jQgwp4UTY/ugbJECJiauvccBpY7s5lDo6tnHGkFOWBeCca9KozBXP+9dSTtdSiWvhYzHXJA0PKs9eY8w1zWa6JNP2PI+d55tNmI1RfTJQvcEYw04jH+H8tagWSQAAH7FJREFUQXV6iH4EnnfO3dyw9oZm149myiSfz+c8YCt43nsRUfe1ktdSRO6x1t4tIqRxI4XaY57nXdZoNIZJkA7nyLtLhhcy03A8fU6VzV4fj8fG+6/o7u5mwX+4JqZusMG0lnp9M5YlqOqmpN1jE+yQwQh4Vpy7Q425o1KpkF2I8glZgsivGRMqkGbLquoTnuddp/X6THgeuVnZtJe52xE4N0edu0F8/6axfUFfAedt8gmvcAmIPp5/m/rmYjHyRtg1b/906u+BY85ap9o/sdh2p1qtRqb1NUXWZQuFwh8EYKuTpQwwMfWaIX8nOx8YYAcx5gDSeNFCbnpiIX+pyMmq+qtqtdrd0dHxbk+E9ETMe4W8lhpZ3LSu6SlSITwO1Qsd8NcmrVnTewGwrS9C4Mr7lDykbNNDntCIR5MH14AAJBz/Ewm/e3p6amSAyGQyvxSAPI1kyAi9RLbEAVAz7Iwhshlpn9jKRYE9yuUyc37LoS1L7e1vhu9/R0UIaSe7DSnViNpjqJEe7j8l8jg+GlJtjaMQSTSdzWY/JKpsv/Necmiy2zgLqAmHD3k1gXlizJUi8pvu7m4Saa8U+bmcQiT5tsjh1loSr3/TUCECrwtJrUWuVtXTKpUKlcPoEKmQT1EBEn2TMYeHO+ePypntokh0jZiSj7yk74j5XEnFN0sBomlJiM7ekV8wIuyWTgaZ8DkC3KgipJHbOiYwphfHsXpQJffnExA5JQiCPza947h84PMC7AaAHLWUNynDyNU6oCLPStRWjCjbK421ezSMobLcRQASrFMRUmGzJoV0gaQ9C2tDNaKd+1mzJCamzvs0OC8Ac7JkoWFkIxBgiiPrC/CciPwlcO4ckl3QozbGfE5Vjw0pwaLOEyxnuNkDLnWqbK3FOeb6JEsQv4Vz+TC5ciuVyp9fS2HqV7gueU18nkQNguVCSXnbr02D4FvuiBoEL1iybnS8UOBSEdl9LRsEpwodHbuLMewyQZZ4eoDkJ36GrW6M6h+H6vUrW1Kp96jnfQmqZOFn2QG9nUUSdUU436qyySbJsfdlP0JyUbJYmFa+WvsU7zfGvCPugE6P8QWnSkV6ftzrTEql0odV9WdCbwFIsyEulZ9VLXsiJOh+DxsSx4cs2wYdX6/X/5bNZhmmIkcju0i8K27LRM/mulCpMtcH9An7O0Y8o6dWq9WrxxoRcQ86knuzRRD78dErnSUiD9H7CDsIEM0YEReT8oncpWNziKlCofBhEx3W5AalQnpAVe+Ku290iurWEHlzbCiQ25IHJ72aFV7jeIh85u/YRBeqoTIEwG4FZO0/fRxlGNoIYb/IqGUPu02wqTMP8Husc4fVarV/8KZSqbQ5iZBF9cMKvDXufMJWXFSIIZq2o6NjK88YGj4Es4RE2jEBeiXkZVXl/SRSfEvsubN207JziTQah3T39oackvl8fkvP846KFWgd/J3qdaTPggjngLJi9wgSLl/lWfuTgSDoyWQy9A6plOlRUpHy74vi9kwvxJEHepgXsKM5uTdbW1s/KQA705NejCHzuxw5P0VGJHoOuTwJYiKx9NkiQu5Ltp3aUgCuL3Zw4LtCflsj8ryKZKD6qEZKld9JcnUaAsOqeoUCe1er1TmviZM6GcTLIoHQmrdPlvYzKRyCILSyVv/ygFovsPMBirsfoZn52kaahhtQ5KDBwcEzV0ZSPBFBxr0Q32PYGDjqFUdv7lpYe0hD9aG4lx3Z9fMicoSwhRJDp6o3uCA4rO7c/VRKqrqnUd2VvcLiENT5nrVndff2Pt7e3p7OeN4HnDFswMtQZEaB+41zP+2u1W4ix2d4MAIkiGboqVuAM9h4lJ4nG8SGfxPZLWzvI2LYbYANUKvV6r2EnqfTabZ14jMY2qXjQgb6PnZ3V5HrReQ5x1yR6nO1GlfLsjlEljioMUfHKE0y0pP143TTaFz2Ql9fb3t7e445K6gSyblxyHI/RiHGHdbZ6/BrbA2lwK1izImNRuP63t7egZCPNAi+AvYEZGsh9id07kjT0/O7cqRAxr3GUYjsBPE0RDYK+zdG1/1O9ehqtfq3lUQMWsn2r9buzr6FDBeOVYicm1wuN933ffaH3D9ucryMQqSBw6bLad8nKfzP2IQ29J6AR1TkNLNkycW6ePEQ8nnKlP0p2Q2D6+oBBY5oIkFLpdIObHocGyD9UD13aGTkyPnz5y/q7Oxsc0HwdYgQTERC8396zu0zt7f3mVwux24QBd/32V+TDWbZumqWU/0lyeLptDK0GvfR1GKxSGV3AI2meG2y5dgx5XL5wdgr7mL6ASLsYkAShIdg7YHdtdoVM2fOzAwMDKyf8jxGGtiImcYgIzIcywlBEFzFZ3B9qzFsjszuFfRS72M/UfYwnMg+TO5JJBBaraFHMrv0ToheBkWJgZw1Eo0BjjxdccaFUdV0mEtcowe9Kn5ED2vHVXX8Xo2RTCoUCscZEbZqmsaiXlHdrbtWu6YJMujs7HwHu14I8G7m9CByqIicwxxNLpfb0Pe8XzHkGR6yqnfE6EvC/JsAGOYrf2JEovwbc2fOHYbBwd/o5MlsUcPWSFTI/Ow/odE4vNzXx7ZE4cXO7nbSpKNE9avhAQz0iOp+5Wr1Qj6LysgAp4AeanQNCnCBVT25Wq2yy8EyXQjGyMYUCoXveyJ7x4X3wxBhl+2Ty+UyPY7wiknQ2cE+7No+jkL8hCfCRrUkXmbY7wQ2Fe7t7aVHwoG5QqGwkYiQlX+HqIOTnGudO3ZlfLTjhEyfgOpDEGF3i7eHeU7VpwQ4s+HcBQwlr2juN9xww8zg4ODPoMqaRYYNl/EQ49/5pXx+F4gcA3rCwFiFyNu8rmLxOw6gIUWFxA7o51rVI2OvP0SCpjxvV4gcxBwc29yotceUa7Vz+IBYIXLddMW9Lf9urT2TBM8kw25paSnBOXZZf50496gac0kTUR2GptNpKuTDEDXKfdQ6x3cv7SgRzxm/gTnWI+LvfFaB4yuVCr+hCS6i90xP8HhjDOeuV507q1KrHUrjIiZ8/7aJnsGOFH2qeo619shm+Jdrw/d9NofdP5wP4HEBjumuVM5fjX2Y3LqOSyBSiC90teiIvVAMPr429Yi33qX4waHAvAWv7bCpABfryMgeLyYDRbFYZC6H/QYZzrNG5IR6EJzCkBMPv2KxuJsAtJCJrnxEgR/GdW1B2Nk9Ohg3i5uN/Nqqsk/jMuGiQqHAdkknIOrRRsvlt+zSbYwhMz97xc1kqx5RPXTxwMBvxnIvFgqFXU1kpfM+KyJHOecYAmUncoJLqBAJgOCzn3bW7lft7b1sVTm6sHGpc/ux72MYEo06yx9ojPnzWIb8YrH4PQGIMmX+bJmQaVySQS+BYdoBABewDUzctw1irXPGTDUi7MX2v6HxIEIOysOr1SqbmI57jaMQ74HIGeLcdBX5vqqyoz0PdzYbPnlwePjSFUUO2HZoZGSEoWl+54umEEW14lSPq9RqJ48aBFGY3/aMOS7uHvKcAsdWKpUzeU8xl3uf+D7XDcPkdKto5NylIuza/jwbEVtru40xZSJOR89jrBAJJDo0VoiPwbkjy7UaDaSlF/skpn1/j7gRLv+d33CBOHeXGtPsvEETegOoEmDGcPIS59xfRur1PYngHqsQ2dDVOndUtVo9r/miadOmTWtpafkGVI8KjSXgSTj386byX8fP+WT4E5TAUidOny5+HZ6cjEDb2NFtgr//z20CDA4Dux6iuJpA89duGyh2oN690Wj8dXWg+6uSZ1dXV6cNgl+GneABhqTYrf4n5XL5AbZJ8X3/FDapjcEpp4/U68c3+9GVSiXmpQ6hMg3lDhwROHdq01NovpvoRN/zTg9zQ5HNQmDCQUb1U2IMadGKUO2DMfvV6/W/9PX1kWlj6RWDOdislnkrIqhOU5ET2P5qHIV4nVU9oFarscP8Si96n27SpEMIUGFTVHpEENm/XC4zN7pM7R4NByNyYAw6WUYhFvP5/cUYKmwCQQjwIGhjNIyfwQsqLjaIJSCEMrjZqR7Mzu8TVogiLLs4TIaH79N0ml3Pd1LVriiKq3eL6i+HG40rx2tZ9VIpRPJmWmuPqcXeXzwWel7fFJEQlBIro6UKkV5VHIr8bhw1CNGvRKay1CXOuz5ORiap1/9ZnjePEYMQCT1RhcjoRcr3qfx3DpWuKpsqc14IfhndqJg9JunFMiQ6pMDljUZjT67xsQoRwGNO9ZBqtXpRc85icNeOVIjGGIb9E4W4qo2X/H05CfxHIT7WXtR06vdi8EEEa9gb0QdI47bvCYoFi1+zNYlXK7B7pVLh4bCyMOBqL7dSofBDiPDwoBe4mC1kAtWLUiLvdyInMu+lqnOd6o9qtRp7MYYlA6V8/qsw5uAwLxYdOkc41eUUYmdn52bqHEORoUJkV2xVJerx057n/SjsuK46j+G8urV/noBCPBXGnEBg0XIKUeRPzM9Vq1UWbK/06pwyZYZOmnSoAgSK8DB7AtbuX+7pGU8hfs4wBBihMMd6iPvGHix74/HgfQ4i44Uvl5a3KMDvO7tSqRCgNO61krKLy0g6LiLfF2BHFuTHzVFvE2t/aUWuGVv7N0GFmC7m87tIlFOlcbTKkCm9JgWOLpfLvx01iJUqRK6B9dvbiw3f/6iIfFgIWhKZBoK79P/buxbguqrruvY572NLNjK2rKeH+KRDJklDSaYNybSUIQxNU2g+pA2loelnMgmdTobSpgWKJ5QwFDAJcQqDwyfhEwg0QArGcZNQ4kBiAnYnFBzAGEfY/Cy99yTb8gdk6b17z+6se6+MkGVZMvazTPed8QzGV+8erXvf3WfvvdbayvvAci03EBzaelsAFo0pme41Q8xM2ZnRczo9oykz95eEJKTduyrpfeG9E1lZj6LrWCEZJyCSSHPJaFccC4h7+5bZv08GgTdlgvpC598g565GA+37pEl0wJbtwAULFT9a8TYMiCL8El9Yr9d3CxaTAXtv52Rm0teHlE3KXuBtEkVXaS7HLOTzSCeQ3xOF8OXREx6OKJU+oiIsi/12QjYBbolDuHJsX4xTowF8Fapk4zGY87yrODXcARexf5dkBqpXqMi3xjrwlEul88Q5kiiOJrEhKfE6dz31XrsFROCujBk5IYOTmGT0epYR+dLk4NOKqP5rDNw9JqBIuVz+wshax/YQS6XS3zrnLmI5NaP0L1bgP+M4fpP8wXuf8yHQgk1ike1RFL06NviPvlcTBcRkQ5LKRbiZ4dR2DiGlxONhMli99yvG+JfOOKKzc0Hme8qS6VMZyzQRtPPgy31msUjiDVmZPOeABESyP1tbW39jxLRAyNqM46ODCIf7vtelkgYyexmkVmUZP3+vXRmiAuxls4e4q2TKoL9z587D6vX6sPe+JZ/Pc7NFBjTJUutVZDE1paONJvL5vHBIrAuBQ3cD4nhgY38/S/4NC4h7e3PYv+8vBN4cENfOnqeF2TcI5AwEze9TUMwBDz+mOP+rQGXT26qXyPEu98WqC2q1Gr+o+32MT5Y9XJwFBvbS1vDlwexDVT/IqjRU/7kex28qZ5LQIqr/Ls6dnskinlJgQaVSeWSk70OChff+n9inE6AcVHeIyCWDg4O3z5w5k2SahQKckGgJgfvZH8xYgInTSHt7e7lAJqrImVkG0auqF1RqNZat6uOQaiYdEJkplDs6GMwuUJFjE91hSqqhJOLlkYc9WUMuR7YiSRq7kWq4MYBzXyGFny9SBb5Zr9cXjZSW+TnsNbW0tJC4QQkJJIrWNIDVE5W/x9MhZkGMTjXJkZWjyV7lUFgGCFq1/TflLdVqlZrEkdItxeZk+5JBSunIS6q6sFKr3Z6dI13z579f83kSbz6dZWgHJCBmPWWSe2YL8PMA3JThzY0Hg+I/QvW8rD/K0umVI9IPugDlcrm/FpaO04C4VuP4ykpf391Hdnb+TgBOi1XXicjDLMkry7YilMywwrGYLYDRGwV61XrvTxTVMp/zIPJspVKhxhdTCIiUq1wpVjLdX/Hh/93n7G4XtqF8sgb3bRF95z4J9QWoR8DCGxS3LQHq2d58H7qS0+1mrAuqX6pWq9whj+5L7dd1Zi+pRapKggydXTYkhAOyTylfaDTO7+nvpzZvdLmWpJvzBCBtnecyeN8Vq97Jn6fFVz6f/6CGQAo9HWUoCF8Zx/GFfX19q7pmzz5cZ81iyfUvufmnMwq1YKq6VERqOjzc6goFkmXOYRaZiKNVH4hVr6jVamuOmDu3S4vF90J1gYh8OAk01IGFcDNCWNsQ6dlbv7WrVPpdde4yOtFk7iXPOhH2KB+J47juOQfR+z+Ac5+F6oj2rh+q10gc3zcUQoU6zmI+z0w3Lb2qPh2AG+M4Xu6939poNAq5XO4kD/xDoqukUUAIXx8cGrpxlPPOrvuZvfSPdmkp8bMKnJFkUXT8Ub1VVVc0Go2eLVu2kFTU5UVOYz8x08zxu0Xm53+pyD2qui6O41f6+/t3lsvlcwS4OJM7kA37gIrcFkJ4gUNlacTgnKMVHM0JeL0XiWUUwvdVtRrHsSsWi0d61c8opQppmfkVqN4ShXBXLperxHHMjOsI7/3ZLpUzzFOgAuBWaTS++3qj0ddSLJ4C7693LPWqsi/HzO3BwcHBHa2trSVR/QIlKiOSDYjQnYeyErwDmNHo7PxzBsnEJCENdDe7KFqGXO4zCnwx+72+xNOdCDcAZCDTaWaVOPcNSif4jNPOLjGToH6UHy3SDZGrent7b29ra6Pxw3u892cKPxOYQbYs+9dRCA/UarXeUqnEobxsF5wJVcpZSKp5GarfQRR9j8/GeP3c/frFtQ97WyAwjn8mXOguX+oK7lxEOgdhH9QTHvj1BuCCryl++cwbOB3CQXGHANeqCGUAFIkfsCMrl10DEWYHiVA/O+qienkM3DiemXhXVxcFzwugypcOafgkRaxS1V85oJXuMwDemVnEvUp9noh8b8Raq1QqneqdI9OU55FcQa3gY5QTJL1F5/j/uyASQ5Xlsa81QliWz+fpUMIeGsXaDOKdyXppSQawr/WMhHBLT19fojnb08GyqQf+Hs5RmM9AwINyjZUkYagIPUKZ1ZFwQYIIAz97qHTeeTwAd1Sr1SfK5fJHM23c7ycEJKBbRH4O1e4g0oYQTgWnV4jwwf5ZiKKrKv39j46X8bPnGkL4u0Tkr9pBBqykPTUGOorgKyGEO6iFKxaLZ4vqWZqui+em3y3V18S5mgAPuhBueKVaXUMTBKhyA8JMlp+3VYBfKaUcNCAQ+U2EoHCO1mvHsJ8sIt1C7anI3RJFM+D95yjBCakmk3pG9ua66SgTgDtDCDnOchSRP9K0t8zAygoD7epWiOqShuph3rnraaEGERJd1gvwaKBjTIr16ZSWJDiLMBu+ZNSgW/YnT6GbkoiwssCtL/uxLJFz01UGcFNvpXJpW1tby6yZMz8ZUmF+sqFi75bZo6iyx0sTgI9mxhHboLq0kUoqNpZKpRO9yDkq8j4A75bUdYl4sI9IjeF3fBwfFpw7V4GTVJWGB8TjNT5/EHk8DuH2iVjEB+zLbB98yCEwLptUN3SUVPOLxeHjiLS4T6XTPPCjhxWXXAv01A7dfiKdNLjLF+8v2rhxI18m+71UOvapKZfLf8FeGFT5ciVJhvfpRUTRub39/Sy/jTVMTj6CWsUQAm21mGXxpTwDqh6p3Rt/hi/NV6gPbMTxf4zRy+XK5fJHAFDWQFnG4SJSAM21OS0+JalsV9W1Afju4ODgD+ifmrANi0VKOT6dZRK7fh1RFVL44xC+XK1W6V864dHR0XGsc+6LDqAlFw2bC5w4na19u6jS4WYlnKPX54dpY5c9wN0awqU91SpJODPK5fLpLs3U6PpCoTf7scyKGbxJ2KCF3JMhhJuq1epP9+Rn2tXV9XsOWMBr6Tj3Pem3hnBtDNzjvacshubeI1KCN3BgcBRZLiEsfLVSeSIpD4p8XkQ+B06KoDUed4upRd2WZM5mCM9kDkb0lU2eOVF9Kqa8Jo5Z/r6MbjLjPIy/QBRdEWjKLsLy+4d2O0d1XQAWhxC2epFvQIROM88l/WeRDwjAcjQDdVCATOPVQZVYLRn97GXaPwZm9n47Eou/dK0MvI8jhEU9tVrSc+zs7GS5lMYPzN7Z4yWjNMGKpgIsu0uqL3xURa4jySnrLf+JqF4mnLc4+kh72I9GqhezZOuAqxn4R7AaOVWB9SEEsoj5bNhhCEyIwB7lFbq2/QOaK1wnTk9AoPB46vldIwDfvkdx/V3A5m2HXlDMiCO/1Dj+l0p/P+UDTZl2nvTKCoW/CiHQwJricfpRrlaRJXsbNZXMDczlTkUIzD6OCsAslxoic+e9DukUhv/dw+QDmT9//rHee5JvTmCvkabYmY3aZhGhZdmDtVqte1QQoR/rWTwfqokYb9fLiOsW2dhoNO7bNErkP9ETyd/de3+6FzlZ2U8S8SrCKQ5P6vDw/ZrP73TOfVJo3s0XKV1zROg4s7RWq1E/x8NzHFNiiJ4SiOaLKoPrkAJk0T6pIsur1SqH2e5xJFPCkAQ+LiLvTq416kj+QtuxEH7idu58Im5tpX/qSZR1jMYge+F7ce45FVk20hNNZDaNBi37WGLm5oU7LVrcrYpC+GEyBSKX+4SjXR6vzU2Rcy8H4Icujovw/lMIYV4WgNKVJTsE6Q4hLCNhhT+fMEdHrz09h5ntcpoXOBGOcOJnr1DVzV6E8w2PC6otLu2DPiuqS3v6+tjP2w2rrLf8MYj8YVBlBs0NRzecW9rb27tidHvhCKBFOjrer86xmvAeFTlc0ykW9MitOJFV8H55T08PDdh5FDo7O9nfZlAk8zWJ7cReUu/UdbHq/cVicXYcx7Q2pDVfslnM7g//k5WO+ybDdrZYYQhMqDfUX3d9THPhclEcjzixfpra4YAdg8A1twJ3LlNsp8/pIWLrlunYSGq5TER+PEYgPjUcDs7Zxfb29rl8WdTr9VAsFrdkI3PGzS7HLjEpYXpPssRM9vAajcZmjqLa31KTPUHD0nGhUJiXz+d9o9HYVqvVyPCd6jxBaW9vn5XP5+cmY40GB4ca3g/Qxq0Zmf4kbrs7uq2tTYvFuUOqUigUBnp6eiiAn9Q9msTn78spxaPa2+fFhcLsoaGh19kfnUTPPNc5a9bhvq2NI74acRxvmoi1yw3LO+bMmT2Y3d/h4eEdM2bM2DqGjbsva7efMQTeEgJ7FeDr+vKfIuDfIHgXlM75U8wUPbBlK3D1zYolDwHb+SpKdrPT19otyQxFuhW4PIqiH+yNEPKW7oD9sCFgCBgChsC0QGCvAZGr1O6uP1MJF0LkfcIxRVN1snFA3wDwzTsUy34GVLnnHImLk1pBU7HilIU1EFnEYacWDJuKvV3MEDAEDIGDhsCkw5GuO/KPkYu/Ai/HIULLlNmnHti2Hbj5+4q7lgF9m9KOfZIsTnoVBxwnztxjMFwoIhzauscJCAd8JXYBQ8AQMAQMgaYiMKVQpOs6P6TOnS9FnIJhZUNfphQYPbBzCFj6E+D2JYrnNwBDjTdKpwcrMGaDR7cqQCbktZVKhQSaA6Y1bOodtosZAoaAIWAITAqBKQXEpHz6QqkjBDlXvDsLDkdJhJlTkmUk87WBJ54GvnWPYuVqYGAbEIc3MsUmBkbmqLQqoyfmvUNDQzcNDAyQ4bZfPUondSfsJEPAEDAEDIGDisCUA2ISFEmu2VA6JQQ5x+XciQjJANFCQriZrErPA5sHgGUPK+5/CHj+ReD1QSA0LzBSQtGvqisVSFxH9iBFOKg3yC5uCBgChoAh0BwE9ikgjixNX5wzB/XWM1Tis+HdceJwuEbakvhLT8bhxgEc8929AVi6HPjp44qXK8DrO4F4FPF8f2WMWWmUGeE2CpEB3BuFsKy/v59uGZMN5c25M3YVQ8AQMAQMgaYi8JYC4q7A+D9d8zBXTgtBT6OQX3KYC8VshCRrdImJlY5YWY3z++XSALj+JeChxxSPPwX2F8O2HRoPDyfkG59NcZjqeunQEpIJ87T/Ut2sqX/ig1EUPbRp0yYGQiuPNvWRs4sZAoaAITA9EZhqgJnwt9Dn22fDF38rxOFUcTgZkGMgmCtFKQDqoXCIEzMT+lRlJizCUJn+yWngGX2vIP7Fk7r93h9r/8rVkEZd52UO9rR6okGAGwmQma1ZYtKRukAljiIMgnRnGVZgK0J4WUUeE5FHBgcHn9m2bRvFz5YRTs9n0lZlCBgChsBBQWC/BsTRv4E+gTzmd74LQ+74gMQouB2ic5y4VtWEiJMHTaQUsULqCn3NQbbDyxYU4l7MxFoUck8fc/wORdR6XEP1uMSaCZgbq7blRFpUtagiuSS6csIDsDPQ1Fdkq2N/UOTFKIqe6+vro9UYbajsMAQMAUPAEDAExkXggAXE8a6ma1BAVMpjVj2H14ODV0GLC6i5gK4tDRyJ4UTIMfHBDDHf3t6ej6LIhxCYLapzLhQGBqJaau/FP5YB2kNvCBgChoAhMGkEmhoQJ70qO9EQMAQMAUPAEGgyAhYQmwy4Xc4QMAQMAUNgeiJgAXF63hdblSFgCBgChkCTEbCA2GTA7XKGgCFgCBgC0xMBC4jT877YqgwBQ8AQMASajIAFxCYDbpczBAwBQ8AQmJ4IWECcnvfFVmUIGAKGgCHQZAQsIDYZcLucIWAIGAKGwPREwALi9LwvtipDwBAwBAyBJiNgAbHJgNvlDAFDwBAwBKYnAhYQp+d9sVUZAoaAIWAINBkBC4hNBtwuZwgYAoaAITA9EbCAOD3vi63KEDAEDAFDoMkIWEBsMuB2OUPAEDAEDIHpiYAFxOl5X2xVhoAhYAgYAk1G4P8AOwMgba/N7MYAAAAASUVORK5CYII=">
          <a:extLst>
            <a:ext uri="{FF2B5EF4-FFF2-40B4-BE49-F238E27FC236}">
              <a16:creationId xmlns:a16="http://schemas.microsoft.com/office/drawing/2014/main" id="{CA4CA22E-8B5F-4948-96A2-B67B8C95FA8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3" name="AutoShape 2" descr="data:image/png;base64,iVBORw0KGgoAAAANSUhEUgAAAcQAAABgCAYAAACDpQJTAAAgAElEQVR4Xuxdd5wdZdV+zjtzy24Skmz27i27YFRQFBRR9KPYPlHBjr19WBALYKFJkd6LIII0QRAFxUJREFB6ld57QgmQvWV3s6nb7p33Pd/vmZkbN5tNskkAgcz48w+yc2fmPW857TnPESRXIoFEAokEEgkkEkgkAElkkEggkUAigUQCiQQSCSBRiMkiSCSQSCCRQCKBRAKUQOIhJusgkUAigUQCiQQSCSQKMVkDiQQSCSQSSCSQSCCSQOIhJishkUAigUQCiQQSCSQKMVkDiQQSCSQSSCSQSCDxEJM1kEggkUAigUQCiQSWSiAJmSaLIZFAIoFEAokEEgkkIdNkDSQSSCSQSCCRQCKBJGSarIFEAokEEgkkEkgkkIRMkzWQSCCRQCKBRAKJBEZLIMkhJushkUAigUQCiQQSCSQ5xGQNJBJIJJBIIJFAIoEkh5isgUQCiQQSCSQSSCSQ5BCTNZBIIJFAIoFEAokEkhxisgYSCSQSSCSQSCCRwBgJvGygGlUYoJTFXJNFMJKGn/EwrAI74jDiBWjUR9Ayf0g2QX0Vs5SaPn16ayaTSQdBkMpkMkaGh3XEGJtOpxtBEAzXarUhAC6Z7UQCiQQSCSQSSCQwUQm8ZApRn52ZRR0zISNvdVbfAM+0A24qVCYZ0ayKSfHl6vg/qcPoAMQthsh8kzFzMTl4cnEt9cRWHxFd0Gi8CSIbQ6TLAW0CrAeRVlXNCOBFj9GGqI5AZIkACwXodc7NUWOeUNU5tVptkPdNVDDJfYkEEgkkEkgksG5J4EVViPpE+xR43iZO8R7A21IErxeRGeq7yQJJQ8WHqgd6iwJRhQiVlMBBYJGCBdCovqBD/74fC/52LXpvvRcYHka7GEwD0ALhc5RKkP83o5Cy9AidiPAZAYARVR1wqgsM8IyK3CUid6XT6UfmzJmzMFGO69ZCT0abSCCRQCKBVUngRVGIWinksFg+AsiH1WAzSaEDAdrgNItQ562izZQPNOrAU88rbrgDuOdB4IlnofMWqB0YBJzCk/Axq9+uSlWpJOk5zlfnahB5RFWvq9fr1/X395eT0Oqqlkjy90QCiQQSCawbElgrhagPbTAdrfVPaWC+IFl5K5x2wOmkUAnS51vVZaIY5qxngH/coLjxTuDZbmDRANBoxKqUWnDVT1rVm8K/x8pxUIFeUX0Mqn9rOPeP3t7enkQxTkiEyU2JBBIJJBJ4zUpgjVSNPoo0sp3vg7PfVN/bBlY7BUiHwc+JZuk8oHcecNXNir9fCzzxDLBwCWAZ8JTIFXyxFOF4s0evUVUrCtyuqhcEQXBLX1/f4tfsTCcDSySQSCCRQCKBlUpgtRWiPtyRR9r/vqbkc6L6RigmTcgbbH5GHEC95xHgtxcrbr8f6OmPFCEV4EupBMeRBNX3AEE3ELkUwDmVSuWFxFtMdk0igUQCiQTWPQmslkLU2aV3Oqc/MGnZDg6dIThmIqHRplwNMDgCXH0LcOHlinsfA5gjfDk8wpVNbRxKLUP1avG833R3d99HUM66txySEScSSCSQSGDdlcCEFaLOKn0YRveGyJZQrLdaipDy9YAFi4A//UNx4T+AZ14Agv+OV7iy2V4E4E5RPVl8//q5c+eynjG5EgkkEkgkkEhgHZDAhBRiMKvr88YEe4mYd0I1zeKG1ZKNB/TMA359IXDZdYpuQljiazWftFqvXcObmVt8ECInB0FwWW9v75I1fM6L+TOvq6sr3Wg0WGYSXrVajR4sy0uS678jAWlvby+KyBtEpEVEVFU5P1wvT/f09NT+O5/1mnhrqqura0oQBCytGvcaGRmpz58/nzl/7erqyjrnJjnnxj2XBgYGtLW1dahWqw28JqTz8g5CZs6cOXVoaOidqkq0/1KUiLX20b6+vsrL+zlr9ra2trb1fd/fePT3MzVWq9X+DWB4qT5a2eNZJ4inS5+B4BBV3VQUHnQ1VZgH9PUDp/xecdG/Ii+R12o+Zc2ksIa/UtVAgceMMcdaay/7L28kKXZ0fBYi74NIFtGC9IzqNYMjI9fMnz+fNZXJ9fJLwC92dHzK+P53AHQqoCEWTOQZVT2zXC5f8/J/0mvjje3t7W/yfX8nEekaN5+vYQXzg0NDQ+cuWLBgJJ/Pb22M+SqAzDj1xQLnhgW4vlyrXfjakNDLOgqvlMu9XdLp06CabWpDYZ23tceUa7XLXtavWcOXFTs6vm58f69lMJ8syRsZ2aG7v3/uxBTiU4WPqZjDBbo5rKzQWlvhNxpg8QDwq/MV5/89Uob/BeDMGolQVa2IPKjAkSLyr3K5zGzny37RC0n5/q9E5IMAUvEHUIy3aL2+V3nevCde9o96CV9YKpXaVXUmgN5KpdL9CvaCU8V8/otizJ4ANlbVrEi4Rx5zqodWq9W/voRiek0/utTRsTU871QReTPd7nEG6xS4ttFo7OacG8hkMl8V4KiQuGN5Nip6jYtg7fnlnp59XtOCe2kG5xUKhXcZkT+LyHRVnRo5NDII53brrlbPe2le++I+tZTP7wxjjgQwBUArn66qI071LbVa7dlVKkQCaFT1l+JhSzgyzEygrnD0GARoWODcixSn/QHo7X/1KMPmMOgpArgd1h5Q6e29E1glz+qLO4sACoXCFw0nUnUjJRNPXJECoE+BPZxzf/sve7Avypjz+fwbjDEfAfBeUZ2mIud6nvfPV3AeV4rF4gYWeKcHfF6ATwAhm1KiENdyRZRKpTcD2BnAm+DcWyGyYfzI+VC9X0W6VfXh4eHhs+khFovF94nIV6E6HcBbAWwUH3iLjMj9Cjyl1t5U6ek5fy0/bV38uUyZMqVtUjb7v+L72wjwk0gfhgpx1+5q9XevBqHkcrkNRWRT35jvQOST8foYdqpvXaVC1KfyHU68YwX4iiiyqw2g4dt84IZ/Kw4+BXjquVefMhw1yUMQ+Yu19vBYcBOttFzrdTJ9+vSpLZnMUWLM15xzUxS4R4COOJRkFDhHRI4ul8vPr/XL/ssPiBX/T6C6GYAFTvVgY8yf/1ue+QTFYaZ0dk6f7Nz3AfzYAHmG2hMPcYLSW8Ft+Xx+kud5Xar6elH9FkS+HBr0AKMhJznn7mCutlarhSVSU6ZMmd7a2lo0xvA33zLR/byedaonqOrN1tr+vr4+MlMl1+pLQNra2qZkMplPC/D7V6NCjKk+vVKx+HMR+TEDD6q6aoXIrhRudmlvk8beCNC+RsrQA555HvjZLxQ33/0f6b+S84YrXSMi/ap6wsDAwK8XLVrUv/rrac1+0dnRsZXzvJMEeJcCzBXuL6pbQeSzoTei+qQDdqlWq7ethfea6ejomOb7fqbRaNR7e3vnjy05KQGtXnv7NJtOe1i8eKi8eDHBDCstSymVSq31en1qKpVKG2OWdHd38/tXCAIqFQq7QuSnAsxUoFtUDxDf/8sEPMRMYfLk9WTKlFYmzNPp9KI5c+bw+0jxsDqXaWtrm9wCrMfOKX19ffzeZcLkeWBSasaMaS6T8TimuXPnLsrlclnP83YRkb2MSF5VV6UQ01N4pVKtNpXyPc+zsnjxQPfixcyuN1bng+N7s7lcLpw/59zQlFpt4VPLzo3kgEmZGTOmOlWzJAgGFi1aRPms6l3pQqEwVURarbXDPT09C1Y156O+XXK5HEEunP9UEAQjnuctWt1IRrFYfJ2I7APVXeNQ6P3WuZ/WarXrx5NTeL/qPhDh/byecKp7VqvVq1Yh13RHR8d0Y0yLMcb5vr/4+eef5/xPpGOOmT59+hTP8yYZY2xra+vCOXPmLAVprMZ8hs9pEVnPpdMeZd47dep8PPXUqsq/CO6anHFuKtflyMjI/P7+/hipscq3t7S3t0/nHInIQLlcnrcSjudMKZ/fAcYwDzvWQ/RolEyaNGlyJghGbDa7YAL7Nvy4tra29bLZ7FRrrZ+2dkSz2fkT/S1/v95667VNmjRpinPOUGZ9fX0cwwo7JnUWiydCZM+JK8SnS+9Vh7PF4E2wIXn26l0C1APg52cDZ1+kGBl5VXuHo8f+uAJ7ViqVG1bjYFg92S17N0NyPxPgR4g8j2tVdXcAmxjmS6IwUt2pHhkEwTkrsH5NPp9/j+d5WwDgAUXvlov5gaGhoTtbW1tfr6r/yxwYnJukIsNGdbZae02lr+9Rfk6hUPgfAB8AQDQlydkXC/CsVb3J87yHx3pwXOAtLS3vttZuDdWZAhCBOV9F/m2MeVRVN3bObSAiDw0MDNzV0tLyJk9kC4hsC+D93CNQXQhj/qWqDznneCg9Y629eTSiberUqdOz2ey7jDHvBvC6sANKdIDNU4DvubVarT7V3BzTpk2b1tra+kHnHMNxoZcvIoGI3DA0NPRMNpvdKhync+vDGG6qiyuVys28j3lNa+1WBtiSHVcg4olqv6PHLnK3qn5yVQqR75+UybzLAe+hh68izMWwW0sDqv0agXFuqVarD47a0KlSR8e7nTHbjCaxN6oP1K29M5VKMce2rYgwRNjKlL0DnrTWXtfT0/NIW1vbpJZU6t0O+KCqUuZGRRYY1VlqzL8rlcpD4yjGlmKx+FZY+wGIvAnGTIFzg+J5Dzrn7gzJ+lXfpqpzrbU3jVl3fkdHx+s8z9taVDd1QB5AFqqDApRhzH1BEPy7t7e3OpGNUSgUZnoi+yiwyyiFuE+tVrtuQgpR5EnnHBXilePcL6VSaYa1dktP5F3KOXFsQgArnH/VWTDm9nK5/MgKDlgaDBsa4H9VZEPm1phiERF6rbdaa+8Wkbd7nvcB4hFGrTfumdGAq1ShUHiTB7zfUd5ArrnPlB6uc0zV3DGOMWEKhcIMo/phNWYLqObiddltgBucMVxP26uq7wO3zK1W72rKgHs0lUq93xizlaqWCJaBCA39u4wxPN82s9Zu6nle1Rjzp1hBZUv5/GeWUYiqPwic+5eIfEFU367AVIgMimrZADd212o3rcAINrlc7o2+738IAPcjcQMZlqmrSNk597Bz7saVrBNTKpXeoarvV9U3imobZaaqi1Vkrud594yMjHBtLsc8tloKUR/tanMZPc0IPgenqdXOG1LiPnDj7cDexym6a68ZZciRBRD5q3PuZ9Vq9bmXultGVy63oY2ABR+kb6+qR4jnnRUmhJ07HSIf5oGqqjeJcz8r9/QwjDTWovWLxeJuxpid4FyuuSEc8GdVfcAzhhtm61AJhTMHKwA9gduhenqgWvB9f0d1bnMaY3F3kYaILFTgflU9rVKpcNGHFjE3WiaV+rLxvK+q6lviBDaBJmzN9awDHhSRNwrwegdcGATBGWnf/6QYsxMPbELn44VtjTGLGdIgCkuAGxn6qlQq9/I9HR0db/Q87ysCfExEqNSnhF1QIqQnLepep3qXtfa8np6eW/h9PFyNMQeIKnN94eUA1pmerKoLjTHfgOrbRYSh6Recc0dXq9Xflkql9eHcV1Xki/ReaVjERgXLc8oCUHGnVeSzRqQ4noeYy+UKqVTqi1D9Ess0VJWty+ihcZwtqvxsLFCAh9bZlUrlWn4eQ4e+Md+DyF6ISjqoyXm4XgIRzveXBdhCVZm7pJzpgfdD9ToeXKqaNyKU7aYAJoeD5nt5+KneIapnd9dqPACbaYCWQqHwQQP8ACKcc+bkuC540Feg+pAS6Qy8A6p3KXB0pVK5JzYaWsXardTzdoTqe2jEhcow+i5+M0se5pL8oh4E5/b19c1alVIcRyHeZ52jQlyZh/hTiOwWPnvFCpH7YiNV/aYRNiUA0aycV45VY1rH+WwE4Jy7eGRk5NLRaG5GTLSj473wvO8J8E4RaVNVAt64/5ZA5FE4d6mITFWRH4tqtC+NGVTVS8vl8k/5n7lcbrLneR8zwI4Q2TR+ToaWGqhcgUUKzFbgkuGWlvPmP/NME1Eu06dPXz+TyexmRD4BkU6oEmHLdTQoIk/AuQdhzEfDGXfu5HK1eirfSUNyUkvLdyHyJUTrmUAkjwCTUJmr3igiBQWYL3xSBgY+NzeKii2jEMG9o3qYiuRFZIdQIQOp2CjgvnpCgV9WKpWLx8xzqrOz86MuCL5rPI/rkgYWv53rm+uExlM1NL487/RyuUySlNEXPdWvQ+TrYsxGTnVqSBsa/Z57ahAch3PXW9XTR+cH+ZDVUojB7M4dja8nil3DUKkB6Kzvd7ziHzdGY3jVhknH363z4Nw+Def+8lLXJxYKhW8LcGB44AOPq+pu1Wr1Voq0VCrtJao/VqAYHqTOHTo4PPz7hQsXMtw5+vKKxeKXRYSH8btUtRAqHOBeYf9IEW6EZ2EMF9M7NfLcuLGXKHCrqs4w/G+RWaJaV+b3Im+EB92QAOdLEJwwt7d3Nl9aLBbfL8BB9PQ0OlweB3Cb8JCOFMHbBNggRnmdW280jk+lUlsY4HMKcHPwb9ygVGpPiwi7k9AeuEdVf1upVB6nglLV7wL4hgBdvEdV7zQiT1MxKkCPdmMe4grQej2pXC7f2d7e3pFOp3cW1U8q8AZuRG4ede5qEVlPRd4dK1Me3N1w7tThRuOKTCbztRhIQOudV0VUH4IxPbF1nQ+VhCprEolgGxsy5Rx8RoCfhYokUnzcHVTUDMnSu6VhspmIDCvwBwDHVCqV57q6ulpg7ecV2Dn+Zo6dyonee28YNheZHcPh+Ww+i7nlPoJOONeGY1N9jGGBcP4iwAmt6UUCXGCXLDmstmRJWBlcam9/M1IpHtZfR3TIEOV7iwDP8eDjGoEqZUdP6pbAuf1qtRoVM72cbQywV+hlc83QwxK506guUJE3KkBPngd31ameH1h7yqpyemMVogJPMocYBMFdqVRqmehVo9FQz/MKBmDOkYf9ChViPp9/ved5NDK+SL0UKmvVh2EMc5STwhRFNM66Ag+Lc2eUazXOC9elVyqV3g7nDkOkTOldDavqMwLMhoijjKggjTGLVHXLWFH2izF3O+euqVQqJzGlAOCj6hz3y9sYrYDqA2xRB5GA6EdR3UapqEVoPJxSqVTO5aFPRZryvC9C5Lj4+0doTInI7QZsq6ebOtXNRaSdoVB17phytcp76f1/QQCiLTdQGjoA5+l6qFKRv0Gd2yJex208d8ySJR/sXryYEZNlFCLXoRG5TyPD54lwjZDKU4TRDJ4P3H/0lL8yqibXK+Xz9Kj5/ncxYkFwoAC3Oud6xRjKnL+nkch9eDVEDuS+bx5qhUKBRgz30kbxmp7D34d7GdhUVRmB8RmVguqfFy1ZctDixYv7mr+fsELUR3MFzfjniY9tURceZqt/+cDl1wL7/lwx/1VUYrE6AxXgKhXZs1wuc5FOJMewOo8P7+2cMmWGa209GSKfEZFJCpwlIyNHlfv7GY5BZ2fnVs65k6jkqNQEuNSqHlytVsMw56grLB5PpVIMKzBH9/HYa6MFdz9Uz3HAXfRQjDEfEuCHAJqIPm6yh0TkbGvtHZ7nBaq6hQCMv9OT4nvvsqr7VKtVeomEZ3/PE9k7PrwZuvxlo9H4izGGlm3e87wfGOBLSmWkem7D2mO58FOpFD2rLxsexCIlAD0K/BrAtdbahud5C4IgeKG3t5ee3teYVxLgLQLUHPBbEbmoXq/XPM/LmijHyrFuKcYsEpEzROS0uXPn9uVyuQ08z3uviHxfgP+JlcsCEVmgkcdzo2OLMGDAq9dnazbbIcABqvqJ2FCYzcMcjcY/PZGFDWNmGGOo7AjiCEOSYxViZ2fnDOfcHgLsos7Rk71ejDlxeHj4zmw2G9Tr9Wlpz/uGGsNvmknlrsBhcd7LzJgxg/O3WexFfCUuQ1gsInc4VR7S9zjnePhub4jMjMJ39PhosNxJEISNPE9+HJXV9xgSi73pm+L5Y6ZfSvn8tuEhK/LOmOP3YoiwFrff9/1pcG4HiPxQqNiAmxvW7t/T03M7FYxvzE8U+A5UWwj+gsivuG4yzg3ZdJq51Y9DdTcR6eBBC+C4SqXyx5XtoTEKkYYRx/0UQ8wwZvki/MjTeF3s8Y2rEJtRDIkg+B1hSYbIVdbas1LOvdAwJmuMYch3N4i8LVSCqreqyL6MUHA+1drvaGSs0gCiIrmJaQsal7Q7RGRjz5hvxykAGnjMad0Bkf2dc+Vqtfp8acaMNyGV+jlEPhb+3blbLHC812jMqhtj08a8XkV2hDE7M4wL4G4EwY/Kvb33c0+n0+kjoPodzrWIlDkv9Xqd4VWwAJ1KQ4APM5rDaEe5Wv15aAgYcyaAj8RlZU9zrYnIrcQP+L7fGXvNP4rDvI8vGRj44OLxFSIPDXqO5znnGHGa53ke9+6+UCWKk99F4+9T5XKZGAcUJk/OmSlTzubfNfLo+qB6tKd6fUNkCSMaHo2ZKAfMvCZl+9tyucxUkea6ujbyrb2QBkts8MxW1cNF5B5rbd0Yw3XJvbZDHMWZH1i7d61WoyERna0TzSEGTxS+6GXMqbCaW20mmtAaA4ZGgN2PUlzOIMxrzzuMxyTznOpPXspyh858fls15sTQoxJZKKp7DI6M/G3+/Pm0moQsHi4IToDIF0IFp/o8lXSlUvnHePlNWpS+7x8hIgwLMrzDhXZSo9E4o5mX42YxIkRgUWlyEw8IcPJIo3Fa05LP5/MdnshxAnw2zoHNgnM/LddqV1A4xWLxRwLsEVuf3Cwnisj55XKZbBZBZ2fntqL6WVWlAry+HgSXNN9fKBR2NQTViFApjAuqaW9vL6VSqYME+Aa9TBonsPaI7ihcHIb9GBJqaWnZ3wAMNTJPd21g7SE9PT1kpGBO9N1xGQvDSbw4zksdcFYQBPeP9vyLxeLXBTgk9qqGoXphPQiOHRXuM8X29s3h+/sBoPFC73oZD5FI4Uwms3XsAfIbH/Z9/465c+cyv2FmzpwpjUbj0+ocx76FOveUA8JwbXMTx0bNvrGnSsXALi1nDA0NndqMCnR0dGzmeR5l83n+TlVrApwxMDR0SvOeXC63UcrzfgaRb8XPvpdo3jjHJoVcbnvjeQQdMNxNr+kiq0p0NT3Fej6f38QT+T/mLB3waKPRuKCvr292qEiNoQdCRcpD7rcDQ0PHjIpYNHM+RzLMDYB56D/Wg2DvlUVaxlGINEBZH7wiQ5TeEdlUoprpcUKmLO/xRI4mcpUcxhB5zDm3f61WI/AmzPXF8t5FANYtZqhw4pD9SZSh7/vHUM4xB/JTEDm0XC5f0tx78X6jofSLWOkypfCvcqVCj5RhPXpqHxfgbIalFagyJVKtVmkENsFgmWKx+L8SGYaMnNTUuaMrtdopM2bM6MykUpwnjoHx9ooA36tbe1Nvby/PCHpzOxhjvugYhbD2onJPzxX5fP79vuf9VaPylCFVvagRBLuNyrWlOvN55jLPlyj68OjiJUu2H08hxh7gbUEQ7Nzb28tcPS+GQ3dW5xiepcJj+HLncrlMIE7oHcKYv3DMzJ2r6iUw5oflcrnpwTEvSkP39xIZZVYBpqc+xIhJsVj8voicHIeHCYg4JkbZLwW/5fP5DxmRC0SE0TNe/zKe99kmUGdCClGfnZlFUD8Pnn4OQbipV//ygLseUHz3QKBn/kvfvmn1P/BF/cUfR+r1febNm8eD4sW+0sV8/jAxhnVY7VCtqQgX1Jzmoc+NaIDtIUIQChUiw2inqcgvxivBaG9vn5JKpWhJNRXiM0TfxYdAiMgiglIKhcNNdFgS2PK8AHulqtV/zPkPtVGmmM8fZDyP1m/JqTJxv2+1Wv07N0ipVPoyVA8k8Ic5sjC0p3qbZfgMqInIIoaRwvzD8HBvub+foboQRTeOQjxQfP/PoxFnpVKJ+c7DoEoADqPxVzIs4kQYvmx6DPx3glx4+LSDORhr96/09IS5jEKh8B5jDK3rUCGKKhtGH1mu1f422phguNI2GnuEKEfmgnjoRCUuPKCWIjQp27Tv70rAFb2fcUKm/C4CMNYTER5sM+Ecc7atKkLPjgfHxojATczpMI9zbLlaPX1FChHAfXDu8HKtRrmHF/OUvu9TadKapn36oAOOGJ3DiRF5ewtABU5WnQdV9bBKpcJOL8zNbpUy5kgV+VDsITwnwE0OeEycqxhjFlgaECKLgyBYmEqlytYSg2JoOLAwnuAIHs4XOeCfo/PsHkDPkGG+T8SK5FoFvseDbkUbaByFSCXPaAR/MxbwR90wRYxhyJzh4/EUIsOdW8K5M2Lvb0iBK4Mg+OEYAEeqVCoRiHSOAOvTOHCqF2Wr1R8M5fObecZwbnhgE7Z/nYjsNnYcseLk798X59iXKsRwHlpbdxcRhktpvFSpPFXk4WXWscgGsRHEFMBiRgSq1equpSlTZujkyXsKsH8sOyrcW53qv0WErCt9zrmFnupwACwRkarneUtE9Rs0pOLfMKR44Oh1Ronlcrl8inlgIEeAS6VSIW6BCmcsqGZYnTuuXK0eOmr+KN8PQZXGBQ2TIevcXtVqle+kgieK/LBw7kSYT+X8M8ox+sqWCoUjwEhTFOkI4NxXKj09lxSLxd8bkR3Df2aUwLlPlWNDd9QD+J5/GJEPx5wO8xXYvDk/E1OIs0tMoF+m0E46/Gt0whvg6DMUp/0xKhhqdrBYo2e98n/0nAI7ViqV219sJpV8Pv82I0ILa6vY4+BiJ9BlNEyeEp5EZFuISIuue8S5/cZDdo1WiALQQ3xAgZ9UKhXmsULPaiaQHSkWDxFgZ+YewryTcz/urtWY72parcwV7W+M+S7zd2MUYqMrl9vI+v5ewoMvAurQkqfFukCAhfRaiIJElEO7sVqtMg8WXhNRiPl8/pO+MQfH+Sj+jGjFsojU8R+FGOoHBRi+YS6DABuGdUNGjTEKkWP/OxqNI8p9fcsk74kshXP7xgANesyPieqh3csz0HgF0kJ5HkNoBGosV3YRlwN8goqGgCKCLeIcnefCiFeYgySog3k7Ak940IQgCF7LeYiRUji4iYLlPfH3ElASsbGI3AZrDy3XagTohFcYLsxkqBBptCynEGPwz7cY2ozDjpw/esYLIDJv2IIAACAASURBVMKwN72/p4kYds5dV6vVnomZhRiG3V8i4M5QGMJTXZq34buVITCgGOe9Sb3GvUPv4P4VbfflQDWqj1DJW2tvycYgo+ZvhwBNpVKdcagz8oCX9xAzpVJpO6hStuuD6GfV8z3P228s1L+Uy22unvdrEWHuk4wm1zjndvZF3qYi/Hfmuwh6+UsQBHuM9XTpxaXT6Z8LQEq5ZTzEMOTp+0dCZKf4+4eFueDIK196/iqQFdWZjMawEN46d7nv+9+eO3euDXO2xhytqsx90zjgXEX7jOeFallFHlLVa4g9aGtra82kUj8VYzj3VMK9RnWn7lqNUaXRl9fZ2TltZGQkPTIy0oi9Q+6T5VCmau2PyqPCkVSCXYXCe50I1xzzeDQ49imXy5Q3veKTBfhuHOZdKMZ8vLu7m+tg9JUq5fMMFZ/T/EcF9qpUKr8sFovXS4R45zVreGRk2/5RtGvN+wuFwumeMbvECtGJc9t0R7nuiYVM7azSPiaFQ9EIQ2Wrf5G8uxfY+QDFXQ8TTPWaA9MsI5PY3T9wcHj4rAULFlBZvVgXLaxdoUpgQxdUmd8Iw1WjYPdL1wnRhXFogLmTxRChlX7OqBBEeO84CvHewNofN8OIvGesQnSR5/TjOD/YDFGtVCFyExSLRea7tg+T46pvUhGCV7iuGHngxuXh8LhTPWV4ePhvTflNRCGW8vlPwZiDAbCMhBeT/T0hIGEcYmeqGpaJOODEarVKD1HHKESO6xzr3LE83EdPYkdHB3Oe+wkRlzyYRB5mwX2lUmFobPQlxXz+q2LMwTHV2DIKccqUKTMmT568Y5hDVCUbDw2ExwA8qQwdqjqCTqDKMRUmohChej2cO7jc0xPmZngtpxCBW6xzh45GZK5KIfJAy+Vyr0953vYi8gEFNonRopy/0Ui+56D6x4a1Z4Z1lKrfh8h+zHfHXnaPsHRmRRenReQRETm2u7ubZSbjXi86ynTmzGxxZORjQoXIXHVUX3xepVIhSGOZer+Ojo63+yJnwhiW4xBQdm290fhexvPeqsZQIb4+Voh/bTQae4yF+Le1tXVlMhnWEDOtMZ5CZOkUIy28RoiMZNZpRes4NvpurgfBgVS+3NPZbPZ9zjnutXeJc1ScU4R8oyJEe1KJMef6b4gcMTQ09GhLJsNweWgwKdBrnBtPIa5oOpYvu1ieqWY8hfjTcrl8WhfQ4gqF0zjmpkK0zm1fq9XCvOeoK1UsFokgJwFAdInsWy6XTywVizQEt+G2ds49Hlj7ofFKM6h4TVx8HxoKIh8ol8sE3qxaIWo1P0kXe3+UlHwM9RA6vPpXCrj1TuB7BynIP/9Sd7tf/Q988X+hwMUSgWteNJYY5sjSqdRpALYLlYjqX1Xk76pK9OhYz50LnrWBVKBvikEuV8VAh2UOmTVRiFB9JHDuJ7XIQ5yQQuxab702ZDIzNJ1ud86tZ6LarDxE1leRt8fJcCpILtKLrbVH1mq1hzk7E8khhiUBIgy5MFRMgVylzl0UIy7Hm2RxIgzdPtYMmYxRiBaqPPSOHzuPzP1ls1mCdxiCZJnEswoc3vQ0my/bcMMNMwMDA0QE78+Q6FgPMZ/P/4+hsozmlKGnfzjVC6y1s51zDBtJNp3+ND1REXkr6/tW5SFOUCHeap07ZHUUIss8iET2PG96zFu5HqxlfVsXjNlYIqQow75OVO921h7aUL0t7fvfhMjhYT4sCpleDFXW2q2I1UnUmPmpwcFHnl8eGb10Hl+COsQU82ieCMuWiBpmLv3iwcHB3ccYtsJ584whLRnvY2j0cmvtTsaYTePfM6pGz5FArN16enqeHrUApVAovNWI8PcEgCyjEGPjhaH4sPwiDJka80tYS0Np3HXM25xItVqthh41UdNZz5thjZnmnJtmjJkmzM0DrP3dXAGiRRk9ImL87CAIDk6lUjwrmOvlReQ3vbelnlj87ww5FljoTpKCSqXCKAyNhbVSiOHvS6XDY2Ofr2IY+svVajXEH4y60qVSaU+oHhOvH+dUd65Wq78rFouXGJEdwqJ657odQIXKOtFlrmKxeJERYY6X/87Src3L5XLI+bzKkKk+lt9UU97F4mFDBGtQiM+3eMDpFwBHnUk6nNe2d9iUPCm6POd2mlursTbuRWnDVCwWP0erGapEevYzrLky8E5YbJ7N/gKsA4oOox61dh815qLRhbxxkp85xG/GIdMVeYg8uBkyza3IQywVCvvHyLf1FXjaObdfnEN0hUKBnsWnNCqUvWxwcPCKhQsXDpENw/O8TUiZxNg+lT1Rkjaq6aTCpecWgWoipGXZAQeSui0IAoIY3u2cW2Ccq8DzdtWono+b/e88iMfWKvEwQlTGQWh7bxAE940C74wG1axQIdLbLRUKP1CRAwQoEOHIUNuSwcET4zBSuBQ6Ozu7nHM82L4jUS3bo06VKNGQ3LtUKn0aAEPR5AZmqJ21ewTMhCFwGhGutZXkC0TGMgc5UYV40Oj8SYx+ZMh033iNjushZrNZlhswdzU2ZMr80WZUbqpKtN699SA4v6+vr7dQKEwjpN4T+boC3xKRySLytLP2uEqtdm6po+NTYszPWaBOjz02Mo4bTdoQ5lrT6beLcxs5ESKWX6hWqwQ6rZAxZxymmonUIf6HqUbkCVXdo1KpMJ/Ji4puE88Ygl2ItGTunehipg/CekpesSdNL+XEuH6TvMFnVSqVA1lQnvI85riaiF/mWX9uVX/X3HOcCzjHXNehMbBrGYUYlk0Y8yUYw9xaGlExOvfCMrygYc1gNktU9AynWje+/1h3d/cDcS54R8PyJtUFVvUPtVrtBrIDGWNyRnVzGHNCXKNL8Mot1Vrt46V8fvu4sD4EzUH1vHK1ylKZpnfMCM87ROSH6pxxqozAHFOr1Zjrz3QWCp9RkT/FCE5yme7SXa3+x5MDvPWLxW0sQOKEZsg09BDD/VQqfYHvjIFKI+rcr8rVKvPZS1mlYuDe7yDCUiQXggqN+RDHXSoUDkZkEIeKToHdK5UKc/pLr5gT+SqJDBleDw4ND3+gWUe6aoX4VGkHeDgXAanAVpPAO34j3YddD1VcFpfLrmEWchkt/yr4j8UG+DYqlSvnRgXea3zFzBHtBthHuFGigmgiAA+y1hL5yIW5zMHBTcUQlW8M667IpckCdRbWn++A0+v1+pP9/f1Lurq6MtZaHrT0YFjIzcPtQad6QL1ev6W/v39gk0028RZWqzmXTjOc8vWYjYSFtQcMDg7esHDhQgJhPNJb+cbsKcb8XwyqmSMiRzrnLvN9f4m1lrmkPaBKNperjTEndHd3h/3GeLghgkgTBTlJVG+3wP7VapVsMFoqlQgv31dpDDi30EXPPd8T+arhGIGHAudO86JQHgEJRJE9C9Uz6kHwh1jhaamtbX3NZJjjJJqxFSI3OOdOr1arT7a3t7emUikyzuyvALuHsGbsPPG8Xw0ODj47f/58enBL5VwsFrcT1UMgQkYPLvPbiM4NguAaloB0dnbSkuZ7fkCrPFYyzJGekE6nL5ozZ85gqVTi3w8BD6lI0f8iCIKzGGKLlcS24hxLFtjei6UsFQf8KpVKnTllypSBhQsXekEQMBLwE+Zf4kVGAMUxJGWo1Wr85nRXV9cGLgh+TPg971GWXIgc22g0ru3t7eU9DEWxDvVHUGWHDkYcqLx/Xq/XL+3v7x8u5nIfgucRaUyU6cPq3M8D58KeoIVCISeqRO7uw7pN5rwUoNI7h+HFlOcdogApBSm/m0HARa3GkC73Br0DsqmQcYYHLmtnL51erZ7y6Pg0W9nitGl5zWZnGhGOmXWRtLXpQR1nrWUOc6ivr48lMkrKs1Qq1U4uUxHh3PN+DvAZFTnaWnsDgUDMWccHLqn29tWo3q1HgN9a1bNqtdqcfD7fYlS3Ade5yEdZ1i4ij1hVrtWr4sgBicTZBYfRDiq7+xhChjFkxmGB5KYg2XgE7qGcx6JMow4SwG9icM8SqF4ZOHcUGYaapAzGmO1i1HabAL0xaO6yOD9JtDffwbm9ECJHxlEOslO91RP5K0QIxqmrczdWarWPtbe3b5T2/fPCJu+REf+oOHdgPWKFGWK4PO37P9QoTcC6yLvE875I2sXQI02lPuEi1Cvz3kPq3D5LfP+Pi+bOZdqIe3iGB2xjVRm1oUKk0jrMGHOW7/uDg4ODnb7nEWXaRJA+6an+tBGv446Ojg5jzOdNFG2YEaem/mVVv0Jjg6A6ce4ijRGkXP/G8/bv7u6mMdOIa5RZsrG7/KcWkjW9h7GfLA1xa+1RJJ6g70gyAoi8N5VKPf3888+HYxB9av29kXaHY1jXLH8owMAg8OldFY89vW6ES5uaj4t1aGTk3NXgDhxXaZISSUWYC2BYbf3Y+5mtzt0NY5hr+cPYkF6hUPiAJ7KdVd3ERAucSo8XQ7i3wbk/D9XrN7am06Sl2g7c3FHBOgEcrPO7GSKXqeo/jTFE0n0GEYsLvSuuBSrhWyByRRAElzOX5BuzgwKsyeM9k0mxpiK3Cwt7gctV9WMMMYYeBgtj2aJKlYdivxdB9fmONxsR5s1Yg3ZsM5RR6uj4CHyfIRXWBxJSfZNwQ0aFvu+EyJ8aQXAs6+FUde+wPESVHuDjEKFF+rhzjswvm4bsHaosBqe39SsHnOd5noO1n3QiPGSIVmW9GvfFQ1AloOZeq3rlaGaL+OBh3V2I+FUi9lSZ82A+guCR1znKS3WGRIXrLPKm3O4W4GoVudI4N1WNOYiyCaHq/L3IP8W5HifCA3wroREgQiOIQCSGuBh1+Lvv3DV1gIcEjaT/kRg9Se8qro27NAiCf4Z1Z8AXFSCNGw8b7nYSWd8G1UsHR0auimn6aKGzNo2hTx7UvSHjjXNXc+zGGFrVzHuxeJ9MQQ8akWvj7hLMb34MqgR70ea91aoewhwzDbp0Ov1ZY8z+nF+yHVEhq3M3sVaUlF4qQkPko2IMe+rdLc4d2x1Rqi0XVmU/xHQqxfwa1yvXWtPaZynPfRCZS+KBUf0QCTChR0f5Me8Z3c8cPEkoRGY74Ka47tEvFArvZOhdgG3jejgiM68R1Scs2ZJYh8j+o9FeqbLzysDAwEkxj7Eptbdv5Hx/X4blyOBEtkqikOM8ICMXOXWOyoDrgnIbqxBDDs7Jra3svLB3jIYm6vM6FbmNpAkhUbwI9xPTAzQqWD6w79y5c2fHZRcsu2L9a4Pcv6pKEor7hFSH0Rog+w3rJIlDIDnFoSQDUNX/MyIHh6QSkTFC0ovrFWBnkDfFNIT8ZoLRjq9Wq78qFAolA+zGnLJE5xTnv+GcuwHG3J0aHDzx+YULh4rFIqMPZO5hxIp4ASrVW1jrDOD8arU6q1gs7hSDuljzyP16N8kxlOeFc68Tz+Pe5fzRa3zAAAfOjT38mTNnZhsjIwcp8GOePzGS/To4d5MaQxkxrE+jjHuR4Up+367lcvnJuCMKzx/SxdF4pUIMHQjWtorn/YLAKrGzOs8waXwb9bCodfUvA8x5QfHZHwHEDL5a+h2u/kCX/4UY8wtr7bGj0ZJr8txiPn+0kKIr2tDxXo74DyFyv4j8IEbjLT08isUivZL94vAWj6jRMPQ6wz0jjcap6XSa1vKP1blmXQ4PwvA5RuSPEgRHulTqXVBlE2gehDFGOCysZVjtElU9RKx9szJUFFGyLXNP2IVD5EBV3SS2aMmOwtwgLds2RHk8/hvp37gJ72XRfhAE/2qi82i5G2NYx/hNep9xuIT3klWFbBTHWdW/1Go129HR8QF6xiryQYlKK+pxEbALgUYRgGeOAgQ8MOw3O2YnORpRHSRl0JQXPT8O9XpYe9gYGHdkyRvz/bjYmAqP80LkJZGSDTaedcAs5giVXiDza6G+wO0M7/gDA/cGkyaRyi7M9YZTakxIlK3Occ9RodOr3CwG1oT5WoaU4dzxToQKhmGiJigpdgDDg/B3zrlDQ0+C7B/RIbd0CRFs5Fg7Wa8zf7SNJ3KURoZAMx8dGsohm5BzB6jnESV6UojA5JgimjeiYknSQMQja+Y47ifJHDQ4OHhes9aQ+e9sKsW6N0YPqMTSwhwdkZgsmBehITPCdkxW5HcjQ0OXrKi5dUdHxza+758OVTKPhPPT3BYxlR/r064KgmAXa+0g2YRU9bgQ1BMljkbfLyaiGiTYLASUMFcqIu83EUnBe+O6OB7eVGIsCaChRQ/qGXXub4Fzv+2N2Zji78gUCoW3GxGOlahHypSKvmHIYOQcSRNYAsHDv5lDvKpcqYQKLH4GPbnXxYhtrsk3GoKNIhJ/ym1KiCInclSEHvfpMc2eCxWi7x8PY77iVGtGhGQOW5iY8k0jw4wYBBJTXBM4x1pS7sewrCLt+0S3ftXReIlqNolyDesjWcdJ5Dbp4iQq4yqXOjreA8+jwUsF29w3PB84NwshssXw8PCCdDp9x6hQZbhOeY+SRUb1/5gvjPOnO7GDD3mNY7AW6eYIXKIhTjrKxWT1gbXnpFtaLh1Nll4qlViKQoW4g3NuZrzXWArE+WIOnPuEqOhbWbPY3d0d8t7GzQNOCud3WUQ6v/HpdCaz5Zw5cxaIm1W6XHzZDsEaAmp84N/3KHY+EGDv9nVJIULkwpGRkZ+ubT1isVhk3Q9za8xBjbaYucZJbH3G2NZTxWKRltrnYiU6+jdcI1QMYQ6vpaVlawNs5yIu0qX3xbRtt1trL02n0wy3fk6dY63Y0qLneLPcU6/XL06n00VR/QJh82PvEZFnrbV/NcbwQKYnxE1zk3OOHQR48LyBByoJAQg6oVc6PDx861iqubgP3mcAvC8E40TfQm/gOs/zLu/u7m52tiaEm7WOBNlsLiyxMIaHIT2wxSRFVlXCrFnaQY+ZvKAdnuexkJncn0vHGFJdCc9Meaxer5MoYCzHZrpYLL7NAB+L6d06oOoR2k5aL8o5pMeKvOMNw56VEfn3U1b1Eib9mWe01m5LIuhQwfDgESGi8CkVuYJ1YnCONF1vI1cpYfRiDEEa/3DOFU2EVOTp05w/Wj9qVW/h3GSz2berKrlWWS/5n7EZw0L12wcGBv5KEnVjDOtESck1eo45V7M9z/tzo9HIsKYQPIiNuc+ozrcAv/stGpVUjAjwtFW9rtFoXDd23TOsSpYXzh9JmyViJCJVID0kMhcR2HAjieVXhs6Oa/gYJidV3TJdSwwZashSL/LQ8PDwb+fPnz+Sz+e3pocYH6bLFO3zfnLiisiN5XKZ+a/worcxPDz8NmPMtnDuHTFDEll2Ij5fUgEGwb/F929ZAXCO+bZOWPtOeF7Ip2vYcFakrKr3S6NhTTr9pzgkOkAQXqVSoSIaPR6vra2tmMlkGL4nd+gbwjmM1g/3CvOx91vghtoorEJIPpHJfEWM2ZKRAPG8K6y17/U8jwjMDub/YnmTeP6yarXKCEjzvQT8tHskJTfm/cQrhGmUiGqR9GcvqOq/VfWqGHltOtvbN9RU6qchZ+/y62uYHMHd3d2DhULhcIkaESwdYyz/wBhzKvOAlH2cA6Uh8QFDbz5qPExFxnXCMT/sgOur1Sr38HLdPl7X3l4MMpmPOue2psxMRCrOnCdb9TEych9RwZVKheMO90ypVGLO+BsiYuMmB7G/EdK81ay1BKANUCHeLp5uAbuGdG0p4PKrFXseF4VOI+t2TfykV99vyJUJ4PsrKy6eyKhY/+V5Hklul+suwlxJb28vSy+WyVOGIZfJkzusteMhg9U519fb29s3bdq0ydlslki0iL1j1MW8Sq1Wm5/L5TKpVKotCILxnrWkp6enP5/Pp+v1+gy2ihn7HLb36e/vnzd9+vQ030UPzFrL99vQoiNKEchaaweMMc/EzDXjgik4rtbWVoIz6PlxHN1BEMwZLyzNPKpzriuVSjHEw/ZP1li7yHkeC4rJjjO6DQw7MTDnE5Fcj7ninBRDcuO17iE70HRapKrawXkyLHx27tkX+vpqzE8MDQ21kTqu+VjKpLW1dV6zvo1lLUEut74yPC1C632o7tzzvb29L3R1dZnh4eGw/VDz92xlk8lk5g8ODqYzmQxrR5fZVTFFGPNi/XFutI0tdMbMLw8D9g2cl8vlWnzfZ3eH5WgZ+a558+Yx1Mu+d+2pVMpPpVILs9nswODgYN45FxGoA8Oe580tl8vsML6itkRePp8npR3RqCHptaoOeZ433zk3d4LRlGxbW1vO933mfZa7OHYidHt7e1nH6tirL5VKjbt/ovNI3ODg4KLRYKj4oWGbKs/zNvBUC5bzAqpbt8D3fY6Th+vYNmJhlwsA72YnCXpWxtpn0r2998yJ7qWnks7n8x81Iueyphci82JvhXRx4yFvfeajG43G+kSLxgYlvcQ+a+1z47D5MJ/PWuEp1lruvWpbW1tLJpNhyDNHL49UasPp9JOL5s5dUbs6097ens8YM9N53lTnXKgQPc/jsMfObzafz5NdarnzibKN+1Jyr68/3hnCezzPq43pjCPMGZKZyhjDvZUikYAAPYONxpwVRQ9GLQbT2dnJSNJM49x6zhhPrB20IhXf958dW1fK3C/zzOOtJ9/3G+Vymca2o0J8RDzdGDamO5rICT76njTwx0sUB54MDMdbZF1RiAw1Wee+MbaGbXVFmNyfSCCRwKtDAiGDkbXbx8w8zKPXSWJunTvG87xn6vW6l0qlNjfAj5wq81nUyMxv776itlWvjpGvG18pblbnLDHuDXBrrhB/92fFIacCI/V1K2RK0EfDua+NqUFaN1bOyz9KWqe0Ykd7ShG100tEsv7yDzF546tAAmRyeY86d0pMEMGkJdGuV7CPX9hhxBgCoD4ad1/pE9XfLx4YOHYcD/VVMNx16xPpIc4Wo69fG4V43l8Uh/5qnVSIdzec+2qiEF/6TRPXF23OIuRRoB7m7u5+qeQf1os512V9n9RZy4W6GApqNBplwv8ZfkqlUgzhLBNWYqjTs7bRECn39vaGZQIvvbSSN7yUEohzYF+K0ccbs3xDIkRlmNbQKHxPQBJbkl3DjjFNNPVL+V3Js9deAuJmFR4RT9Y+ZPrLqNvFOgWqSUKma78CJ/iEYrH4WUO0bNTLMOR/iBlqjmqSU0/wURO+jQX+7O5AcmBZ3gvl+4cccLFz7u8e8Emi/gQgcnQZkBNh9Cry10qlwvKV0XnNCX/Lq+BG5qgpkxeFpOIVPl7pnDKlTVta3qeeRwARUaZTTNS1nYXwrCt8HsbcIyMjtzTbtr3Cx5R8Xohcm1W4XTxZK1DNZVcDex2rGIhhH+tKDvHFAtUkK3HVEih2dGzned432QBYgc5Y8bCIfZ9KpXLBqp+w+neUOjq2Fs87ECLbxp5f89AnkpEHPxGtJ7UMD586nMmEfJ4E0cVd4mNnIUR0VhU4wfO8X49N9q/+V72ifuHn8/k2n41hjWmD583u7u4ei9J9RX3wi/wxpq2tjV3vyXtLUFTKOVf3gmDhoLW1+fNJZPnS9Ex9kceRPC6WgLgnS5dLSrdb47ZPPnDb3cB3D1IsYAWNrFMoU9Z4rXXZRbIaVy0Bkm37AA/er8Ud0XMxoz8V4tgWMqt+4ATuYO0iC5FZ7B53UWd/SpYRsN3UHSzVgLU3ZHp6bq53dLyPTX5ZchC3geIbiPBjzeW9LJyuVqskKVghVdkEPumVdAtRu5v4vs8ibBJDsLyB9GZjyc9fSd+cfEsigZVKQOwTnWeaLL61NoX5zz6v+NyP18HCfOAkq3rMBKHkyVJcewmwhmo3Q/qwqEaNLW5eMoUYe3p+Vy63vvU80p2Rx7MFIg+IyDFBEFxRq9Wo4IJCobCxJ/I9EhbH7CT97NdoVX9Tr9fv7+/vZ/zktaIM2X+RTadJYcaO60U2kwVwVNwMdu1nOnlCIoH/ggTEzi7tZzJy8NpQty0ZUHxqF+CJZ9atHKKo7j04MvKbCdTMrHBqmaBPp9MsWl+uepNF5uQjLZVK2Uajsd54tYTOuSXz589nzdLSeilCw51zuSAIGMZp5rTIFtFbq9Xotaw0z0OOTWNMh+/cVOt5bGJrG40Gm8LWFixYQDqs0cXPMnXq1GmpVIosF0vHwGbAfX195FLltxdZaxQEgRseHn5+8eLF/IYVgktGdV1gTaOJ69iq5XJ5QaFQ+IERYSPcrlUpxKXj8P2prNc0xgTW2gXsy7iyTu1jJ2v99vZS4HnsjfjdWCGy4Jdd0pkTDBlHPBFSZbGY/PVsfaTGXB1zqJLLNWrCnM9PstaSsWcp8CaVStWr1Spl2qzry+Tz+amj67k8zwvS6fSiUeHWlo6OjvVG1xTW6/XhxYsXh3NTKpWmW2vJW0pwh7PWzmfx/2jC9zFjTLe1tZG4oN3zvLRzjoXsvH/B1KlTJ/m+3xo/P+R7bG9vJ4FEMZVKfVFU9wpp50RmOefIPhQ2Leb9ixYtYsxobB2ft956601lDa1zjmwsxnduRFOp/nK5TNDR6PpGrqdsLpdjnVxYR0twUzabHZ47d24Yj2LIlh06OC+cX+dcf6pWq64tv/B/4SxOXvkKkIDo08XPqzHnSKDrrTG5N1tfH6y4kn0L1p2Q6YCo7iTV6uVrsfnIq0gy7Y1jyqSxLDXXBUFwK/k5ReQjTNyPZbIhk/3Q0NCtMc9iqtTe/gZNpd5tgC1imi4WopPEmtyiT5BX0Dl3b08PO1gum98IFenw8Fuc728pIptJRAXGzhSkVSIJ8sNqzJ0DAwOPjmKZ4QH+WRFpEhmH5xZDhH6j8aTLZN4jUQ6O/eNI0XRmuVzmShlPKbPgmIW67xcRdj5fX1hqIcKD+H4i9mJ2mp+E9GIr8BBDdChp0nx/S4iQTJrsOjQ6qJhYgMsQ5m3VapVsMOMV4i+zNVegEA+jQgwp4UTY/ugbJECJiauvccBpY7s5lDo6tnHGkFOWBeCca9KozBXP+9dSTtdSiWvhYzHXJA0PKs9eY8w1zWa6JNP2PI+d55tNmI1RfTJQvcEYw04jH+H8tagWSQAAH7FJREFUQXV6iH4EnnfO3dyw9oZm149myiSfz+c8YCt43nsRUfe1ktdSRO6x1t4tIqRxI4XaY57nXdZoNIZJkA7nyLtLhhcy03A8fU6VzV4fj8fG+6/o7u5mwX+4JqZusMG0lnp9M5YlqOqmpN1jE+yQwQh4Vpy7Q425o1KpkF2I8glZgsivGRMqkGbLquoTnuddp/X6THgeuVnZtJe52xE4N0edu0F8/6axfUFfAedt8gmvcAmIPp5/m/rmYjHyRtg1b/906u+BY85ap9o/sdh2p1qtRqb1NUXWZQuFwh8EYKuTpQwwMfWaIX8nOx8YYAcx5gDSeNFCbnpiIX+pyMmq+qtqtdrd0dHxbk+E9ETMe4W8lhpZ3LSu6SlSITwO1Qsd8NcmrVnTewGwrS9C4Mr7lDykbNNDntCIR5MH14AAJBz/Ewm/e3p6amSAyGQyvxSAPI1kyAi9RLbEAVAz7Iwhshlpn9jKRYE9yuUyc37LoS1L7e1vhu9/R0UIaSe7DSnViNpjqJEe7j8l8jg+GlJtjaMQSTSdzWY/JKpsv/Necmiy2zgLqAmHD3k1gXlizJUi8pvu7m4Saa8U+bmcQiT5tsjh1loSr3/TUCECrwtJrUWuVtXTKpUKlcPoEKmQT1EBEn2TMYeHO+ePypntokh0jZiSj7yk74j5XEnFN0sBomlJiM7ekV8wIuyWTgaZ8DkC3KgipJHbOiYwphfHsXpQJffnExA5JQiCPza947h84PMC7AaAHLWUNynDyNU6oCLPStRWjCjbK421ezSMobLcRQASrFMRUmGzJoV0gaQ9C2tDNaKd+1mzJCamzvs0OC8Ac7JkoWFkIxBgiiPrC/CciPwlcO4ckl3QozbGfE5Vjw0pwaLOEyxnuNkDLnWqbK3FOeb6JEsQv4Vz+TC5ciuVyp9fS2HqV7gueU18nkQNguVCSXnbr02D4FvuiBoEL1iybnS8UOBSEdl9LRsEpwodHbuLMewyQZZ4eoDkJ36GrW6M6h+H6vUrW1Kp96jnfQmqZOFn2QG9nUUSdUU436qyySbJsfdlP0JyUbJYmFa+WvsU7zfGvCPugE6P8QWnSkV6ftzrTEql0odV9WdCbwFIsyEulZ9VLXsiJOh+DxsSx4cs2wYdX6/X/5bNZhmmIkcju0i8K27LRM/mulCpMtcH9An7O0Y8o6dWq9WrxxoRcQ86knuzRRD78dErnSUiD9H7CDsIEM0YEReT8oncpWNziKlCofBhEx3W5AalQnpAVe+Ku290iurWEHlzbCiQ25IHJ72aFV7jeIh85u/YRBeqoTIEwG4FZO0/fRxlGNoIYb/IqGUPu02wqTMP8Husc4fVarV/8KZSqbQ5iZBF9cMKvDXufMJWXFSIIZq2o6NjK88YGj4Es4RE2jEBeiXkZVXl/SRSfEvsubN207JziTQah3T39oackvl8fkvP846KFWgd/J3qdaTPggjngLJi9wgSLl/lWfuTgSDoyWQy9A6plOlRUpHy74vi9kwvxJEHepgXsKM5uTdbW1s/KQA705NejCHzuxw5P0VGJHoOuTwJYiKx9NkiQu5Ltp3aUgCuL3Zw4LtCflsj8ryKZKD6qEZKld9JcnUaAsOqeoUCe1er1TmviZM6GcTLIoHQmrdPlvYzKRyCILSyVv/ygFovsPMBirsfoZn52kaahhtQ5KDBwcEzV0ZSPBFBxr0Q32PYGDjqFUdv7lpYe0hD9aG4lx3Z9fMicoSwhRJDp6o3uCA4rO7c/VRKqrqnUd2VvcLiENT5nrVndff2Pt7e3p7OeN4HnDFswMtQZEaB+41zP+2u1W4ix2d4MAIkiGboqVuAM9h4lJ4nG8SGfxPZLWzvI2LYbYANUKvV6r2EnqfTabZ14jMY2qXjQgb6PnZ3V5HrReQ5x1yR6nO1GlfLsjlEljioMUfHKE0y0pP143TTaFz2Ql9fb3t7e445K6gSyblxyHI/RiHGHdbZ6/BrbA2lwK1izImNRuP63t7egZCPNAi+AvYEZGsh9id07kjT0/O7cqRAxr3GUYjsBPE0RDYK+zdG1/1O9ehqtfq3lUQMWsn2r9buzr6FDBeOVYicm1wuN933ffaH3D9ucryMQqSBw6bLad8nKfzP2IQ29J6AR1TkNLNkycW6ePEQ8nnKlP0p2Q2D6+oBBY5oIkFLpdIObHocGyD9UD13aGTkyPnz5y/q7Oxsc0HwdYgQTERC8396zu0zt7f3mVwux24QBd/32V+TDWbZumqWU/0lyeLptDK0GvfR1GKxSGV3AI2meG2y5dgx5XL5wdgr7mL6ASLsYkAShIdg7YHdtdoVM2fOzAwMDKyf8jxGGtiImcYgIzIcywlBEFzFZ3B9qzFsjszuFfRS72M/UfYwnMg+TO5JJBBaraFHMrv0ToheBkWJgZw1Eo0BjjxdccaFUdV0mEtcowe9Kn5ED2vHVXX8Xo2RTCoUCscZEbZqmsaiXlHdrbtWu6YJMujs7HwHu14I8G7m9CByqIicwxxNLpfb0Pe8XzHkGR6yqnfE6EvC/JsAGOYrf2JEovwbc2fOHYbBwd/o5MlsUcPWSFTI/Ow/odE4vNzXx7ZE4cXO7nbSpKNE9avhAQz0iOp+5Wr1Qj6LysgAp4AeanQNCnCBVT25Wq2yy8EyXQjGyMYUCoXveyJ7x4X3wxBhl+2Ty+UyPY7wiknQ2cE+7No+jkL8hCfCRrUkXmbY7wQ2Fe7t7aVHwoG5QqGwkYiQlX+HqIOTnGudO3ZlfLTjhEyfgOpDEGF3i7eHeU7VpwQ4s+HcBQwlr2juN9xww8zg4ODPoMqaRYYNl/EQ49/5pXx+F4gcA3rCwFiFyNu8rmLxOw6gIUWFxA7o51rVI2OvP0SCpjxvV4gcxBwc29yotceUa7Vz+IBYIXLddMW9Lf9urT2TBM8kw25paSnBOXZZf50496gac0kTUR2GptNpKuTDEDXKfdQ6x3cv7SgRzxm/gTnWI+LvfFaB4yuVCr+hCS6i90xP8HhjDOeuV507q1KrHUrjIiZ8/7aJnsGOFH2qeo619shm+Jdrw/d9NofdP5wP4HEBjumuVM5fjX2Y3LqOSyBSiC90teiIvVAMPr429Yi33qX4waHAvAWv7bCpABfryMgeLyYDRbFYZC6H/QYZzrNG5IR6EJzCkBMPv2KxuJsAtJCJrnxEgR/GdW1B2Nk9Ohg3i5uN/Nqqsk/jMuGiQqHAdkknIOrRRsvlt+zSbYwhMz97xc1kqx5RPXTxwMBvxnIvFgqFXU1kpfM+KyJHOecYAmUncoJLqBAJgOCzn3bW7lft7b1sVTm6sHGpc/ux72MYEo06yx9ojPnzWIb8YrH4PQGIMmX+bJmQaVySQS+BYdoBABewDUzctw1irXPGTDUi7MX2v6HxIEIOysOr1SqbmI57jaMQ74HIGeLcdBX5vqqyoz0PdzYbPnlwePjSFUUO2HZoZGSEoWl+54umEEW14lSPq9RqJ48aBFGY3/aMOS7uHvKcAsdWKpUzeU8xl3uf+D7XDcPkdKto5NylIuza/jwbEVtru40xZSJOR89jrBAJJDo0VoiPwbkjy7UaDaSlF/skpn1/j7gRLv+d33CBOHeXGtPsvEETegOoEmDGcPIS59xfRur1PYngHqsQ2dDVOndUtVo9r/miadOmTWtpafkGVI8KjSXgSTj386byX8fP+WT4E5TAUidOny5+HZ6cjEDb2NFtgr//z20CDA4Dux6iuJpA89duGyh2oN690Wj8dXWg+6uSZ1dXV6cNgl+GneABhqTYrf4n5XL5AbZJ8X3/FDapjcEpp4/U68c3+9GVSiXmpQ6hMg3lDhwROHdq01NovpvoRN/zTg9zQ5HNQmDCQUb1U2IMadGKUO2DMfvV6/W/9PX1kWlj6RWDOdislnkrIqhOU5ET2P5qHIV4nVU9oFarscP8Si96n27SpEMIUGFTVHpEENm/XC4zN7pM7R4NByNyYAw6WUYhFvP5/cUYKmwCQQjwIGhjNIyfwQsqLjaIJSCEMrjZqR7Mzu8TVogiLLs4TIaH79N0ml3Pd1LVriiKq3eL6i+HG40rx2tZ9VIpRPJmWmuPqcXeXzwWel7fFJEQlBIro6UKkV5VHIr8bhw1CNGvRKay1CXOuz5ORiap1/9ZnjePEYMQCT1RhcjoRcr3qfx3DpWuKpsqc14IfhndqJg9JunFMiQ6pMDljUZjT67xsQoRwGNO9ZBqtXpRc85icNeOVIjGGIb9E4W4qo2X/H05CfxHIT7WXtR06vdi8EEEa9gb0QdI47bvCYoFi1+zNYlXK7B7pVLh4bCyMOBqL7dSofBDiPDwoBe4mC1kAtWLUiLvdyInMu+lqnOd6o9qtRp7MYYlA6V8/qsw5uAwLxYdOkc41eUUYmdn52bqHEORoUJkV2xVJerx057n/SjsuK46j+G8urV/noBCPBXGnEBg0XIKUeRPzM9Vq1UWbK/06pwyZYZOmnSoAgSK8DB7AtbuX+7pGU8hfs4wBBihMMd6iPvGHix74/HgfQ4i44Uvl5a3KMDvO7tSqRCgNO61krKLy0g6LiLfF2BHFuTHzVFvE2t/aUWuGVv7N0GFmC7m87tIlFOlcbTKkCm9JgWOLpfLvx01iJUqRK6B9dvbiw3f/6iIfFgIWhKZBoK79P/buxbguqrruvY572NLNjK2rKeH+KRDJklDSaYNybSUIQxNU2g+pA2loelnMgmdTobSpgWKJ5QwFDAJcQqDwyfhEwg0QArGcZNQ4kBiAnYnFBzAGEfY/Cy99yTb8gdk6b17z+6se6+MkGVZMvazTPed8QzGV+8erXvf3WfvvdbayvvAci03EBzaelsAFo0pme41Q8xM2ZnRczo9oykz95eEJKTduyrpfeG9E1lZj6LrWCEZJyCSSHPJaFccC4h7+5bZv08GgTdlgvpC598g565GA+37pEl0wJbtwAULFT9a8TYMiCL8El9Yr9d3CxaTAXtv52Rm0teHlE3KXuBtEkVXaS7HLOTzSCeQ3xOF8OXREx6OKJU+oiIsi/12QjYBbolDuHJsX4xTowF8Fapk4zGY87yrODXcARexf5dkBqpXqMi3xjrwlEul88Q5kiiOJrEhKfE6dz31XrsFROCujBk5IYOTmGT0epYR+dLk4NOKqP5rDNw9JqBIuVz+wshax/YQS6XS3zrnLmI5NaP0L1bgP+M4fpP8wXuf8yHQgk1ike1RFL06NviPvlcTBcRkQ5LKRbiZ4dR2DiGlxONhMli99yvG+JfOOKKzc0Hme8qS6VMZyzQRtPPgy31msUjiDVmZPOeABESyP1tbW39jxLRAyNqM46ODCIf7vtelkgYyexmkVmUZP3+vXRmiAuxls4e4q2TKoL9z587D6vX6sPe+JZ/Pc7NFBjTJUutVZDE1paONJvL5vHBIrAuBQ3cD4nhgY38/S/4NC4h7e3PYv+8vBN4cENfOnqeF2TcI5AwEze9TUMwBDz+mOP+rQGXT26qXyPEu98WqC2q1Gr+o+32MT5Y9XJwFBvbS1vDlwexDVT/IqjRU/7kex28qZ5LQIqr/Ls6dnskinlJgQaVSeWSk70OChff+n9inE6AcVHeIyCWDg4O3z5w5k2SahQKckGgJgfvZH8xYgInTSHt7e7lAJqrImVkG0auqF1RqNZat6uOQaiYdEJkplDs6GMwuUJFjE91hSqqhJOLlkYc9WUMuR7YiSRq7kWq4MYBzXyGFny9SBb5Zr9cXjZSW+TnsNbW0tJC4QQkJJIrWNIDVE5W/x9MhZkGMTjXJkZWjyV7lUFgGCFq1/TflLdVqlZrEkdItxeZk+5JBSunIS6q6sFKr3Z6dI13z579f83kSbz6dZWgHJCBmPWWSe2YL8PMA3JThzY0Hg+I/QvW8rD/K0umVI9IPugDlcrm/FpaO04C4VuP4ykpf391Hdnb+TgBOi1XXicjDLMkry7YilMywwrGYLYDRGwV61XrvTxTVMp/zIPJspVKhxhdTCIiUq1wpVjLdX/Hh/93n7G4XtqF8sgb3bRF95z4J9QWoR8DCGxS3LQHq2d58H7qS0+1mrAuqX6pWq9whj+5L7dd1Zi+pRapKggydXTYkhAOyTylfaDTO7+nvpzZvdLmWpJvzBCBtnecyeN8Vq97Jn6fFVz6f/6CGQAo9HWUoCF8Zx/GFfX19q7pmzz5cZ81iyfUvufmnMwq1YKq6VERqOjzc6goFkmXOYRaZiKNVH4hVr6jVamuOmDu3S4vF90J1gYh8OAk01IGFcDNCWNsQ6dlbv7WrVPpdde4yOtFk7iXPOhH2KB+J47juOQfR+z+Ac5+F6oj2rh+q10gc3zcUQoU6zmI+z0w3Lb2qPh2AG+M4Xu6939poNAq5XO4kD/xDoqukUUAIXx8cGrpxlPPOrvuZvfSPdmkp8bMKnJFkUXT8Ub1VVVc0Go2eLVu2kFTU5UVOYz8x08zxu0Xm53+pyD2qui6O41f6+/t3lsvlcwS4OJM7kA37gIrcFkJ4gUNlacTgnKMVHM0JeL0XiWUUwvdVtRrHsSsWi0d61c8opQppmfkVqN4ShXBXLperxHHMjOsI7/3ZLpUzzFOgAuBWaTS++3qj0ddSLJ4C7693LPWqsi/HzO3BwcHBHa2trSVR/QIlKiOSDYjQnYeyErwDmNHo7PxzBsnEJCENdDe7KFqGXO4zCnwx+72+xNOdCDcAZCDTaWaVOPcNSif4jNPOLjGToH6UHy3SDZGrent7b29ra6Pxw3u892cKPxOYQbYs+9dRCA/UarXeUqnEobxsF5wJVcpZSKp5GarfQRR9j8/GeP3c/frFtQ97WyAwjn8mXOguX+oK7lxEOgdhH9QTHvj1BuCCryl++cwbOB3CQXGHANeqCGUAFIkfsCMrl10DEWYHiVA/O+qienkM3DiemXhXVxcFzwugypcOafgkRaxS1V85oJXuMwDemVnEvUp9noh8b8Raq1QqneqdI9OU55FcQa3gY5QTJL1F5/j/uyASQ5Xlsa81QliWz+fpUMIeGsXaDOKdyXppSQawr/WMhHBLT19fojnb08GyqQf+Hs5RmM9AwINyjZUkYagIPUKZ1ZFwQYIIAz97qHTeeTwAd1Sr1SfK5fJHM23c7ycEJKBbRH4O1e4g0oYQTgWnV4jwwf5ZiKKrKv39j46X8bPnGkL4u0Tkr9pBBqykPTUGOorgKyGEO6iFKxaLZ4vqWZqui+em3y3V18S5mgAPuhBueKVaXUMTBKhyA8JMlp+3VYBfKaUcNCAQ+U2EoHCO1mvHsJ8sIt1C7anI3RJFM+D95yjBCakmk3pG9ua66SgTgDtDCDnOchSRP9K0t8zAygoD7epWiOqShuph3rnraaEGERJd1gvwaKBjTIr16ZSWJDiLMBu+ZNSgW/YnT6GbkoiwssCtL/uxLJFz01UGcFNvpXJpW1tby6yZMz8ZUmF+sqFi75bZo6iyx0sTgI9mxhHboLq0kUoqNpZKpRO9yDkq8j4A75bUdYl4sI9IjeF3fBwfFpw7V4GTVJWGB8TjNT5/EHk8DuH2iVjEB+zLbB98yCEwLptUN3SUVPOLxeHjiLS4T6XTPPCjhxWXXAv01A7dfiKdNLjLF+8v2rhxI18m+71UOvapKZfLf8FeGFT5ciVJhvfpRUTRub39/Sy/jTVMTj6CWsUQAm21mGXxpTwDqh6p3Rt/hi/NV6gPbMTxf4zRy+XK5fJHAFDWQFnG4SJSAM21OS0+JalsV9W1Afju4ODgD+ifmrANi0VKOT6dZRK7fh1RFVL44xC+XK1W6V864dHR0XGsc+6LDqAlFw2bC5w4na19u6jS4WYlnKPX54dpY5c9wN0awqU91SpJODPK5fLpLs3U6PpCoTf7scyKGbxJ2KCF3JMhhJuq1epP9+Rn2tXV9XsOWMBr6Tj3Pem3hnBtDNzjvacshubeI1KCN3BgcBRZLiEsfLVSeSIpD4p8XkQ+B06KoDUed4upRd2WZM5mCM9kDkb0lU2eOVF9Kqa8Jo5Z/r6MbjLjPIy/QBRdEWjKLsLy+4d2O0d1XQAWhxC2epFvQIROM88l/WeRDwjAcjQDdVCATOPVQZVYLRn97GXaPwZm9n47Eou/dK0MvI8jhEU9tVrSc+zs7GS5lMYPzN7Z4yWjNMGKpgIsu0uqL3xURa4jySnrLf+JqF4mnLc4+kh72I9GqhezZOuAqxn4R7AaOVWB9SEEsoj5bNhhCEyIwB7lFbq2/QOaK1wnTk9AoPB46vldIwDfvkdx/V3A5m2HXlDMiCO/1Dj+l0p/P+UDTZl2nvTKCoW/CiHQwJricfpRrlaRJXsbNZXMDczlTkUIzD6OCsAslxoic+e9DukUhv/dw+QDmT9//rHee5JvTmCvkabYmY3aZhGhZdmDtVqte1QQoR/rWTwfqokYb9fLiOsW2dhoNO7bNErkP9ETyd/de3+6FzlZ2U8S8SrCKQ5P6vDw/ZrP73TOfVJo3s0XKV1zROg4s7RWq1E/x8NzHFNiiJ4SiOaLKoPrkAJk0T6pIsur1SqH2e5xJFPCkAQ+LiLvTq416kj+QtuxEH7idu58Im5tpX/qSZR1jMYge+F7ce45FVk20hNNZDaNBi37WGLm5oU7LVrcrYpC+GEyBSKX+4SjXR6vzU2Rcy8H4Icujovw/lMIYV4WgNKVJTsE6Q4hLCNhhT+fMEdHrz09h5ntcpoXOBGOcOJnr1DVzV6E8w2PC6otLu2DPiuqS3v6+tjP2w2rrLf8MYj8YVBlBs0NRzecW9rb27tidHvhCKBFOjrer86xmvAeFTlc0ykW9MitOJFV8H55T08PDdh5FDo7O9nfZlAk8zWJ7cReUu/UdbHq/cVicXYcx7Q2pDVfslnM7g//k5WO+ybDdrZYYQhMqDfUX3d9THPhclEcjzixfpra4YAdg8A1twJ3LlNsp8/pIWLrlunYSGq5TER+PEYgPjUcDs7Zxfb29rl8WdTr9VAsFrdkI3PGzS7HLjEpYXpPssRM9vAajcZmjqLa31KTPUHD0nGhUJiXz+d9o9HYVqvVyPCd6jxBaW9vn5XP5+cmY40GB4ca3g/Qxq0Zmf4kbrs7uq2tTYvFuUOqUigUBnp6eiiAn9Q9msTn78spxaPa2+fFhcLsoaGh19kfnUTPPNc5a9bhvq2NI74acRxvmoi1yw3LO+bMmT2Y3d/h4eEdM2bM2DqGjbsva7efMQTeEgJ7FeDr+vKfIuDfIHgXlM75U8wUPbBlK3D1zYolDwHb+SpKdrPT19otyQxFuhW4PIqiH+yNEPKW7oD9sCFgCBgChsC0QGCvAZGr1O6uP1MJF0LkfcIxRVN1snFA3wDwzTsUy34GVLnnHImLk1pBU7HilIU1EFnEYacWDJuKvV3MEDAEDIGDhsCkw5GuO/KPkYu/Ai/HIULLlNmnHti2Hbj5+4q7lgF9m9KOfZIsTnoVBxwnztxjMFwoIhzauscJCAd8JXYBQ8AQMAQMgaYiMKVQpOs6P6TOnS9FnIJhZUNfphQYPbBzCFj6E+D2JYrnNwBDjTdKpwcrMGaDR7cqQCbktZVKhQSaA6Y1bOodtosZAoaAIWAITAqBKQXEpHz6QqkjBDlXvDsLDkdJhJlTkmUk87WBJ54GvnWPYuVqYGAbEIc3MsUmBkbmqLQqoyfmvUNDQzcNDAyQ4bZfPUondSfsJEPAEDAEDIGDisCUA2ISFEmu2VA6JQQ5x+XciQjJANFCQriZrErPA5sHgGUPK+5/CHj+ReD1QSA0LzBSQtGvqisVSFxH9iBFOKg3yC5uCBgChoAh0BwE9ikgjixNX5wzB/XWM1Tis+HdceJwuEbakvhLT8bhxgEc8929AVi6HPjp44qXK8DrO4F4FPF8f2WMWWmUGeE2CpEB3BuFsKy/v59uGZMN5c25M3YVQ8AQMAQMgaYi8JYC4q7A+D9d8zBXTgtBT6OQX3KYC8VshCRrdImJlY5YWY3z++XSALj+JeChxxSPPwX2F8O2HRoPDyfkG59NcZjqeunQEpIJ87T/Ut2sqX/ig1EUPbRp0yYGQiuPNvWRs4sZAoaAITA9EZhqgJnwt9Dn22fDF38rxOFUcTgZkGMgmCtFKQDqoXCIEzMT+lRlJizCUJn+yWngGX2vIP7Fk7r93h9r/8rVkEZd52UO9rR6okGAGwmQma1ZYtKRukAljiIMgnRnGVZgK0J4WUUeE5FHBgcHn9m2bRvFz5YRTs9n0lZlCBgChsBBQWC/BsTRv4E+gTzmd74LQ+74gMQouB2ic5y4VtWEiJMHTaQUsULqCn3NQbbDyxYU4l7MxFoUck8fc/wORdR6XEP1uMSaCZgbq7blRFpUtagiuSS6csIDsDPQ1Fdkq2N/UOTFKIqe6+vro9UYbajsMAQMAUPAEDAExkXggAXE8a6ma1BAVMpjVj2H14ODV0GLC6i5gK4tDRyJ4UTIMfHBDDHf3t6ej6LIhxCYLapzLhQGBqJaau/FP5YB2kNvCBgChoAhMGkEmhoQJ70qO9EQMAQMAUPAEGgyAhYQmwy4Xc4QMAQMAUNgeiJgAXF63hdblSFgCBgChkCTEbCA2GTA7XKGgCFgCBgC0xMBC4jT877YqgwBQ8AQMASajIAFxCYDbpczBAwBQ8AQmJ4IWECcnvfFVmUIGAKGgCHQZAQsIDYZcLucIWAIGAKGwPREwALi9LwvtipDwBAwBAyBJiNgAbHJgNvlDAFDwBAwBKYnAhYQp+d9sVUZAoaAIWAINBkBC4hNBtwuZwgYAoaAITA9EbCAOD3vi63KEDAEDAFDoMkIWEBsMuB2OUPAEDAEDIHpiYAFxOl5X2xVhoAhYAgYAk1G4P8AOwMgba/N7MYAAAAASUVORK5CYII=">
          <a:extLst>
            <a:ext uri="{FF2B5EF4-FFF2-40B4-BE49-F238E27FC236}">
              <a16:creationId xmlns:a16="http://schemas.microsoft.com/office/drawing/2014/main" id="{6E3061CC-4DCC-48ED-98FC-7FED87A6C8B6}"/>
            </a:ext>
            <a:ext uri="{147F2762-F138-4A5C-976F-8EAC2B608ADB}">
              <a16:predDERef xmlns:a16="http://schemas.microsoft.com/office/drawing/2014/main" pred="{CA4CA22E-8B5F-4948-96A2-B67B8C95FA87}"/>
            </a:ext>
          </a:extLst>
        </xdr:cNvPr>
        <xdr:cNvSpPr>
          <a:spLocks noChangeAspect="1" noChangeArrowheads="1"/>
        </xdr:cNvSpPr>
      </xdr:nvSpPr>
      <xdr:spPr bwMode="auto">
        <a:xfrm>
          <a:off x="64293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31749</xdr:rowOff>
    </xdr:from>
    <xdr:to>
      <xdr:col>1</xdr:col>
      <xdr:colOff>1803400</xdr:colOff>
      <xdr:row>0</xdr:row>
      <xdr:rowOff>942974</xdr:rowOff>
    </xdr:to>
    <xdr:pic>
      <xdr:nvPicPr>
        <xdr:cNvPr id="4" name="Afbeelding 4">
          <a:extLst>
            <a:ext uri="{FF2B5EF4-FFF2-40B4-BE49-F238E27FC236}">
              <a16:creationId xmlns:a16="http://schemas.microsoft.com/office/drawing/2014/main" id="{0253ACFF-308D-42A1-95DD-8DD267AFD724}"/>
            </a:ext>
            <a:ext uri="{147F2762-F138-4A5C-976F-8EAC2B608ADB}">
              <a16:predDERef xmlns:a16="http://schemas.microsoft.com/office/drawing/2014/main" pred="{6E3061CC-4DCC-48ED-98FC-7FED87A6C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4298950" cy="91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topLeftCell="A19" zoomScale="90" zoomScaleNormal="100" zoomScaleSheetLayoutView="90" workbookViewId="0">
      <selection activeCell="L29" sqref="L29"/>
    </sheetView>
  </sheetViews>
  <sheetFormatPr defaultColWidth="8.85546875" defaultRowHeight="14.25" x14ac:dyDescent="0.2"/>
  <cols>
    <col min="1" max="1" width="37.42578125" style="1" customWidth="1"/>
    <col min="2" max="2" width="60.28515625" style="1" customWidth="1"/>
    <col min="3" max="3" width="23.42578125" style="1" customWidth="1"/>
    <col min="4" max="4" width="17" style="1" customWidth="1"/>
    <col min="5" max="5" width="29" style="1" customWidth="1"/>
    <col min="6" max="6" width="26.7109375" style="1" customWidth="1"/>
    <col min="7" max="16384" width="8.85546875" style="1"/>
  </cols>
  <sheetData>
    <row r="1" spans="1:6" ht="75" customHeight="1" x14ac:dyDescent="0.2"/>
    <row r="2" spans="1:6" ht="15" x14ac:dyDescent="0.25">
      <c r="A2" s="2" t="s">
        <v>0</v>
      </c>
      <c r="B2" s="2"/>
      <c r="C2" s="2"/>
    </row>
    <row r="3" spans="1:6" ht="15" x14ac:dyDescent="0.25">
      <c r="A3" s="2" t="s">
        <v>1</v>
      </c>
      <c r="B3" s="2"/>
      <c r="C3" s="2"/>
    </row>
    <row r="4" spans="1:6" ht="15" x14ac:dyDescent="0.25">
      <c r="A4" s="3"/>
      <c r="B4" s="3"/>
      <c r="C4" s="3"/>
    </row>
    <row r="5" spans="1:6" x14ac:dyDescent="0.2">
      <c r="A5" s="4" t="s">
        <v>2</v>
      </c>
      <c r="B5" s="4"/>
      <c r="C5" s="4"/>
    </row>
    <row r="6" spans="1:6" x14ac:dyDescent="0.2">
      <c r="A6" s="4" t="s">
        <v>3</v>
      </c>
      <c r="B6" s="4"/>
      <c r="C6" s="4"/>
    </row>
    <row r="7" spans="1:6" ht="15" x14ac:dyDescent="0.25">
      <c r="B7" s="5" t="s">
        <v>4</v>
      </c>
      <c r="C7" s="44"/>
      <c r="D7" s="45"/>
      <c r="E7" s="45"/>
    </row>
    <row r="8" spans="1:6" ht="15" x14ac:dyDescent="0.25">
      <c r="A8" s="5"/>
      <c r="B8" s="5"/>
      <c r="C8" s="6"/>
      <c r="D8" s="6"/>
      <c r="E8" s="6"/>
      <c r="F8" s="6"/>
    </row>
    <row r="9" spans="1:6" ht="24" customHeight="1" x14ac:dyDescent="0.2">
      <c r="A9" s="7" t="s">
        <v>5</v>
      </c>
      <c r="B9" s="8"/>
      <c r="C9" s="9"/>
      <c r="D9" s="9"/>
      <c r="E9" s="9"/>
      <c r="F9" s="9"/>
    </row>
    <row r="10" spans="1:6" s="14" customFormat="1" ht="33.75" customHeight="1" x14ac:dyDescent="0.25">
      <c r="A10" s="10" t="s">
        <v>6</v>
      </c>
      <c r="B10" s="11" t="s">
        <v>7</v>
      </c>
      <c r="C10" s="12" t="s">
        <v>8</v>
      </c>
      <c r="D10" s="12" t="s">
        <v>9</v>
      </c>
      <c r="E10" s="13" t="s">
        <v>10</v>
      </c>
      <c r="F10" s="13" t="s">
        <v>11</v>
      </c>
    </row>
    <row r="11" spans="1:6" x14ac:dyDescent="0.2">
      <c r="A11" s="15" t="s">
        <v>12</v>
      </c>
      <c r="B11" s="65" t="s">
        <v>13</v>
      </c>
      <c r="C11" s="15" t="s">
        <v>14</v>
      </c>
      <c r="D11" s="15">
        <v>1</v>
      </c>
      <c r="E11" s="16"/>
      <c r="F11" s="17">
        <f>(D11*E11)</f>
        <v>0</v>
      </c>
    </row>
    <row r="12" spans="1:6" x14ac:dyDescent="0.2">
      <c r="A12" s="18" t="s">
        <v>15</v>
      </c>
      <c r="B12" s="65" t="s">
        <v>16</v>
      </c>
      <c r="C12" s="15" t="s">
        <v>14</v>
      </c>
      <c r="D12" s="15">
        <v>1</v>
      </c>
      <c r="E12" s="16"/>
      <c r="F12" s="17">
        <f t="shared" ref="F12:F18" si="0">(D12*E12)</f>
        <v>0</v>
      </c>
    </row>
    <row r="13" spans="1:6" ht="15" customHeight="1" x14ac:dyDescent="0.2">
      <c r="A13" s="18" t="s">
        <v>17</v>
      </c>
      <c r="B13" s="65" t="s">
        <v>18</v>
      </c>
      <c r="C13" s="15" t="s">
        <v>14</v>
      </c>
      <c r="D13" s="15">
        <v>1</v>
      </c>
      <c r="E13" s="16"/>
      <c r="F13" s="17">
        <f t="shared" si="0"/>
        <v>0</v>
      </c>
    </row>
    <row r="14" spans="1:6" x14ac:dyDescent="0.2">
      <c r="A14" s="18" t="s">
        <v>19</v>
      </c>
      <c r="B14" s="65" t="s">
        <v>20</v>
      </c>
      <c r="C14" s="15" t="s">
        <v>14</v>
      </c>
      <c r="D14" s="15">
        <v>1</v>
      </c>
      <c r="E14" s="16"/>
      <c r="F14" s="17">
        <f t="shared" si="0"/>
        <v>0</v>
      </c>
    </row>
    <row r="15" spans="1:6" ht="15" customHeight="1" x14ac:dyDescent="0.2">
      <c r="A15" s="18" t="s">
        <v>21</v>
      </c>
      <c r="B15" s="65" t="s">
        <v>22</v>
      </c>
      <c r="C15" s="15" t="s">
        <v>14</v>
      </c>
      <c r="D15" s="15">
        <v>1</v>
      </c>
      <c r="E15" s="16"/>
      <c r="F15" s="17">
        <f t="shared" si="0"/>
        <v>0</v>
      </c>
    </row>
    <row r="16" spans="1:6" x14ac:dyDescent="0.2">
      <c r="A16" s="15" t="s">
        <v>23</v>
      </c>
      <c r="B16" s="65" t="s">
        <v>24</v>
      </c>
      <c r="C16" s="15" t="s">
        <v>14</v>
      </c>
      <c r="D16" s="15">
        <v>1</v>
      </c>
      <c r="E16" s="16"/>
      <c r="F16" s="17">
        <f t="shared" si="0"/>
        <v>0</v>
      </c>
    </row>
    <row r="17" spans="1:6" ht="15" customHeight="1" x14ac:dyDescent="0.2">
      <c r="A17" s="15" t="s">
        <v>25</v>
      </c>
      <c r="B17" s="65" t="s">
        <v>26</v>
      </c>
      <c r="C17" s="15" t="s">
        <v>27</v>
      </c>
      <c r="D17" s="15">
        <v>1</v>
      </c>
      <c r="E17" s="16"/>
      <c r="F17" s="17">
        <f t="shared" si="0"/>
        <v>0</v>
      </c>
    </row>
    <row r="18" spans="1:6" ht="15" customHeight="1" thickBot="1" x14ac:dyDescent="0.25">
      <c r="A18" s="19"/>
      <c r="B18" s="68"/>
      <c r="C18" s="20"/>
      <c r="D18" s="20"/>
      <c r="E18" s="69"/>
      <c r="F18" s="42"/>
    </row>
    <row r="19" spans="1:6" s="24" customFormat="1" ht="15" thickBot="1" x14ac:dyDescent="0.25">
      <c r="A19" s="21"/>
      <c r="B19" s="22"/>
      <c r="C19" s="22"/>
      <c r="D19" s="22"/>
      <c r="E19" s="40" t="s">
        <v>28</v>
      </c>
      <c r="F19" s="43">
        <f>SUM(F11:F17)</f>
        <v>0</v>
      </c>
    </row>
    <row r="20" spans="1:6" ht="15" x14ac:dyDescent="0.25">
      <c r="E20" s="2"/>
      <c r="F20" s="25"/>
    </row>
    <row r="21" spans="1:6" ht="24" customHeight="1" x14ac:dyDescent="0.2">
      <c r="A21" s="7" t="s">
        <v>29</v>
      </c>
      <c r="B21" s="8"/>
      <c r="C21" s="9"/>
      <c r="D21" s="9"/>
      <c r="E21" s="9"/>
      <c r="F21" s="9"/>
    </row>
    <row r="22" spans="1:6" s="14" customFormat="1" ht="33.75" customHeight="1" x14ac:dyDescent="0.25">
      <c r="A22" s="26" t="s">
        <v>30</v>
      </c>
      <c r="B22" s="11" t="s">
        <v>7</v>
      </c>
      <c r="C22" s="12" t="s">
        <v>31</v>
      </c>
      <c r="D22" s="12" t="s">
        <v>32</v>
      </c>
      <c r="E22" s="13" t="s">
        <v>10</v>
      </c>
      <c r="F22" s="13" t="s">
        <v>33</v>
      </c>
    </row>
    <row r="23" spans="1:6" ht="28.5" x14ac:dyDescent="0.2">
      <c r="A23" s="27" t="s">
        <v>34</v>
      </c>
      <c r="B23" s="65" t="s">
        <v>35</v>
      </c>
      <c r="C23" s="15" t="s">
        <v>36</v>
      </c>
      <c r="D23" s="15">
        <v>7000</v>
      </c>
      <c r="E23" s="16"/>
      <c r="F23" s="17">
        <f>(D23*E23)</f>
        <v>0</v>
      </c>
    </row>
    <row r="24" spans="1:6" ht="28.5" x14ac:dyDescent="0.2">
      <c r="A24" s="27" t="s">
        <v>37</v>
      </c>
      <c r="B24" s="65" t="s">
        <v>38</v>
      </c>
      <c r="C24" s="15" t="s">
        <v>36</v>
      </c>
      <c r="D24" s="15">
        <v>7000</v>
      </c>
      <c r="E24" s="16"/>
      <c r="F24" s="17">
        <f t="shared" ref="F24:F27" si="1">(D24*E24)</f>
        <v>0</v>
      </c>
    </row>
    <row r="25" spans="1:6" ht="31.5" customHeight="1" x14ac:dyDescent="0.2">
      <c r="A25" s="27" t="s">
        <v>39</v>
      </c>
      <c r="B25" s="65" t="s">
        <v>40</v>
      </c>
      <c r="C25" s="15" t="s">
        <v>36</v>
      </c>
      <c r="D25" s="15">
        <v>7000</v>
      </c>
      <c r="E25" s="16"/>
      <c r="F25" s="17">
        <f t="shared" si="1"/>
        <v>0</v>
      </c>
    </row>
    <row r="26" spans="1:6" x14ac:dyDescent="0.2">
      <c r="A26" s="27" t="s">
        <v>41</v>
      </c>
      <c r="B26" s="65" t="s">
        <v>42</v>
      </c>
      <c r="C26" s="15" t="s">
        <v>43</v>
      </c>
      <c r="D26" s="15">
        <v>1</v>
      </c>
      <c r="E26" s="16"/>
      <c r="F26" s="17">
        <f t="shared" ref="F26" si="2">(D26*E26)</f>
        <v>0</v>
      </c>
    </row>
    <row r="27" spans="1:6" ht="15" customHeight="1" thickBot="1" x14ac:dyDescent="0.25">
      <c r="A27" s="28"/>
      <c r="B27" s="68"/>
      <c r="C27" s="20"/>
      <c r="D27" s="20"/>
      <c r="E27" s="69"/>
      <c r="F27" s="42"/>
    </row>
    <row r="28" spans="1:6" s="24" customFormat="1" ht="15" thickBot="1" x14ac:dyDescent="0.25">
      <c r="A28" s="21"/>
      <c r="B28" s="22"/>
      <c r="C28" s="22"/>
      <c r="D28" s="22"/>
      <c r="E28" s="40" t="s">
        <v>44</v>
      </c>
      <c r="F28" s="43">
        <f>SUM(F23:F27)</f>
        <v>0</v>
      </c>
    </row>
    <row r="29" spans="1:6" s="24" customFormat="1" ht="15" thickBot="1" x14ac:dyDescent="0.25">
      <c r="F29" s="39"/>
    </row>
    <row r="30" spans="1:6" s="24" customFormat="1" ht="15" thickBot="1" x14ac:dyDescent="0.25">
      <c r="E30" s="40" t="s">
        <v>109</v>
      </c>
      <c r="F30" s="41">
        <f>F19+F28</f>
        <v>0</v>
      </c>
    </row>
    <row r="31" spans="1:6" ht="15" x14ac:dyDescent="0.25">
      <c r="A31" s="1" t="s">
        <v>45</v>
      </c>
      <c r="E31" s="2"/>
    </row>
    <row r="33" spans="1:5" ht="15" x14ac:dyDescent="0.25">
      <c r="A33" s="2" t="s">
        <v>46</v>
      </c>
      <c r="B33" s="2"/>
    </row>
    <row r="34" spans="1:5" ht="15" x14ac:dyDescent="0.25">
      <c r="A34" s="2" t="s">
        <v>47</v>
      </c>
      <c r="B34" s="2"/>
    </row>
    <row r="35" spans="1:5" ht="15" x14ac:dyDescent="0.25">
      <c r="A35" s="2" t="s">
        <v>48</v>
      </c>
      <c r="B35" s="2"/>
    </row>
    <row r="36" spans="1:5" ht="15" x14ac:dyDescent="0.25">
      <c r="A36" s="2" t="s">
        <v>49</v>
      </c>
      <c r="B36" s="2"/>
    </row>
    <row r="37" spans="1:5" ht="15" x14ac:dyDescent="0.25">
      <c r="A37" s="2" t="s">
        <v>50</v>
      </c>
    </row>
    <row r="38" spans="1:5" ht="15" x14ac:dyDescent="0.25">
      <c r="A38" s="2" t="s">
        <v>51</v>
      </c>
    </row>
    <row r="39" spans="1:5" ht="15" x14ac:dyDescent="0.25">
      <c r="A39" s="2"/>
    </row>
    <row r="40" spans="1:5" ht="15" x14ac:dyDescent="0.25">
      <c r="A40" s="46" t="s">
        <v>52</v>
      </c>
      <c r="B40" s="47"/>
      <c r="C40" s="47"/>
      <c r="D40" s="47"/>
      <c r="E40" s="48"/>
    </row>
    <row r="41" spans="1:5" x14ac:dyDescent="0.2">
      <c r="A41" s="49" t="s">
        <v>53</v>
      </c>
      <c r="B41" s="50"/>
      <c r="C41" s="50"/>
      <c r="D41" s="50"/>
      <c r="E41" s="50"/>
    </row>
    <row r="42" spans="1:5" x14ac:dyDescent="0.2">
      <c r="A42" s="51" t="s">
        <v>54</v>
      </c>
      <c r="B42" s="52"/>
      <c r="C42" s="52"/>
      <c r="D42" s="52"/>
      <c r="E42" s="53"/>
    </row>
    <row r="43" spans="1:5" x14ac:dyDescent="0.2">
      <c r="A43" s="54" t="s">
        <v>108</v>
      </c>
      <c r="B43" s="55"/>
      <c r="C43" s="55"/>
      <c r="D43" s="55"/>
      <c r="E43" s="56"/>
    </row>
    <row r="44" spans="1:5" x14ac:dyDescent="0.2">
      <c r="A44" s="57"/>
      <c r="B44" s="58"/>
      <c r="C44" s="58"/>
      <c r="D44" s="58"/>
      <c r="E44" s="59"/>
    </row>
    <row r="45" spans="1:5" x14ac:dyDescent="0.2">
      <c r="A45" s="51" t="s">
        <v>55</v>
      </c>
      <c r="B45" s="52"/>
      <c r="C45" s="52"/>
      <c r="D45" s="52"/>
      <c r="E45" s="53"/>
    </row>
    <row r="46" spans="1:5" ht="15" x14ac:dyDescent="0.2">
      <c r="A46" s="29"/>
      <c r="B46" s="30"/>
      <c r="C46" s="30"/>
      <c r="D46" s="30"/>
      <c r="E46" s="30"/>
    </row>
    <row r="47" spans="1:5" ht="14.45" customHeight="1" x14ac:dyDescent="0.2">
      <c r="A47" s="60" t="s">
        <v>56</v>
      </c>
      <c r="B47" s="61"/>
      <c r="C47" s="62"/>
      <c r="D47" s="63"/>
      <c r="E47" s="64"/>
    </row>
    <row r="48" spans="1:5" ht="14.45" customHeight="1" x14ac:dyDescent="0.2">
      <c r="A48" s="60" t="s">
        <v>57</v>
      </c>
      <c r="B48" s="61"/>
      <c r="C48" s="62" t="s">
        <v>58</v>
      </c>
      <c r="D48" s="63"/>
      <c r="E48" s="64"/>
    </row>
    <row r="49" spans="1:5" ht="14.45" customHeight="1" x14ac:dyDescent="0.2">
      <c r="A49" s="60" t="s">
        <v>59</v>
      </c>
      <c r="B49" s="61"/>
      <c r="C49" s="62"/>
      <c r="D49" s="63"/>
      <c r="E49" s="64"/>
    </row>
    <row r="50" spans="1:5" ht="14.45" customHeight="1" x14ac:dyDescent="0.2">
      <c r="A50" s="60" t="s">
        <v>60</v>
      </c>
      <c r="B50" s="61"/>
      <c r="C50" s="62"/>
      <c r="D50" s="63"/>
      <c r="E50" s="64"/>
    </row>
    <row r="51" spans="1:5" ht="14.45" customHeight="1" x14ac:dyDescent="0.2">
      <c r="A51" s="60" t="s">
        <v>61</v>
      </c>
      <c r="B51" s="61"/>
      <c r="C51" s="62"/>
      <c r="D51" s="63"/>
      <c r="E51" s="64"/>
    </row>
  </sheetData>
  <mergeCells count="16">
    <mergeCell ref="A49:B49"/>
    <mergeCell ref="C49:E49"/>
    <mergeCell ref="A50:B50"/>
    <mergeCell ref="C50:E50"/>
    <mergeCell ref="A51:B51"/>
    <mergeCell ref="C51:E51"/>
    <mergeCell ref="A45:E45"/>
    <mergeCell ref="A47:B47"/>
    <mergeCell ref="C47:E47"/>
    <mergeCell ref="A48:B48"/>
    <mergeCell ref="C48:E48"/>
    <mergeCell ref="C7:E7"/>
    <mergeCell ref="A40:E40"/>
    <mergeCell ref="A41:E41"/>
    <mergeCell ref="A42:E42"/>
    <mergeCell ref="A43:E44"/>
  </mergeCells>
  <pageMargins left="0.7" right="0.7" top="0.75" bottom="0.75" header="0.3" footer="0.3"/>
  <pageSetup paperSize="9" scale="51" orientation="landscape" r:id="rId1"/>
  <headerFoot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7"/>
  <sheetViews>
    <sheetView view="pageBreakPreview" topLeftCell="A11" zoomScale="80" zoomScaleNormal="112" zoomScaleSheetLayoutView="80" workbookViewId="0">
      <selection activeCell="B41" sqref="B41:B44"/>
    </sheetView>
  </sheetViews>
  <sheetFormatPr defaultColWidth="8.85546875" defaultRowHeight="14.25" x14ac:dyDescent="0.2"/>
  <cols>
    <col min="1" max="1" width="37.42578125" style="1" customWidth="1"/>
    <col min="2" max="2" width="71.28515625" style="1" customWidth="1"/>
    <col min="3" max="3" width="23.42578125" style="1" customWidth="1"/>
    <col min="4" max="4" width="17" style="1" customWidth="1"/>
    <col min="5" max="5" width="19.42578125" style="1" customWidth="1"/>
    <col min="6" max="6" width="19.28515625" style="1" customWidth="1"/>
    <col min="7" max="16384" width="8.85546875" style="1"/>
  </cols>
  <sheetData>
    <row r="1" spans="1:6" ht="75" customHeight="1" x14ac:dyDescent="0.2"/>
    <row r="2" spans="1:6" ht="15" x14ac:dyDescent="0.25">
      <c r="A2" s="2" t="s">
        <v>0</v>
      </c>
      <c r="B2" s="2"/>
      <c r="C2" s="2"/>
    </row>
    <row r="3" spans="1:6" ht="15" x14ac:dyDescent="0.25">
      <c r="A3" s="2" t="s">
        <v>62</v>
      </c>
      <c r="B3" s="2"/>
      <c r="C3" s="2"/>
    </row>
    <row r="4" spans="1:6" ht="15" x14ac:dyDescent="0.25">
      <c r="A4" s="3"/>
      <c r="B4" s="3"/>
      <c r="C4" s="3"/>
    </row>
    <row r="5" spans="1:6" x14ac:dyDescent="0.2">
      <c r="A5" s="4" t="s">
        <v>2</v>
      </c>
      <c r="B5" s="4"/>
      <c r="C5" s="4"/>
    </row>
    <row r="6" spans="1:6" x14ac:dyDescent="0.2">
      <c r="A6" s="4" t="s">
        <v>3</v>
      </c>
      <c r="B6" s="4"/>
      <c r="C6" s="4"/>
    </row>
    <row r="7" spans="1:6" ht="15" x14ac:dyDescent="0.25">
      <c r="B7" s="5" t="s">
        <v>4</v>
      </c>
      <c r="C7" s="44"/>
      <c r="D7" s="45"/>
      <c r="E7" s="45"/>
    </row>
    <row r="8" spans="1:6" ht="15" x14ac:dyDescent="0.25">
      <c r="E8" s="2"/>
      <c r="F8" s="25"/>
    </row>
    <row r="9" spans="1:6" ht="24" customHeight="1" x14ac:dyDescent="0.2">
      <c r="A9" s="7" t="s">
        <v>63</v>
      </c>
      <c r="B9" s="8"/>
      <c r="C9" s="9"/>
      <c r="D9" s="9"/>
      <c r="E9" s="9"/>
      <c r="F9" s="9"/>
    </row>
    <row r="10" spans="1:6" s="14" customFormat="1" ht="33.75" customHeight="1" x14ac:dyDescent="0.25">
      <c r="A10" s="26" t="s">
        <v>30</v>
      </c>
      <c r="B10" s="11" t="s">
        <v>7</v>
      </c>
      <c r="C10" s="12" t="s">
        <v>8</v>
      </c>
      <c r="D10" s="12" t="s">
        <v>9</v>
      </c>
      <c r="E10" s="13" t="s">
        <v>10</v>
      </c>
      <c r="F10" s="13" t="s">
        <v>11</v>
      </c>
    </row>
    <row r="11" spans="1:6" x14ac:dyDescent="0.2">
      <c r="A11" s="27" t="s">
        <v>64</v>
      </c>
      <c r="B11" s="65" t="s">
        <v>65</v>
      </c>
      <c r="C11" s="15" t="s">
        <v>66</v>
      </c>
      <c r="D11" s="15">
        <v>1</v>
      </c>
      <c r="E11" s="16"/>
      <c r="F11" s="17">
        <f>(D11*E11)</f>
        <v>0</v>
      </c>
    </row>
    <row r="12" spans="1:6" ht="15" customHeight="1" x14ac:dyDescent="0.2">
      <c r="A12" s="1" t="s">
        <v>67</v>
      </c>
      <c r="B12" s="66" t="s">
        <v>68</v>
      </c>
      <c r="C12" s="15" t="s">
        <v>66</v>
      </c>
      <c r="D12" s="15">
        <v>1</v>
      </c>
      <c r="E12" s="16"/>
      <c r="F12" s="17">
        <f t="shared" ref="F12:F14" si="0">(D12*E12)</f>
        <v>0</v>
      </c>
    </row>
    <row r="13" spans="1:6" ht="15" customHeight="1" x14ac:dyDescent="0.2">
      <c r="A13" s="1" t="s">
        <v>69</v>
      </c>
      <c r="B13" s="66" t="s">
        <v>70</v>
      </c>
      <c r="C13" s="15" t="s">
        <v>66</v>
      </c>
      <c r="D13" s="15">
        <v>1</v>
      </c>
      <c r="E13" s="16"/>
      <c r="F13" s="17">
        <f t="shared" si="0"/>
        <v>0</v>
      </c>
    </row>
    <row r="14" spans="1:6" x14ac:dyDescent="0.2">
      <c r="A14" s="1" t="s">
        <v>71</v>
      </c>
      <c r="B14" s="66" t="s">
        <v>72</v>
      </c>
      <c r="C14" s="15" t="s">
        <v>66</v>
      </c>
      <c r="D14" s="15">
        <v>1</v>
      </c>
      <c r="E14" s="16"/>
      <c r="F14" s="17">
        <f t="shared" si="0"/>
        <v>0</v>
      </c>
    </row>
    <row r="15" spans="1:6" s="24" customFormat="1" x14ac:dyDescent="0.2">
      <c r="A15" s="21"/>
      <c r="B15" s="22"/>
      <c r="C15" s="22"/>
      <c r="D15" s="22"/>
      <c r="E15" s="22" t="s">
        <v>73</v>
      </c>
      <c r="F15" s="23">
        <f>SUM(F11:F14)</f>
        <v>0</v>
      </c>
    </row>
    <row r="16" spans="1:6" ht="15" x14ac:dyDescent="0.25">
      <c r="E16" s="2"/>
      <c r="F16" s="25"/>
    </row>
    <row r="17" spans="1:6" ht="24" customHeight="1" x14ac:dyDescent="0.2">
      <c r="A17" s="7" t="s">
        <v>74</v>
      </c>
      <c r="B17" s="8"/>
      <c r="C17" s="9"/>
      <c r="D17" s="9"/>
      <c r="E17" s="9"/>
      <c r="F17" s="9"/>
    </row>
    <row r="18" spans="1:6" s="14" customFormat="1" ht="33.75" customHeight="1" x14ac:dyDescent="0.25">
      <c r="A18" s="26" t="s">
        <v>30</v>
      </c>
      <c r="B18" s="11" t="s">
        <v>7</v>
      </c>
      <c r="C18" s="12" t="s">
        <v>8</v>
      </c>
      <c r="D18" s="12" t="s">
        <v>9</v>
      </c>
      <c r="E18" s="13" t="s">
        <v>10</v>
      </c>
      <c r="F18" s="13" t="s">
        <v>33</v>
      </c>
    </row>
    <row r="19" spans="1:6" x14ac:dyDescent="0.2">
      <c r="A19" s="27" t="s">
        <v>75</v>
      </c>
      <c r="B19" s="65" t="s">
        <v>76</v>
      </c>
      <c r="C19" s="15" t="s">
        <v>77</v>
      </c>
      <c r="D19" s="15">
        <v>1</v>
      </c>
      <c r="E19" s="16"/>
      <c r="F19" s="17">
        <f>(D19*E19)</f>
        <v>0</v>
      </c>
    </row>
    <row r="20" spans="1:6" x14ac:dyDescent="0.2">
      <c r="A20" s="1" t="s">
        <v>78</v>
      </c>
      <c r="B20" s="66" t="s">
        <v>79</v>
      </c>
      <c r="C20" s="15" t="s">
        <v>77</v>
      </c>
      <c r="D20" s="15">
        <v>1</v>
      </c>
      <c r="E20" s="16"/>
      <c r="F20" s="17">
        <f t="shared" ref="F20:F22" si="1">(D20*E20)</f>
        <v>0</v>
      </c>
    </row>
    <row r="21" spans="1:6" ht="15" customHeight="1" x14ac:dyDescent="0.2">
      <c r="A21" s="1" t="s">
        <v>80</v>
      </c>
      <c r="B21" s="66" t="s">
        <v>81</v>
      </c>
      <c r="C21" s="15" t="s">
        <v>77</v>
      </c>
      <c r="D21" s="15">
        <v>1</v>
      </c>
      <c r="E21" s="16"/>
      <c r="F21" s="17">
        <f t="shared" si="1"/>
        <v>0</v>
      </c>
    </row>
    <row r="22" spans="1:6" x14ac:dyDescent="0.2">
      <c r="A22" s="1" t="s">
        <v>82</v>
      </c>
      <c r="B22" s="66" t="s">
        <v>83</v>
      </c>
      <c r="C22" s="15" t="s">
        <v>77</v>
      </c>
      <c r="D22" s="15">
        <v>1</v>
      </c>
      <c r="E22" s="16"/>
      <c r="F22" s="17">
        <f t="shared" si="1"/>
        <v>0</v>
      </c>
    </row>
    <row r="23" spans="1:6" s="24" customFormat="1" x14ac:dyDescent="0.2">
      <c r="A23" s="21"/>
      <c r="B23" s="22"/>
      <c r="C23" s="22"/>
      <c r="D23" s="22"/>
      <c r="E23" s="22" t="s">
        <v>84</v>
      </c>
      <c r="F23" s="23">
        <f>SUM(F19:F22)</f>
        <v>0</v>
      </c>
    </row>
    <row r="24" spans="1:6" ht="15" x14ac:dyDescent="0.25">
      <c r="E24" s="2"/>
      <c r="F24" s="25"/>
    </row>
    <row r="25" spans="1:6" ht="24" customHeight="1" x14ac:dyDescent="0.2">
      <c r="A25" s="7" t="s">
        <v>29</v>
      </c>
      <c r="B25" s="8"/>
      <c r="C25" s="9"/>
      <c r="D25" s="9"/>
      <c r="E25" s="9"/>
      <c r="F25" s="9"/>
    </row>
    <row r="26" spans="1:6" s="14" customFormat="1" ht="33.75" customHeight="1" x14ac:dyDescent="0.25">
      <c r="A26" s="10" t="s">
        <v>30</v>
      </c>
      <c r="B26" s="31" t="s">
        <v>7</v>
      </c>
      <c r="C26" s="32" t="s">
        <v>31</v>
      </c>
      <c r="D26" s="32" t="s">
        <v>32</v>
      </c>
      <c r="E26" s="33" t="s">
        <v>10</v>
      </c>
      <c r="F26" s="33" t="s">
        <v>85</v>
      </c>
    </row>
    <row r="27" spans="1:6" x14ac:dyDescent="0.2">
      <c r="A27" s="15" t="s">
        <v>34</v>
      </c>
      <c r="B27" s="67" t="s">
        <v>86</v>
      </c>
      <c r="C27" s="15" t="s">
        <v>87</v>
      </c>
      <c r="D27" s="15">
        <v>10</v>
      </c>
      <c r="E27" s="34"/>
      <c r="F27" s="35">
        <f>(D27*E27)</f>
        <v>0</v>
      </c>
    </row>
    <row r="28" spans="1:6" x14ac:dyDescent="0.2">
      <c r="A28" s="15" t="s">
        <v>34</v>
      </c>
      <c r="B28" s="67" t="s">
        <v>86</v>
      </c>
      <c r="C28" s="15" t="s">
        <v>88</v>
      </c>
      <c r="D28" s="15">
        <v>10</v>
      </c>
      <c r="E28" s="34"/>
      <c r="F28" s="35">
        <f>(D28*E28)</f>
        <v>0</v>
      </c>
    </row>
    <row r="29" spans="1:6" x14ac:dyDescent="0.2">
      <c r="A29" s="15" t="s">
        <v>34</v>
      </c>
      <c r="B29" s="67" t="s">
        <v>89</v>
      </c>
      <c r="C29" s="15" t="s">
        <v>88</v>
      </c>
      <c r="D29" s="15">
        <v>100</v>
      </c>
      <c r="E29" s="34"/>
      <c r="F29" s="35">
        <f>(D29*E29)</f>
        <v>0</v>
      </c>
    </row>
    <row r="30" spans="1:6" x14ac:dyDescent="0.2">
      <c r="A30" s="15" t="s">
        <v>37</v>
      </c>
      <c r="B30" s="67" t="s">
        <v>90</v>
      </c>
      <c r="C30" s="15" t="s">
        <v>87</v>
      </c>
      <c r="D30" s="15">
        <v>10</v>
      </c>
      <c r="E30" s="34"/>
      <c r="F30" s="35">
        <f t="shared" ref="F30" si="2">(D30*E30)</f>
        <v>0</v>
      </c>
    </row>
    <row r="31" spans="1:6" x14ac:dyDescent="0.2">
      <c r="A31" s="15" t="s">
        <v>37</v>
      </c>
      <c r="B31" s="67" t="s">
        <v>90</v>
      </c>
      <c r="C31" s="15" t="s">
        <v>88</v>
      </c>
      <c r="D31" s="15">
        <v>10</v>
      </c>
      <c r="E31" s="34"/>
      <c r="F31" s="35">
        <f t="shared" ref="F31" si="3">(D31*E31)</f>
        <v>0</v>
      </c>
    </row>
    <row r="32" spans="1:6" x14ac:dyDescent="0.2">
      <c r="A32" s="15" t="s">
        <v>37</v>
      </c>
      <c r="B32" s="67" t="s">
        <v>91</v>
      </c>
      <c r="C32" s="15" t="s">
        <v>88</v>
      </c>
      <c r="D32" s="15">
        <v>100</v>
      </c>
      <c r="E32" s="34"/>
      <c r="F32" s="35">
        <f t="shared" ref="F32:F36" si="4">(D32*E32)</f>
        <v>0</v>
      </c>
    </row>
    <row r="33" spans="1:6" x14ac:dyDescent="0.2">
      <c r="A33" s="15" t="s">
        <v>92</v>
      </c>
      <c r="B33" s="67" t="s">
        <v>93</v>
      </c>
      <c r="C33" s="15" t="s">
        <v>43</v>
      </c>
      <c r="D33" s="15">
        <v>10</v>
      </c>
      <c r="E33" s="34"/>
      <c r="F33" s="35">
        <f t="shared" si="4"/>
        <v>0</v>
      </c>
    </row>
    <row r="34" spans="1:6" x14ac:dyDescent="0.2">
      <c r="A34" s="15" t="s">
        <v>92</v>
      </c>
      <c r="B34" s="67" t="s">
        <v>94</v>
      </c>
      <c r="C34" s="15" t="s">
        <v>43</v>
      </c>
      <c r="D34" s="15">
        <v>1</v>
      </c>
      <c r="E34" s="34"/>
      <c r="F34" s="35">
        <f t="shared" si="4"/>
        <v>0</v>
      </c>
    </row>
    <row r="35" spans="1:6" x14ac:dyDescent="0.2">
      <c r="A35" s="15" t="s">
        <v>92</v>
      </c>
      <c r="B35" s="67" t="s">
        <v>95</v>
      </c>
      <c r="C35" s="15" t="s">
        <v>43</v>
      </c>
      <c r="D35" s="15">
        <v>1</v>
      </c>
      <c r="E35" s="34"/>
      <c r="F35" s="35">
        <f t="shared" si="4"/>
        <v>0</v>
      </c>
    </row>
    <row r="36" spans="1:6" ht="28.5" x14ac:dyDescent="0.2">
      <c r="A36" s="15" t="s">
        <v>92</v>
      </c>
      <c r="B36" s="67" t="s">
        <v>96</v>
      </c>
      <c r="C36" s="15" t="s">
        <v>97</v>
      </c>
      <c r="D36" s="15">
        <v>1</v>
      </c>
      <c r="E36" s="34"/>
      <c r="F36" s="35">
        <f t="shared" si="4"/>
        <v>0</v>
      </c>
    </row>
    <row r="37" spans="1:6" s="24" customFormat="1" x14ac:dyDescent="0.2">
      <c r="A37" s="36"/>
      <c r="B37" s="37"/>
      <c r="C37" s="37"/>
      <c r="D37" s="37"/>
      <c r="E37" s="37" t="s">
        <v>98</v>
      </c>
      <c r="F37" s="38">
        <f>SUM(F27:F36)</f>
        <v>0</v>
      </c>
    </row>
    <row r="38" spans="1:6" ht="15" x14ac:dyDescent="0.25">
      <c r="E38" s="2"/>
      <c r="F38" s="25"/>
    </row>
    <row r="39" spans="1:6" ht="24" customHeight="1" x14ac:dyDescent="0.2">
      <c r="A39" s="7" t="s">
        <v>99</v>
      </c>
      <c r="B39" s="8"/>
      <c r="C39" s="9"/>
      <c r="D39" s="9"/>
      <c r="E39" s="9"/>
      <c r="F39" s="9"/>
    </row>
    <row r="40" spans="1:6" s="14" customFormat="1" ht="33.75" customHeight="1" x14ac:dyDescent="0.25">
      <c r="A40" s="10" t="s">
        <v>100</v>
      </c>
      <c r="B40" s="31" t="s">
        <v>7</v>
      </c>
      <c r="C40" s="32" t="s">
        <v>31</v>
      </c>
      <c r="D40" s="32" t="s">
        <v>32</v>
      </c>
      <c r="E40" s="33" t="s">
        <v>10</v>
      </c>
      <c r="F40" s="33" t="s">
        <v>101</v>
      </c>
    </row>
    <row r="41" spans="1:6" x14ac:dyDescent="0.2">
      <c r="A41" s="15" t="s">
        <v>102</v>
      </c>
      <c r="B41" s="67" t="s">
        <v>86</v>
      </c>
      <c r="C41" s="15" t="s">
        <v>87</v>
      </c>
      <c r="D41" s="15">
        <v>10</v>
      </c>
      <c r="E41" s="34"/>
      <c r="F41" s="35">
        <f>(D41*E41)</f>
        <v>0</v>
      </c>
    </row>
    <row r="42" spans="1:6" x14ac:dyDescent="0.2">
      <c r="A42" s="15" t="s">
        <v>102</v>
      </c>
      <c r="B42" s="67" t="s">
        <v>86</v>
      </c>
      <c r="C42" s="15" t="s">
        <v>88</v>
      </c>
      <c r="D42" s="15">
        <v>10</v>
      </c>
      <c r="E42" s="34"/>
      <c r="F42" s="35">
        <f>(D42*E42)</f>
        <v>0</v>
      </c>
    </row>
    <row r="43" spans="1:6" x14ac:dyDescent="0.2">
      <c r="A43" s="15" t="s">
        <v>102</v>
      </c>
      <c r="B43" s="67" t="s">
        <v>89</v>
      </c>
      <c r="C43" s="15" t="s">
        <v>88</v>
      </c>
      <c r="D43" s="15">
        <v>100</v>
      </c>
      <c r="E43" s="34"/>
      <c r="F43" s="35">
        <f>(D43*E43)</f>
        <v>0</v>
      </c>
    </row>
    <row r="44" spans="1:6" x14ac:dyDescent="0.2">
      <c r="A44" s="15" t="s">
        <v>102</v>
      </c>
      <c r="B44" s="67" t="s">
        <v>90</v>
      </c>
      <c r="C44" s="15" t="s">
        <v>87</v>
      </c>
      <c r="D44" s="15">
        <v>10</v>
      </c>
      <c r="E44" s="34"/>
      <c r="F44" s="35">
        <f t="shared" ref="F44" si="5">(D44*E44)</f>
        <v>0</v>
      </c>
    </row>
    <row r="45" spans="1:6" s="24" customFormat="1" x14ac:dyDescent="0.2">
      <c r="A45" s="36"/>
      <c r="B45" s="37"/>
      <c r="C45" s="37"/>
      <c r="D45" s="37"/>
      <c r="E45" s="37" t="s">
        <v>103</v>
      </c>
      <c r="F45" s="38">
        <f>SUM(F41:F44)</f>
        <v>0</v>
      </c>
    </row>
    <row r="46" spans="1:6" s="24" customFormat="1" ht="15" x14ac:dyDescent="0.25">
      <c r="A46" s="1"/>
      <c r="B46" s="1"/>
      <c r="C46" s="1"/>
      <c r="D46" s="1"/>
      <c r="E46" s="2"/>
      <c r="F46" s="1"/>
    </row>
    <row r="47" spans="1:6" ht="15" x14ac:dyDescent="0.25">
      <c r="A47" s="2" t="s">
        <v>104</v>
      </c>
      <c r="B47" s="2"/>
    </row>
    <row r="48" spans="1:6" ht="15" x14ac:dyDescent="0.25">
      <c r="A48" s="2" t="s">
        <v>47</v>
      </c>
      <c r="B48" s="2"/>
    </row>
    <row r="49" spans="1:5" ht="15" x14ac:dyDescent="0.25">
      <c r="A49" s="2" t="s">
        <v>48</v>
      </c>
      <c r="B49" s="2"/>
    </row>
    <row r="50" spans="1:5" ht="15" x14ac:dyDescent="0.25">
      <c r="A50" s="2" t="s">
        <v>49</v>
      </c>
      <c r="B50" s="2"/>
    </row>
    <row r="51" spans="1:5" ht="15" x14ac:dyDescent="0.25">
      <c r="A51" s="2" t="s">
        <v>50</v>
      </c>
    </row>
    <row r="52" spans="1:5" ht="15" x14ac:dyDescent="0.25">
      <c r="A52" s="2" t="s">
        <v>105</v>
      </c>
    </row>
    <row r="53" spans="1:5" ht="15" x14ac:dyDescent="0.25">
      <c r="A53" s="2" t="s">
        <v>106</v>
      </c>
    </row>
    <row r="54" spans="1:5" ht="15" x14ac:dyDescent="0.25">
      <c r="A54" s="2" t="s">
        <v>107</v>
      </c>
    </row>
    <row r="56" spans="1:5" ht="15" x14ac:dyDescent="0.25">
      <c r="A56" s="46" t="s">
        <v>52</v>
      </c>
      <c r="B56" s="47"/>
      <c r="C56" s="47"/>
      <c r="D56" s="47"/>
      <c r="E56" s="48"/>
    </row>
    <row r="57" spans="1:5" x14ac:dyDescent="0.2">
      <c r="A57" s="49" t="s">
        <v>53</v>
      </c>
      <c r="B57" s="50"/>
      <c r="C57" s="50"/>
      <c r="D57" s="50"/>
      <c r="E57" s="50"/>
    </row>
    <row r="58" spans="1:5" x14ac:dyDescent="0.2">
      <c r="A58" s="51" t="s">
        <v>54</v>
      </c>
      <c r="B58" s="52"/>
      <c r="C58" s="52"/>
      <c r="D58" s="52"/>
      <c r="E58" s="53"/>
    </row>
    <row r="59" spans="1:5" x14ac:dyDescent="0.2">
      <c r="A59" s="54" t="s">
        <v>108</v>
      </c>
      <c r="B59" s="55"/>
      <c r="C59" s="55"/>
      <c r="D59" s="55"/>
      <c r="E59" s="56"/>
    </row>
    <row r="60" spans="1:5" x14ac:dyDescent="0.2">
      <c r="A60" s="57"/>
      <c r="B60" s="58"/>
      <c r="C60" s="58"/>
      <c r="D60" s="58"/>
      <c r="E60" s="59"/>
    </row>
    <row r="61" spans="1:5" x14ac:dyDescent="0.2">
      <c r="A61" s="51" t="s">
        <v>55</v>
      </c>
      <c r="B61" s="52"/>
      <c r="C61" s="52"/>
      <c r="D61" s="52"/>
      <c r="E61" s="53"/>
    </row>
    <row r="62" spans="1:5" ht="15" x14ac:dyDescent="0.2">
      <c r="A62" s="29"/>
      <c r="B62" s="30"/>
      <c r="C62" s="30"/>
      <c r="D62" s="30"/>
      <c r="E62" s="30"/>
    </row>
    <row r="63" spans="1:5" ht="14.45" customHeight="1" x14ac:dyDescent="0.2">
      <c r="A63" s="60" t="s">
        <v>56</v>
      </c>
      <c r="B63" s="61"/>
      <c r="C63" s="62"/>
      <c r="D63" s="63"/>
      <c r="E63" s="64"/>
    </row>
    <row r="64" spans="1:5" ht="14.45" customHeight="1" x14ac:dyDescent="0.2">
      <c r="A64" s="60" t="s">
        <v>57</v>
      </c>
      <c r="B64" s="61"/>
      <c r="C64" s="62" t="s">
        <v>58</v>
      </c>
      <c r="D64" s="63"/>
      <c r="E64" s="64"/>
    </row>
    <row r="65" spans="1:5" ht="14.45" customHeight="1" x14ac:dyDescent="0.2">
      <c r="A65" s="60" t="s">
        <v>59</v>
      </c>
      <c r="B65" s="61"/>
      <c r="C65" s="62"/>
      <c r="D65" s="63"/>
      <c r="E65" s="64"/>
    </row>
    <row r="66" spans="1:5" ht="14.45" customHeight="1" x14ac:dyDescent="0.2">
      <c r="A66" s="60" t="s">
        <v>60</v>
      </c>
      <c r="B66" s="61"/>
      <c r="C66" s="62"/>
      <c r="D66" s="63"/>
      <c r="E66" s="64"/>
    </row>
    <row r="67" spans="1:5" ht="14.45" customHeight="1" x14ac:dyDescent="0.2">
      <c r="A67" s="60" t="s">
        <v>61</v>
      </c>
      <c r="B67" s="61"/>
      <c r="C67" s="62"/>
      <c r="D67" s="63"/>
      <c r="E67" s="64"/>
    </row>
  </sheetData>
  <mergeCells count="16">
    <mergeCell ref="A65:B65"/>
    <mergeCell ref="C65:E65"/>
    <mergeCell ref="A66:B66"/>
    <mergeCell ref="C66:E66"/>
    <mergeCell ref="A67:B67"/>
    <mergeCell ref="C67:E67"/>
    <mergeCell ref="A61:E61"/>
    <mergeCell ref="A63:B63"/>
    <mergeCell ref="C63:E63"/>
    <mergeCell ref="A64:B64"/>
    <mergeCell ref="C64:E64"/>
    <mergeCell ref="C7:E7"/>
    <mergeCell ref="A56:E56"/>
    <mergeCell ref="A57:E57"/>
    <mergeCell ref="A58:E58"/>
    <mergeCell ref="A59:E60"/>
  </mergeCells>
  <pageMargins left="0.7" right="0.7" top="0.75" bottom="0.75" header="0.3" footer="0.3"/>
  <pageSetup paperSize="9" scale="43" orientation="landscape" r:id="rId1"/>
  <headerFooter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CA16F40E70E4CBF41FD73BFCFBED9" ma:contentTypeVersion="8" ma:contentTypeDescription="Een nieuw document maken." ma:contentTypeScope="" ma:versionID="afb38d742d82e23930c55cbed3cf7dbb">
  <xsd:schema xmlns:xsd="http://www.w3.org/2001/XMLSchema" xmlns:xs="http://www.w3.org/2001/XMLSchema" xmlns:p="http://schemas.microsoft.com/office/2006/metadata/properties" xmlns:ns2="3231e396-de00-4aa4-a92c-a45c810f47a8" xmlns:ns3="0eb5b1c4-5265-420a-95bb-9350661584a0" targetNamespace="http://schemas.microsoft.com/office/2006/metadata/properties" ma:root="true" ma:fieldsID="1624cad032835f93f0154089beabdd07" ns2:_="" ns3:_="">
    <xsd:import namespace="3231e396-de00-4aa4-a92c-a45c810f47a8"/>
    <xsd:import namespace="0eb5b1c4-5265-420a-95bb-935066158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e396-de00-4aa4-a92c-a45c810f4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5b1c4-5265-420a-95bb-9350661584a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B5EDD-F0C3-4E7D-A54F-789450B122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56191C-AB58-4373-A05E-40F44F168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1e396-de00-4aa4-a92c-a45c810f47a8"/>
    <ds:schemaRef ds:uri="0eb5b1c4-5265-420a-95bb-935066158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294F07-01DC-43CB-928E-85B4992A7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Vast</vt:lpstr>
      <vt:lpstr>Variabel</vt:lpstr>
      <vt:lpstr>Variabel!Afdrukbereik</vt:lpstr>
      <vt:lpstr>Vast!Afdrukbereik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eveline</dc:creator>
  <cp:keywords/>
  <dc:description/>
  <cp:lastModifiedBy>Mirjam Kloosterman</cp:lastModifiedBy>
  <cp:revision/>
  <dcterms:created xsi:type="dcterms:W3CDTF">2017-05-16T08:22:25Z</dcterms:created>
  <dcterms:modified xsi:type="dcterms:W3CDTF">2022-07-14T08:30:21Z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0x010100850CA16F40E70E4CBF41FD73BFCFBED9</vt:lpwstr>
  </property>
</Properties>
</file>