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M:\Inkoop en Aanbesteding\Aanbesteding 2022\Woningaanpassingen\5. Nota('s) van Inlichtingen\Gepubliceerde NvI's\NvI 2\"/>
    </mc:Choice>
  </mc:AlternateContent>
  <xr:revisionPtr revIDLastSave="0" documentId="13_ncr:1_{70703BAD-FB74-4BF0-B028-978026E113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ceel 1 Woningaanpassingen" sheetId="1" r:id="rId1"/>
    <sheet name="Perceel 2 Deuropen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12" i="2"/>
  <c r="G11" i="2"/>
  <c r="G104" i="1"/>
  <c r="G17" i="1"/>
  <c r="G18" i="1"/>
  <c r="G98" i="1"/>
  <c r="G16" i="2"/>
  <c r="G8" i="2"/>
  <c r="G9" i="2"/>
  <c r="G10" i="2"/>
  <c r="G7" i="2"/>
  <c r="G16" i="1"/>
  <c r="G20" i="1"/>
  <c r="G21" i="1"/>
  <c r="G23" i="1"/>
  <c r="G24" i="1"/>
  <c r="G25" i="1"/>
  <c r="G27" i="1"/>
  <c r="G28" i="1"/>
  <c r="G29" i="1"/>
  <c r="G32" i="1"/>
  <c r="G33" i="1"/>
  <c r="G34" i="1"/>
  <c r="G36" i="1"/>
  <c r="G37" i="1"/>
  <c r="G39" i="1"/>
  <c r="G40" i="1"/>
  <c r="G41" i="1"/>
  <c r="G42" i="1"/>
  <c r="G43" i="1"/>
  <c r="G44" i="1"/>
  <c r="G47" i="1"/>
  <c r="G48" i="1"/>
  <c r="G49" i="1"/>
  <c r="G51" i="1"/>
  <c r="G52" i="1"/>
  <c r="G53" i="1"/>
  <c r="G54" i="1"/>
  <c r="G56" i="1"/>
  <c r="G57" i="1"/>
  <c r="G58" i="1"/>
  <c r="G59" i="1"/>
  <c r="G61" i="1"/>
  <c r="G62" i="1"/>
  <c r="G63" i="1"/>
  <c r="G64" i="1"/>
  <c r="G66" i="1"/>
  <c r="G67" i="1"/>
  <c r="G68" i="1"/>
  <c r="G71" i="1"/>
  <c r="G72" i="1"/>
  <c r="G73" i="1"/>
  <c r="G74" i="1"/>
  <c r="G75" i="1"/>
  <c r="G77" i="1"/>
  <c r="G78" i="1"/>
  <c r="G81" i="1"/>
  <c r="G82" i="1"/>
  <c r="G83" i="1"/>
  <c r="G84" i="1"/>
  <c r="G87" i="1"/>
  <c r="G88" i="1"/>
  <c r="G89" i="1"/>
  <c r="G90" i="1"/>
  <c r="G91" i="1"/>
  <c r="G92" i="1"/>
  <c r="G93" i="1"/>
  <c r="G95" i="1"/>
  <c r="G96" i="1"/>
  <c r="G97" i="1"/>
  <c r="G101" i="1"/>
  <c r="G102" i="1"/>
  <c r="G8" i="1"/>
  <c r="G9" i="1"/>
  <c r="G10" i="1"/>
  <c r="G11" i="1"/>
  <c r="G12" i="1"/>
  <c r="G13" i="1"/>
  <c r="G7" i="1"/>
  <c r="G19" i="2" l="1"/>
</calcChain>
</file>

<file path=xl/sharedStrings.xml><?xml version="1.0" encoding="utf-8"?>
<sst xmlns="http://schemas.openxmlformats.org/spreadsheetml/2006/main" count="212" uniqueCount="117">
  <si>
    <t>Stomawastafel</t>
  </si>
  <si>
    <t>Opklapbare wand- toiletbeugel 50 t/m 90 cm</t>
  </si>
  <si>
    <t>Trapspilbeugel</t>
  </si>
  <si>
    <t>Badkamervoorzieningen</t>
  </si>
  <si>
    <t>Wandcontactdoos, binnen, maximaal 5 meter leidingwerk</t>
  </si>
  <si>
    <t>Eenheid</t>
  </si>
  <si>
    <t>st</t>
  </si>
  <si>
    <t>m2</t>
  </si>
  <si>
    <t>Verwijderen stofdrempel binnendeur en plaatsen afdekstrip</t>
  </si>
  <si>
    <t>Verwijderen onderdorpel deur en verlengen aanwezige deur</t>
  </si>
  <si>
    <t>m1</t>
  </si>
  <si>
    <t>Meerprijs per strekkende meter leidingwerk binnen</t>
  </si>
  <si>
    <t>Wandcontactdoos, buiten, maximaal 5 meter leidingwerk</t>
  </si>
  <si>
    <t>Meerprijs per strekkende meter leidingwerk buiten</t>
  </si>
  <si>
    <t>Tussenmeter t.b.v. oplaadpunt</t>
  </si>
  <si>
    <t>per uur</t>
  </si>
  <si>
    <t>Calculatie woningaanpassing</t>
  </si>
  <si>
    <t>Standaard uurtarief (inclusief voorrijdkosten)</t>
  </si>
  <si>
    <t>Extra trapleuning</t>
  </si>
  <si>
    <t>Afsluitbare kast aan muur voor oplader</t>
  </si>
  <si>
    <t>Plank aan muur voor oplader</t>
  </si>
  <si>
    <t>Onderhoudstarieven</t>
  </si>
  <si>
    <t>per jaar</t>
  </si>
  <si>
    <t>Halofooninstallatie al dan niet met beeldscherm en camera, met één bedieningspunt incl aanleggen elektra max 10 m leidingwerk</t>
  </si>
  <si>
    <t>Halofooninstallatie al dan niet met beeldscherm en camera, met draagbaar bedieningstoestel incl aanleggen elektra max 10 m leidingwerk</t>
  </si>
  <si>
    <t>Halofooninstallatie al dan niet met beeldscherm en camera, met één bedieningspunt, met deurontgrendelaar incl aanleggen elektra max 10 m leidingwerk</t>
  </si>
  <si>
    <t>Halofooninstallatie al dan niet met beeldscherm en camera, met draagbaar bedieningstoestel, met deurontgrendelaar incl aanleggen elektra max 10 m leidingwerk</t>
  </si>
  <si>
    <t>Verwijderen hardstenen dorpel en verlengen aanwezige deur</t>
  </si>
  <si>
    <t>Ophogen bestaande bestrating &gt;15 cm hoog (verhouding 1:16)</t>
  </si>
  <si>
    <t>Ophogen bestaande bestrating 10 tot 15 cm hoog (verhouding 1:12)</t>
  </si>
  <si>
    <t>Ophogen bestaande bestrating tot 10 cm hoog (verhouding 1:5 tot 1:10)</t>
  </si>
  <si>
    <t>Uurtarief</t>
  </si>
  <si>
    <t>Drempelhulp binnenshuis tot 3 cm hoog (verhouding 1:2) zo nodig aan 2 of 3 zijden oprijdbaar</t>
  </si>
  <si>
    <t>Drempelhulp binnenshuis 3 tot 10 cm hoog (verhouding 1:5 tot 1:10) zo nodig aan 2 of 3 zijden oprijdbaar</t>
  </si>
  <si>
    <t>Drempelhulp binnenshuis 10 tot 15 cm hoog (verhouding 1:12) zo nodig aan 2 of 3 zijden oprijdbaar</t>
  </si>
  <si>
    <t>Drempelhulp buitenshuis tot 3 cm hoog (verhouding 1:2) zo nodig aan 2 of 3 zijden oprijdbaar</t>
  </si>
  <si>
    <t>Drempelhulp buitenshuis 3 tot 10 cm hoog (verhouding 1:5 tot 1:10) zo nodig aan 2 of 3 zijden oprijdbaar</t>
  </si>
  <si>
    <t>Drempelhulp buitenshuis 10 tot 15 cm hoog (verhouding 1:12) zo nodig aan 2 of 3 zijden oprijdbaar</t>
  </si>
  <si>
    <t>Drempelhulp buitenshuis &gt;15 cm hoog (verhouding 1:16) zo nodig aan 2 of 3 zijden oprijdbaar</t>
  </si>
  <si>
    <t>Drempelhulp binnenshuis &gt;15 cm hoog (verhouding 1:16) zo nodig aan 2 of 3 zijden oprijdbaar</t>
  </si>
  <si>
    <t>TOTAALPRIJS</t>
  </si>
  <si>
    <t>Prijs per eenheid (inclusief BTW)</t>
  </si>
  <si>
    <t>Prijs per eenheid (exclusief BTW)</t>
  </si>
  <si>
    <t>Prijs per eenheid (exclusief BTW) x aantal</t>
  </si>
  <si>
    <t>Tarief per eenheid (inclusief BTW)</t>
  </si>
  <si>
    <t>Tarief per eenheid (exclusief BTW)</t>
  </si>
  <si>
    <t>Inschrijver:</t>
  </si>
  <si>
    <t>Naam rechtsgeldig vertegenwoordiger:</t>
  </si>
  <si>
    <t>Functie rechtsgeldig vertegenwoordiger:</t>
  </si>
  <si>
    <t>Rechtsgeldige ondertekening:</t>
  </si>
  <si>
    <t>Datum:</t>
  </si>
  <si>
    <t xml:space="preserve">Verhogen balkon tot 15 cm </t>
  </si>
  <si>
    <t>Sanibroyeur</t>
  </si>
  <si>
    <t>Omschrijving product (* = bouwkundig; + = niet-bouwkundig)</t>
  </si>
  <si>
    <t>Toiletvoorzieningen (+)</t>
  </si>
  <si>
    <t>Beugels (+)</t>
  </si>
  <si>
    <t>Standaardassortiment</t>
  </si>
  <si>
    <t>Drempelaanpassingen (+)</t>
  </si>
  <si>
    <t>Douchezitje opklapbaar zonder rug/ of armleuningen (+)</t>
  </si>
  <si>
    <t>Douchezitje opklapbaar met rugleuning en armleuningen (+)</t>
  </si>
  <si>
    <t>Hulppootset voor douchezitje (+)</t>
  </si>
  <si>
    <t>Slopen van bad en creeren van een douchehoek op afschot (incl alle materialen, verplaatsen kraan en andere werkzaamheden) (*)</t>
  </si>
  <si>
    <t>Slopen van douche en creeren van een douchehoek op afschot (incl alle materialen, verplaatsen kraan en werkzaamheden) (*)</t>
  </si>
  <si>
    <t>Verplaatsen kraan en douchehaakje of glijstang (+)</t>
  </si>
  <si>
    <t>Antislipbehandeling bestaande douchevloer (+)</t>
  </si>
  <si>
    <t>Onderrijdbare wastafel (+)</t>
  </si>
  <si>
    <t>Hoogte verstelbare onderrijdbare wastafel (+)</t>
  </si>
  <si>
    <t>Kantelbare spiegel (+)</t>
  </si>
  <si>
    <t>Deuren (inclusief onderhoud en reparatie) (*)</t>
  </si>
  <si>
    <t>Halofooninstallaties (+)</t>
  </si>
  <si>
    <t>Stalling scootmobiel en fietsen (+)</t>
  </si>
  <si>
    <t>Elektrische deuropeners (+)</t>
  </si>
  <si>
    <t>Vlonder op galerij bij voordeur (modulair systeem, herverstrekbaar) hoogte tot 15 cm inclusief opritten 1:16</t>
  </si>
  <si>
    <t xml:space="preserve">Draairichting buitendeur omdraaien, inclusief schilderen (gronden en aflakken) </t>
  </si>
  <si>
    <t>Draairichting binnendeur omdraaien, inclusief schilderen (gronden)</t>
  </si>
  <si>
    <t>Calculatie klein (minder dan 1,5 uur werk), incl maatopname</t>
  </si>
  <si>
    <t>Calculatie groot (meer dan 1,5 uur werk), incl. maatopname</t>
  </si>
  <si>
    <t>Standaard uurtarief voor eventueel meerwerk</t>
  </si>
  <si>
    <t>Standaard uurtarief voor Correctief onderhoud en eventueel meerwerk</t>
  </si>
  <si>
    <t>Sta-op toilet</t>
  </si>
  <si>
    <t>Safe voor fietsen en voor driewielfiets</t>
  </si>
  <si>
    <t xml:space="preserve">Vlonder op galerij bij voordeur (modulair systeem, herverstrekbaar) hoger dan 15 cm inclusief opritten 1:16 </t>
  </si>
  <si>
    <t>Gemiddeld aantal per jaar Zoetermeer</t>
  </si>
  <si>
    <t>Gemiddeld aantal per jaar Delft</t>
  </si>
  <si>
    <t>Gemiddeld aantal per jaar Pijnacker-Nootdorp</t>
  </si>
  <si>
    <r>
      <t xml:space="preserve">Toiletbeugelset </t>
    </r>
    <r>
      <rPr>
        <i/>
        <sz val="9"/>
        <rFont val="Arial"/>
        <family val="2"/>
      </rPr>
      <t>- alleen voor Zoetermeer</t>
    </r>
  </si>
  <si>
    <r>
      <t>Toiletbeugelset met verhoger (+6 of +10 cm)</t>
    </r>
    <r>
      <rPr>
        <i/>
        <sz val="9"/>
        <rFont val="Arial"/>
        <family val="2"/>
      </rPr>
      <t xml:space="preserve"> - alleen voor Zoetermeer</t>
    </r>
  </si>
  <si>
    <r>
      <t xml:space="preserve">Douche-/föhninstallatie (zonder afstandsbediening) incl elektra en water </t>
    </r>
    <r>
      <rPr>
        <i/>
        <sz val="9"/>
        <rFont val="Arial"/>
        <family val="2"/>
      </rPr>
      <t>- alleen voor Zoetermeer</t>
    </r>
  </si>
  <si>
    <r>
      <t xml:space="preserve">Douche-/föhninstallatie (met afstandsbediening) incl elektra en water </t>
    </r>
    <r>
      <rPr>
        <i/>
        <sz val="9"/>
        <rFont val="Arial"/>
        <family val="2"/>
      </rPr>
      <t>- alleen voor Zoetermeer</t>
    </r>
  </si>
  <si>
    <r>
      <t>Wandpapegaai</t>
    </r>
    <r>
      <rPr>
        <i/>
        <sz val="9"/>
        <rFont val="Arial"/>
        <family val="2"/>
      </rPr>
      <t xml:space="preserve"> - alleen voor Delft</t>
    </r>
  </si>
  <si>
    <r>
      <t xml:space="preserve">Plafondpapegaai </t>
    </r>
    <r>
      <rPr>
        <i/>
        <sz val="9"/>
        <rFont val="Arial"/>
        <family val="2"/>
      </rPr>
      <t>- alleen voor Delft</t>
    </r>
  </si>
  <si>
    <r>
      <t xml:space="preserve">Pakpaal </t>
    </r>
    <r>
      <rPr>
        <i/>
        <sz val="9"/>
        <rFont val="Arial"/>
        <family val="2"/>
      </rPr>
      <t>- alleen voor Zoetermeer</t>
    </r>
  </si>
  <si>
    <r>
      <t xml:space="preserve">Pakpaal met beugel </t>
    </r>
    <r>
      <rPr>
        <i/>
        <sz val="9"/>
        <rFont val="Arial"/>
        <family val="2"/>
      </rPr>
      <t>- alleen voor Zoetermeer</t>
    </r>
  </si>
  <si>
    <r>
      <t xml:space="preserve">Blokkeersysteem voor pakpaal </t>
    </r>
    <r>
      <rPr>
        <i/>
        <sz val="9"/>
        <rFont val="Arial"/>
        <family val="2"/>
      </rPr>
      <t>- alleen voor Zoetermeer</t>
    </r>
  </si>
  <si>
    <r>
      <t xml:space="preserve">Het verlagen of verwijderen van waterkering (+) </t>
    </r>
    <r>
      <rPr>
        <i/>
        <sz val="9"/>
        <rFont val="Arial"/>
        <family val="2"/>
      </rPr>
      <t>- alleen voor Delft</t>
    </r>
  </si>
  <si>
    <t>Elektrische deuropener tbv een algemene toegangsdeur met 1 drukknop en één sleutelschakelaar, met ontgrendelaar, aanleggen elektra  &amp; leidingwerk; ook indien &gt; 10 m, inclusief direct of later te plaatsen ontvanger en te leveren extra handzenders.</t>
  </si>
  <si>
    <t>Elektrische deuropener tbv een algemene tussendeur (o.a. galerij) met 2 drukknoppen, met ontgrendelaar, aanleggen elektra  &amp; leidingwerk ook indien &gt; 10m; inclusief direct of later te plaatsen ontvanger en te leveren extra handzenders.</t>
  </si>
  <si>
    <t>Elektrische deuropener tbv een voordeur met 1 drukknop, een automatisch nachtslot, 1 handzender + ontvanger, met ontgrendelaar, aanleggen elektra &amp; leidingwerk; ook indien &gt;10 m</t>
  </si>
  <si>
    <t>Elektrische deuropener tbv een tussendeur in de woning met 2 drukknoppen, met ontgrendelaar, 1 handzender + ontvanger, aanleggen elektra &amp; leidingwerk; ook indien &gt; 10m</t>
  </si>
  <si>
    <r>
      <t xml:space="preserve">Bijlage 4 Prijsopgaveformulier - perceel 1 Woningaanpassingen (vul de gele velden in) </t>
    </r>
    <r>
      <rPr>
        <b/>
        <sz val="12"/>
        <color theme="4"/>
        <rFont val="Arial"/>
        <family val="2"/>
      </rPr>
      <t>- aangepast n.a.v. NvI 1</t>
    </r>
  </si>
  <si>
    <t>Verhogen balustrade</t>
  </si>
  <si>
    <t>Werkzaamheden t.b.v. het plaatsen van de safe</t>
  </si>
  <si>
    <r>
      <t xml:space="preserve">Scootmobielsafe </t>
    </r>
    <r>
      <rPr>
        <strike/>
        <sz val="9"/>
        <color theme="4"/>
        <rFont val="Arial"/>
        <family val="2"/>
      </rPr>
      <t>div. maatvoeringen</t>
    </r>
    <r>
      <rPr>
        <sz val="9"/>
        <rFont val="Arial"/>
        <family val="2"/>
      </rPr>
      <t>, elektrisch bediend incl elektra (max 10m)</t>
    </r>
  </si>
  <si>
    <r>
      <t xml:space="preserve">Scootmobielsafe </t>
    </r>
    <r>
      <rPr>
        <strike/>
        <sz val="9"/>
        <color theme="4"/>
        <rFont val="Arial"/>
        <family val="2"/>
      </rPr>
      <t>div. maatvoeringen</t>
    </r>
    <r>
      <rPr>
        <sz val="9"/>
        <color theme="4"/>
        <rFont val="Arial"/>
        <family val="2"/>
      </rPr>
      <t>,</t>
    </r>
    <r>
      <rPr>
        <sz val="9"/>
        <rFont val="Arial"/>
        <family val="2"/>
      </rPr>
      <t xml:space="preserve"> handbediend incl elektra (max 10 m)</t>
    </r>
  </si>
  <si>
    <r>
      <t xml:space="preserve">Wastafelbeugel </t>
    </r>
    <r>
      <rPr>
        <sz val="9"/>
        <color theme="4"/>
        <rFont val="Arial"/>
        <family val="2"/>
      </rPr>
      <t>(maat 50 x 70 cm)</t>
    </r>
  </si>
  <si>
    <t>Steunpoot voor wand- toiletbeugel</t>
  </si>
  <si>
    <t>Statief (vloerconsole) voor wand- toiletbeugel</t>
  </si>
  <si>
    <r>
      <t xml:space="preserve">Verbreden binnendeur </t>
    </r>
    <r>
      <rPr>
        <sz val="9"/>
        <color theme="4"/>
        <rFont val="Arial"/>
        <family val="2"/>
      </rPr>
      <t>(max. 1.20 m.)</t>
    </r>
    <r>
      <rPr>
        <sz val="9"/>
        <rFont val="Arial"/>
        <family val="2"/>
      </rPr>
      <t xml:space="preserve"> halfsteensmuur incl kozijn, (brandwerende) deur en schilderwerkzaamheden (gronden)</t>
    </r>
  </si>
  <si>
    <r>
      <t xml:space="preserve">Verbreden binnendeur </t>
    </r>
    <r>
      <rPr>
        <sz val="9"/>
        <color theme="4"/>
        <rFont val="Arial"/>
        <family val="2"/>
      </rPr>
      <t>(max. 1.20 m.)</t>
    </r>
    <r>
      <rPr>
        <sz val="9"/>
        <rFont val="Arial"/>
        <family val="2"/>
      </rPr>
      <t xml:space="preserve"> volsteensmuur incl kozijn, (brandwerende) deur en schilderwerkzaamheden (gronden)</t>
    </r>
  </si>
  <si>
    <r>
      <t xml:space="preserve">Verbreden buitendeur </t>
    </r>
    <r>
      <rPr>
        <sz val="9"/>
        <color theme="4"/>
        <rFont val="Arial"/>
        <family val="2"/>
      </rPr>
      <t>(max. 1.20 m.)</t>
    </r>
    <r>
      <rPr>
        <sz val="9"/>
        <rFont val="Arial"/>
        <family val="2"/>
      </rPr>
      <t>, incl kozijn, (brandwerende) deur en schiderwerkzaamheden (gronden en aflakken)</t>
    </r>
  </si>
  <si>
    <r>
      <t xml:space="preserve">Standaard deur vervangen voor brandwerende deur </t>
    </r>
    <r>
      <rPr>
        <sz val="9"/>
        <color theme="4"/>
        <rFont val="Arial"/>
        <family val="2"/>
      </rPr>
      <t>(max. 1.20 m.)</t>
    </r>
  </si>
  <si>
    <r>
      <t xml:space="preserve">Verbreden van schuur/boxdeur </t>
    </r>
    <r>
      <rPr>
        <sz val="9"/>
        <color theme="4"/>
        <rFont val="Arial"/>
        <family val="2"/>
      </rPr>
      <t>(max. 1.20 m.)</t>
    </r>
    <r>
      <rPr>
        <sz val="9"/>
        <rFont val="Arial"/>
        <family val="2"/>
      </rPr>
      <t xml:space="preserve"> incl kozijn, (brandwerende) deur en schilderwerkzaamheden (gronden en aflakken)</t>
    </r>
  </si>
  <si>
    <t>Extra handzender t.b.v. bestaande elektrische deuropener (universeel)</t>
  </si>
  <si>
    <t>Ontvanger voor Extra handzender t.b.v. bestaande elektrische deuropener (universeel)</t>
  </si>
  <si>
    <t>All-in onderhoudstarief preventief en correctief voor deuropeners en toebehoren, zoals handzenders (incl. uitstaand bestand) jonger dan 10 jaar</t>
  </si>
  <si>
    <t>All-in onderhoudstarief preventief en correctief voor deuropeners en toebehoren, zoals handzenders (incl. uitstaand bestand) ouder dan 10 jaar</t>
  </si>
  <si>
    <r>
      <t xml:space="preserve">Bijlage 4 Prijsopgaveformulier - perceel 2 Deuropeners (vul de gele velden in) </t>
    </r>
    <r>
      <rPr>
        <b/>
        <sz val="12"/>
        <color theme="9"/>
        <rFont val="Arial"/>
        <family val="2"/>
      </rPr>
      <t>- aangepast n.a.v. NvI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</si>
</sst>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1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9"/>
      <name val="Arial"/>
      <family val="2"/>
    </font>
    <font>
      <sz val="10"/>
      <color theme="9"/>
      <name val="Arial"/>
      <family val="2"/>
    </font>
    <font>
      <u/>
      <sz val="10"/>
      <name val="Arial"/>
      <family val="2"/>
    </font>
    <font>
      <u/>
      <sz val="9"/>
      <color theme="1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2"/>
      <color theme="4"/>
      <name val="Arial"/>
      <family val="2"/>
    </font>
    <font>
      <sz val="10"/>
      <color theme="4"/>
      <name val="Arial"/>
      <family val="2"/>
    </font>
    <font>
      <sz val="9"/>
      <color theme="4"/>
      <name val="Arial"/>
      <family val="2"/>
    </font>
    <font>
      <strike/>
      <sz val="9"/>
      <color theme="4"/>
      <name val="Arial"/>
      <family val="2"/>
    </font>
    <font>
      <sz val="9"/>
      <color theme="9"/>
      <name val="Arial"/>
      <family val="2"/>
    </font>
    <font>
      <b/>
      <sz val="12"/>
      <color theme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1" xfId="0" applyFont="1" applyBorder="1"/>
    <xf numFmtId="0" fontId="10" fillId="0" borderId="1" xfId="0" applyFont="1" applyBorder="1" applyAlignment="1">
      <alignment horizontal="left" vertical="top"/>
    </xf>
    <xf numFmtId="0" fontId="11" fillId="0" borderId="1" xfId="0" applyFont="1" applyBorder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7" fillId="0" borderId="0" xfId="0" applyFont="1" applyBorder="1"/>
    <xf numFmtId="0" fontId="8" fillId="0" borderId="0" xfId="0" applyFont="1" applyBorder="1"/>
    <xf numFmtId="0" fontId="12" fillId="0" borderId="0" xfId="0" applyFont="1" applyBorder="1"/>
    <xf numFmtId="0" fontId="12" fillId="0" borderId="1" xfId="0" applyFont="1" applyBorder="1"/>
    <xf numFmtId="0" fontId="14" fillId="0" borderId="1" xfId="0" applyFont="1" applyBorder="1"/>
    <xf numFmtId="0" fontId="10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2" fillId="0" borderId="1" xfId="0" applyNumberFormat="1" applyFont="1" applyBorder="1"/>
    <xf numFmtId="0" fontId="14" fillId="0" borderId="0" xfId="0" applyFont="1" applyBorder="1"/>
    <xf numFmtId="0" fontId="18" fillId="0" borderId="1" xfId="0" applyFont="1" applyBorder="1"/>
    <xf numFmtId="164" fontId="12" fillId="0" borderId="1" xfId="0" applyNumberFormat="1" applyFont="1" applyFill="1" applyBorder="1"/>
    <xf numFmtId="164" fontId="13" fillId="0" borderId="1" xfId="0" applyNumberFormat="1" applyFont="1" applyBorder="1"/>
    <xf numFmtId="0" fontId="19" fillId="0" borderId="0" xfId="0" applyFont="1"/>
    <xf numFmtId="0" fontId="20" fillId="0" borderId="0" xfId="0" applyFont="1"/>
    <xf numFmtId="0" fontId="11" fillId="3" borderId="2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3" fillId="0" borderId="0" xfId="0" applyFont="1" applyBorder="1"/>
    <xf numFmtId="164" fontId="12" fillId="0" borderId="0" xfId="0" applyNumberFormat="1" applyFont="1" applyFill="1" applyBorder="1"/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7" fillId="0" borderId="1" xfId="0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4" fillId="0" borderId="1" xfId="0" applyFont="1" applyFill="1" applyBorder="1" applyAlignment="1">
      <alignment vertical="center"/>
    </xf>
    <xf numFmtId="0" fontId="21" fillId="0" borderId="0" xfId="0" applyFont="1" applyBorder="1"/>
    <xf numFmtId="0" fontId="5" fillId="0" borderId="1" xfId="0" applyFont="1" applyBorder="1" applyAlignment="1">
      <alignment vertical="top"/>
    </xf>
    <xf numFmtId="0" fontId="22" fillId="0" borderId="0" xfId="0" applyFont="1" applyBorder="1"/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8" fillId="0" borderId="0" xfId="0" applyFont="1"/>
    <xf numFmtId="0" fontId="14" fillId="0" borderId="0" xfId="0" applyFont="1"/>
    <xf numFmtId="0" fontId="8" fillId="0" borderId="0" xfId="0" applyFont="1" applyBorder="1"/>
    <xf numFmtId="0" fontId="14" fillId="0" borderId="1" xfId="0" applyFont="1" applyBorder="1"/>
    <xf numFmtId="0" fontId="14" fillId="0" borderId="0" xfId="0" applyFont="1" applyBorder="1"/>
    <xf numFmtId="0" fontId="2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3" fillId="0" borderId="1" xfId="0" applyFont="1" applyBorder="1"/>
    <xf numFmtId="0" fontId="11" fillId="0" borderId="0" xfId="0" applyFont="1" applyAlignment="1">
      <alignment wrapText="1"/>
    </xf>
    <xf numFmtId="0" fontId="3" fillId="0" borderId="1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26" fillId="0" borderId="1" xfId="0" applyFont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6" fillId="0" borderId="1" xfId="0" applyFont="1" applyBorder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0" fillId="0" borderId="1" xfId="0" applyFont="1" applyBorder="1"/>
    <xf numFmtId="0" fontId="29" fillId="0" borderId="1" xfId="0" applyFont="1" applyBorder="1" applyAlignment="1">
      <alignment vertical="center"/>
    </xf>
    <xf numFmtId="164" fontId="12" fillId="2" borderId="1" xfId="0" applyNumberFormat="1" applyFont="1" applyFill="1" applyBorder="1" applyProtection="1">
      <protection locked="0"/>
    </xf>
    <xf numFmtId="164" fontId="12" fillId="2" borderId="1" xfId="0" applyNumberFormat="1" applyFont="1" applyFill="1" applyBorder="1" applyAlignment="1" applyProtection="1">
      <alignment vertical="top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14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2"/>
  <sheetViews>
    <sheetView tabSelected="1" zoomScaleNormal="100" workbookViewId="0"/>
  </sheetViews>
  <sheetFormatPr defaultColWidth="9.140625" defaultRowHeight="14.25" x14ac:dyDescent="0.2"/>
  <cols>
    <col min="1" max="1" width="131.7109375" style="8" customWidth="1"/>
    <col min="2" max="2" width="11" style="8" customWidth="1"/>
    <col min="3" max="3" width="15.140625" style="8" customWidth="1"/>
    <col min="4" max="4" width="14.85546875" style="9" customWidth="1"/>
    <col min="5" max="6" width="18.7109375" style="8" customWidth="1"/>
    <col min="7" max="7" width="19.140625" style="14" customWidth="1"/>
    <col min="8" max="16384" width="9.140625" style="8"/>
  </cols>
  <sheetData>
    <row r="1" spans="1:7" ht="15.75" x14ac:dyDescent="0.25">
      <c r="A1" s="7" t="s">
        <v>99</v>
      </c>
    </row>
    <row r="3" spans="1:7" s="14" customFormat="1" ht="12.75" x14ac:dyDescent="0.2">
      <c r="A3" s="16" t="s">
        <v>56</v>
      </c>
      <c r="D3" s="15"/>
    </row>
    <row r="4" spans="1:7" ht="15.75" x14ac:dyDescent="0.25">
      <c r="A4" s="7"/>
    </row>
    <row r="5" spans="1:7" s="14" customFormat="1" ht="38.25" x14ac:dyDescent="0.2">
      <c r="A5" s="12" t="s">
        <v>53</v>
      </c>
      <c r="B5" s="12" t="s">
        <v>5</v>
      </c>
      <c r="C5" s="43" t="s">
        <v>83</v>
      </c>
      <c r="D5" s="43" t="s">
        <v>82</v>
      </c>
      <c r="E5" s="35" t="s">
        <v>41</v>
      </c>
      <c r="F5" s="35" t="s">
        <v>42</v>
      </c>
      <c r="G5" s="35" t="s">
        <v>43</v>
      </c>
    </row>
    <row r="6" spans="1:7" x14ac:dyDescent="0.2">
      <c r="A6" s="1" t="s">
        <v>54</v>
      </c>
      <c r="B6" s="22"/>
      <c r="C6" s="22"/>
      <c r="D6" s="21"/>
      <c r="E6" s="20"/>
      <c r="F6" s="20"/>
      <c r="G6" s="20"/>
    </row>
    <row r="7" spans="1:7" x14ac:dyDescent="0.2">
      <c r="A7" s="5" t="s">
        <v>85</v>
      </c>
      <c r="B7" s="23" t="s">
        <v>6</v>
      </c>
      <c r="C7" s="23"/>
      <c r="D7" s="21">
        <v>15</v>
      </c>
      <c r="E7" s="64">
        <v>0</v>
      </c>
      <c r="F7" s="64">
        <v>0</v>
      </c>
      <c r="G7" s="24">
        <f>F7*(C7+D7)</f>
        <v>0</v>
      </c>
    </row>
    <row r="8" spans="1:7" x14ac:dyDescent="0.2">
      <c r="A8" s="5" t="s">
        <v>86</v>
      </c>
      <c r="B8" s="23" t="s">
        <v>6</v>
      </c>
      <c r="C8" s="23"/>
      <c r="D8" s="21">
        <v>2</v>
      </c>
      <c r="E8" s="64">
        <v>0</v>
      </c>
      <c r="F8" s="64">
        <v>0</v>
      </c>
      <c r="G8" s="24">
        <f t="shared" ref="G8:G13" si="0">F8*(C8+D8)</f>
        <v>0</v>
      </c>
    </row>
    <row r="9" spans="1:7" x14ac:dyDescent="0.2">
      <c r="A9" s="5" t="s">
        <v>87</v>
      </c>
      <c r="B9" s="23" t="s">
        <v>6</v>
      </c>
      <c r="C9" s="23"/>
      <c r="D9" s="21">
        <v>2</v>
      </c>
      <c r="E9" s="64">
        <v>0</v>
      </c>
      <c r="F9" s="64">
        <v>0</v>
      </c>
      <c r="G9" s="24">
        <f t="shared" si="0"/>
        <v>0</v>
      </c>
    </row>
    <row r="10" spans="1:7" x14ac:dyDescent="0.2">
      <c r="A10" s="5" t="s">
        <v>88</v>
      </c>
      <c r="B10" s="23" t="s">
        <v>6</v>
      </c>
      <c r="C10" s="23"/>
      <c r="D10" s="21">
        <v>1</v>
      </c>
      <c r="E10" s="64">
        <v>0</v>
      </c>
      <c r="F10" s="64">
        <v>0</v>
      </c>
      <c r="G10" s="24">
        <f t="shared" si="0"/>
        <v>0</v>
      </c>
    </row>
    <row r="11" spans="1:7" x14ac:dyDescent="0.2">
      <c r="A11" s="5" t="s">
        <v>0</v>
      </c>
      <c r="B11" s="23" t="s">
        <v>6</v>
      </c>
      <c r="C11" s="23">
        <v>1</v>
      </c>
      <c r="D11" s="21">
        <v>1</v>
      </c>
      <c r="E11" s="64">
        <v>0</v>
      </c>
      <c r="F11" s="64">
        <v>0</v>
      </c>
      <c r="G11" s="24">
        <f t="shared" si="0"/>
        <v>0</v>
      </c>
    </row>
    <row r="12" spans="1:7" x14ac:dyDescent="0.2">
      <c r="A12" s="39" t="s">
        <v>52</v>
      </c>
      <c r="B12" s="23" t="s">
        <v>6</v>
      </c>
      <c r="C12" s="23">
        <v>2</v>
      </c>
      <c r="D12" s="21">
        <v>1</v>
      </c>
      <c r="E12" s="64">
        <v>0</v>
      </c>
      <c r="F12" s="64">
        <v>0</v>
      </c>
      <c r="G12" s="24">
        <f t="shared" si="0"/>
        <v>0</v>
      </c>
    </row>
    <row r="13" spans="1:7" x14ac:dyDescent="0.2">
      <c r="A13" s="39" t="s">
        <v>79</v>
      </c>
      <c r="B13" s="23" t="s">
        <v>6</v>
      </c>
      <c r="C13" s="23">
        <v>2</v>
      </c>
      <c r="D13" s="21">
        <v>2</v>
      </c>
      <c r="E13" s="64">
        <v>0</v>
      </c>
      <c r="F13" s="64">
        <v>0</v>
      </c>
      <c r="G13" s="24">
        <f t="shared" si="0"/>
        <v>0</v>
      </c>
    </row>
    <row r="14" spans="1:7" x14ac:dyDescent="0.2">
      <c r="A14" s="5"/>
      <c r="B14" s="23"/>
      <c r="C14" s="23"/>
      <c r="D14" s="21"/>
      <c r="E14" s="20"/>
      <c r="F14" s="20"/>
      <c r="G14" s="24"/>
    </row>
    <row r="15" spans="1:7" x14ac:dyDescent="0.2">
      <c r="A15" s="6" t="s">
        <v>55</v>
      </c>
      <c r="B15" s="22"/>
      <c r="C15" s="22"/>
      <c r="D15" s="21"/>
      <c r="E15" s="20"/>
      <c r="F15" s="20"/>
      <c r="G15" s="24"/>
    </row>
    <row r="16" spans="1:7" x14ac:dyDescent="0.2">
      <c r="A16" s="5" t="s">
        <v>1</v>
      </c>
      <c r="B16" s="23" t="s">
        <v>6</v>
      </c>
      <c r="C16" s="23">
        <v>7</v>
      </c>
      <c r="D16" s="21">
        <v>6</v>
      </c>
      <c r="E16" s="64">
        <v>0</v>
      </c>
      <c r="F16" s="64">
        <v>0</v>
      </c>
      <c r="G16" s="24">
        <f t="shared" ref="G16:G78" si="1">F16*(C16+D16)</f>
        <v>0</v>
      </c>
    </row>
    <row r="17" spans="1:7" x14ac:dyDescent="0.2">
      <c r="A17" s="60" t="s">
        <v>105</v>
      </c>
      <c r="B17" s="57" t="s">
        <v>6</v>
      </c>
      <c r="C17" s="57">
        <v>1</v>
      </c>
      <c r="D17" s="59">
        <v>1</v>
      </c>
      <c r="E17" s="64">
        <v>0</v>
      </c>
      <c r="F17" s="64">
        <v>0</v>
      </c>
      <c r="G17" s="24">
        <f t="shared" si="1"/>
        <v>0</v>
      </c>
    </row>
    <row r="18" spans="1:7" x14ac:dyDescent="0.2">
      <c r="A18" s="60" t="s">
        <v>106</v>
      </c>
      <c r="B18" s="57" t="s">
        <v>6</v>
      </c>
      <c r="C18" s="57">
        <v>1</v>
      </c>
      <c r="D18" s="59">
        <v>1</v>
      </c>
      <c r="E18" s="64">
        <v>0</v>
      </c>
      <c r="F18" s="64">
        <v>0</v>
      </c>
      <c r="G18" s="24">
        <f t="shared" si="1"/>
        <v>0</v>
      </c>
    </row>
    <row r="19" spans="1:7" x14ac:dyDescent="0.2">
      <c r="A19" s="5"/>
      <c r="B19" s="23"/>
      <c r="C19" s="23"/>
      <c r="D19" s="21"/>
      <c r="E19" s="20"/>
      <c r="F19" s="20"/>
      <c r="G19" s="24"/>
    </row>
    <row r="20" spans="1:7" x14ac:dyDescent="0.2">
      <c r="A20" s="5" t="s">
        <v>18</v>
      </c>
      <c r="B20" s="23" t="s">
        <v>6</v>
      </c>
      <c r="C20" s="23">
        <v>3</v>
      </c>
      <c r="D20" s="21">
        <v>7</v>
      </c>
      <c r="E20" s="64">
        <v>0</v>
      </c>
      <c r="F20" s="64">
        <v>0</v>
      </c>
      <c r="G20" s="24">
        <f t="shared" si="1"/>
        <v>0</v>
      </c>
    </row>
    <row r="21" spans="1:7" x14ac:dyDescent="0.2">
      <c r="A21" s="5" t="s">
        <v>2</v>
      </c>
      <c r="B21" s="23" t="s">
        <v>6</v>
      </c>
      <c r="C21" s="23">
        <v>2</v>
      </c>
      <c r="D21" s="21">
        <v>2</v>
      </c>
      <c r="E21" s="64">
        <v>0</v>
      </c>
      <c r="F21" s="64">
        <v>0</v>
      </c>
      <c r="G21" s="24">
        <f t="shared" si="1"/>
        <v>0</v>
      </c>
    </row>
    <row r="22" spans="1:7" x14ac:dyDescent="0.2">
      <c r="A22" s="5"/>
      <c r="B22" s="23"/>
      <c r="C22" s="23"/>
      <c r="D22" s="21"/>
      <c r="E22" s="20"/>
      <c r="F22" s="20"/>
      <c r="G22" s="24"/>
    </row>
    <row r="23" spans="1:7" x14ac:dyDescent="0.2">
      <c r="A23" s="5" t="s">
        <v>89</v>
      </c>
      <c r="B23" s="23" t="s">
        <v>6</v>
      </c>
      <c r="C23" s="23">
        <v>2</v>
      </c>
      <c r="D23" s="21"/>
      <c r="E23" s="64">
        <v>0</v>
      </c>
      <c r="F23" s="64">
        <v>0</v>
      </c>
      <c r="G23" s="24">
        <f t="shared" si="1"/>
        <v>0</v>
      </c>
    </row>
    <row r="24" spans="1:7" x14ac:dyDescent="0.2">
      <c r="A24" s="5" t="s">
        <v>90</v>
      </c>
      <c r="B24" s="23" t="s">
        <v>6</v>
      </c>
      <c r="C24" s="23">
        <v>1</v>
      </c>
      <c r="D24" s="21"/>
      <c r="E24" s="64">
        <v>0</v>
      </c>
      <c r="F24" s="64">
        <v>0</v>
      </c>
      <c r="G24" s="24">
        <f t="shared" si="1"/>
        <v>0</v>
      </c>
    </row>
    <row r="25" spans="1:7" x14ac:dyDescent="0.2">
      <c r="A25" s="5" t="s">
        <v>104</v>
      </c>
      <c r="B25" s="23" t="s">
        <v>6</v>
      </c>
      <c r="C25" s="23">
        <v>2</v>
      </c>
      <c r="D25" s="21">
        <v>1</v>
      </c>
      <c r="E25" s="64">
        <v>0</v>
      </c>
      <c r="F25" s="64">
        <v>0</v>
      </c>
      <c r="G25" s="24">
        <f t="shared" si="1"/>
        <v>0</v>
      </c>
    </row>
    <row r="26" spans="1:7" x14ac:dyDescent="0.2">
      <c r="A26" s="5"/>
      <c r="B26" s="23"/>
      <c r="C26" s="23"/>
      <c r="D26" s="21"/>
      <c r="E26" s="20"/>
      <c r="F26" s="20"/>
      <c r="G26" s="24"/>
    </row>
    <row r="27" spans="1:7" x14ac:dyDescent="0.2">
      <c r="A27" s="5" t="s">
        <v>91</v>
      </c>
      <c r="B27" s="23" t="s">
        <v>6</v>
      </c>
      <c r="C27" s="23"/>
      <c r="D27" s="21">
        <v>2</v>
      </c>
      <c r="E27" s="64">
        <v>0</v>
      </c>
      <c r="F27" s="64">
        <v>0</v>
      </c>
      <c r="G27" s="24">
        <f t="shared" si="1"/>
        <v>0</v>
      </c>
    </row>
    <row r="28" spans="1:7" x14ac:dyDescent="0.2">
      <c r="A28" s="5" t="s">
        <v>92</v>
      </c>
      <c r="B28" s="23" t="s">
        <v>6</v>
      </c>
      <c r="C28" s="23"/>
      <c r="D28" s="21">
        <v>2</v>
      </c>
      <c r="E28" s="64">
        <v>0</v>
      </c>
      <c r="F28" s="64">
        <v>0</v>
      </c>
      <c r="G28" s="24">
        <f t="shared" si="1"/>
        <v>0</v>
      </c>
    </row>
    <row r="29" spans="1:7" x14ac:dyDescent="0.2">
      <c r="A29" s="5" t="s">
        <v>93</v>
      </c>
      <c r="B29" s="23" t="s">
        <v>6</v>
      </c>
      <c r="C29" s="23"/>
      <c r="D29" s="21">
        <v>2</v>
      </c>
      <c r="E29" s="64">
        <v>0</v>
      </c>
      <c r="F29" s="64">
        <v>0</v>
      </c>
      <c r="G29" s="24">
        <f t="shared" si="1"/>
        <v>0</v>
      </c>
    </row>
    <row r="30" spans="1:7" x14ac:dyDescent="0.2">
      <c r="A30" s="5"/>
      <c r="B30" s="23"/>
      <c r="C30" s="23"/>
      <c r="D30" s="21"/>
      <c r="E30" s="20"/>
      <c r="F30" s="20"/>
      <c r="G30" s="24"/>
    </row>
    <row r="31" spans="1:7" x14ac:dyDescent="0.2">
      <c r="A31" s="6" t="s">
        <v>3</v>
      </c>
      <c r="B31" s="22"/>
      <c r="C31" s="22"/>
      <c r="D31" s="21"/>
      <c r="E31" s="20"/>
      <c r="F31" s="20"/>
      <c r="G31" s="24"/>
    </row>
    <row r="32" spans="1:7" x14ac:dyDescent="0.2">
      <c r="A32" s="5" t="s">
        <v>58</v>
      </c>
      <c r="B32" s="23" t="s">
        <v>6</v>
      </c>
      <c r="C32" s="23">
        <v>2</v>
      </c>
      <c r="D32" s="21">
        <v>6</v>
      </c>
      <c r="E32" s="64">
        <v>0</v>
      </c>
      <c r="F32" s="64">
        <v>0</v>
      </c>
      <c r="G32" s="24">
        <f t="shared" si="1"/>
        <v>0</v>
      </c>
    </row>
    <row r="33" spans="1:7" x14ac:dyDescent="0.2">
      <c r="A33" s="5" t="s">
        <v>59</v>
      </c>
      <c r="B33" s="23" t="s">
        <v>6</v>
      </c>
      <c r="C33" s="23">
        <v>8</v>
      </c>
      <c r="D33" s="21">
        <v>6</v>
      </c>
      <c r="E33" s="64">
        <v>0</v>
      </c>
      <c r="F33" s="64">
        <v>0</v>
      </c>
      <c r="G33" s="24">
        <f t="shared" si="1"/>
        <v>0</v>
      </c>
    </row>
    <row r="34" spans="1:7" x14ac:dyDescent="0.2">
      <c r="A34" s="5" t="s">
        <v>60</v>
      </c>
      <c r="B34" s="23" t="s">
        <v>6</v>
      </c>
      <c r="C34" s="23">
        <v>10</v>
      </c>
      <c r="D34" s="21">
        <v>6</v>
      </c>
      <c r="E34" s="64">
        <v>0</v>
      </c>
      <c r="F34" s="64">
        <v>0</v>
      </c>
      <c r="G34" s="24">
        <f t="shared" si="1"/>
        <v>0</v>
      </c>
    </row>
    <row r="35" spans="1:7" x14ac:dyDescent="0.2">
      <c r="A35" s="5"/>
      <c r="B35" s="23"/>
      <c r="C35" s="23"/>
      <c r="D35" s="21"/>
      <c r="E35" s="20"/>
      <c r="F35" s="20"/>
      <c r="G35" s="24"/>
    </row>
    <row r="36" spans="1:7" x14ac:dyDescent="0.2">
      <c r="A36" s="5" t="s">
        <v>61</v>
      </c>
      <c r="B36" s="23" t="s">
        <v>6</v>
      </c>
      <c r="C36" s="23">
        <v>5</v>
      </c>
      <c r="D36" s="21">
        <v>4</v>
      </c>
      <c r="E36" s="64">
        <v>0</v>
      </c>
      <c r="F36" s="64">
        <v>0</v>
      </c>
      <c r="G36" s="24">
        <f t="shared" si="1"/>
        <v>0</v>
      </c>
    </row>
    <row r="37" spans="1:7" x14ac:dyDescent="0.2">
      <c r="A37" s="5" t="s">
        <v>62</v>
      </c>
      <c r="B37" s="23" t="s">
        <v>6</v>
      </c>
      <c r="C37" s="23">
        <v>4</v>
      </c>
      <c r="D37" s="21">
        <v>3</v>
      </c>
      <c r="E37" s="64">
        <v>0</v>
      </c>
      <c r="F37" s="64">
        <v>0</v>
      </c>
      <c r="G37" s="24">
        <f t="shared" si="1"/>
        <v>0</v>
      </c>
    </row>
    <row r="38" spans="1:7" x14ac:dyDescent="0.2">
      <c r="A38" s="5"/>
      <c r="B38" s="23"/>
      <c r="C38" s="23"/>
      <c r="D38" s="21"/>
      <c r="E38" s="20"/>
      <c r="F38" s="20"/>
      <c r="G38" s="24"/>
    </row>
    <row r="39" spans="1:7" x14ac:dyDescent="0.2">
      <c r="A39" s="5" t="s">
        <v>63</v>
      </c>
      <c r="B39" s="23" t="s">
        <v>6</v>
      </c>
      <c r="C39" s="23">
        <v>5</v>
      </c>
      <c r="D39" s="21">
        <v>3</v>
      </c>
      <c r="E39" s="64">
        <v>0</v>
      </c>
      <c r="F39" s="64">
        <v>0</v>
      </c>
      <c r="G39" s="24">
        <f t="shared" si="1"/>
        <v>0</v>
      </c>
    </row>
    <row r="40" spans="1:7" x14ac:dyDescent="0.2">
      <c r="A40" s="5" t="s">
        <v>64</v>
      </c>
      <c r="B40" s="23" t="s">
        <v>7</v>
      </c>
      <c r="C40" s="23">
        <v>2</v>
      </c>
      <c r="D40" s="21">
        <v>2</v>
      </c>
      <c r="E40" s="64">
        <v>0</v>
      </c>
      <c r="F40" s="64">
        <v>0</v>
      </c>
      <c r="G40" s="24">
        <f t="shared" si="1"/>
        <v>0</v>
      </c>
    </row>
    <row r="41" spans="1:7" x14ac:dyDescent="0.2">
      <c r="A41" s="5" t="s">
        <v>65</v>
      </c>
      <c r="B41" s="23" t="s">
        <v>6</v>
      </c>
      <c r="C41" s="23">
        <v>1</v>
      </c>
      <c r="D41" s="21">
        <v>2</v>
      </c>
      <c r="E41" s="64">
        <v>0</v>
      </c>
      <c r="F41" s="64">
        <v>0</v>
      </c>
      <c r="G41" s="24">
        <f t="shared" si="1"/>
        <v>0</v>
      </c>
    </row>
    <row r="42" spans="1:7" x14ac:dyDescent="0.2">
      <c r="A42" s="5" t="s">
        <v>66</v>
      </c>
      <c r="B42" s="23" t="s">
        <v>6</v>
      </c>
      <c r="C42" s="23">
        <v>1</v>
      </c>
      <c r="D42" s="21">
        <v>1</v>
      </c>
      <c r="E42" s="64">
        <v>0</v>
      </c>
      <c r="F42" s="64">
        <v>0</v>
      </c>
      <c r="G42" s="24">
        <f t="shared" si="1"/>
        <v>0</v>
      </c>
    </row>
    <row r="43" spans="1:7" x14ac:dyDescent="0.2">
      <c r="A43" s="5" t="s">
        <v>67</v>
      </c>
      <c r="B43" s="23" t="s">
        <v>6</v>
      </c>
      <c r="C43" s="23">
        <v>3</v>
      </c>
      <c r="D43" s="21">
        <v>1</v>
      </c>
      <c r="E43" s="64">
        <v>0</v>
      </c>
      <c r="F43" s="64">
        <v>0</v>
      </c>
      <c r="G43" s="24">
        <f t="shared" si="1"/>
        <v>0</v>
      </c>
    </row>
    <row r="44" spans="1:7" x14ac:dyDescent="0.2">
      <c r="A44" s="5" t="s">
        <v>94</v>
      </c>
      <c r="B44" s="23" t="s">
        <v>6</v>
      </c>
      <c r="C44" s="23">
        <v>5</v>
      </c>
      <c r="D44" s="21"/>
      <c r="E44" s="64">
        <v>0</v>
      </c>
      <c r="F44" s="64">
        <v>0</v>
      </c>
      <c r="G44" s="24">
        <f t="shared" si="1"/>
        <v>0</v>
      </c>
    </row>
    <row r="45" spans="1:7" x14ac:dyDescent="0.2">
      <c r="A45" s="5"/>
      <c r="B45" s="23"/>
      <c r="C45" s="23"/>
      <c r="D45" s="21"/>
      <c r="E45" s="20"/>
      <c r="F45" s="20"/>
      <c r="G45" s="24"/>
    </row>
    <row r="46" spans="1:7" x14ac:dyDescent="0.2">
      <c r="A46" s="6" t="s">
        <v>57</v>
      </c>
      <c r="B46" s="22"/>
      <c r="C46" s="22"/>
      <c r="D46" s="21"/>
      <c r="E46" s="20"/>
      <c r="F46" s="20"/>
      <c r="G46" s="24"/>
    </row>
    <row r="47" spans="1:7" x14ac:dyDescent="0.2">
      <c r="A47" s="5" t="s">
        <v>8</v>
      </c>
      <c r="B47" s="23" t="s">
        <v>6</v>
      </c>
      <c r="C47" s="23">
        <v>9</v>
      </c>
      <c r="D47" s="21">
        <v>15</v>
      </c>
      <c r="E47" s="64">
        <v>0</v>
      </c>
      <c r="F47" s="64">
        <v>0</v>
      </c>
      <c r="G47" s="24">
        <f t="shared" si="1"/>
        <v>0</v>
      </c>
    </row>
    <row r="48" spans="1:7" x14ac:dyDescent="0.2">
      <c r="A48" s="5" t="s">
        <v>9</v>
      </c>
      <c r="B48" s="23" t="s">
        <v>6</v>
      </c>
      <c r="C48" s="23">
        <v>4</v>
      </c>
      <c r="D48" s="21">
        <v>2</v>
      </c>
      <c r="E48" s="64">
        <v>0</v>
      </c>
      <c r="F48" s="64">
        <v>0</v>
      </c>
      <c r="G48" s="24">
        <f t="shared" si="1"/>
        <v>0</v>
      </c>
    </row>
    <row r="49" spans="1:7" x14ac:dyDescent="0.2">
      <c r="A49" s="5" t="s">
        <v>27</v>
      </c>
      <c r="B49" s="23" t="s">
        <v>6</v>
      </c>
      <c r="C49" s="23">
        <v>2</v>
      </c>
      <c r="D49" s="21">
        <v>2</v>
      </c>
      <c r="E49" s="64">
        <v>0</v>
      </c>
      <c r="F49" s="64">
        <v>0</v>
      </c>
      <c r="G49" s="24">
        <f t="shared" si="1"/>
        <v>0</v>
      </c>
    </row>
    <row r="50" spans="1:7" x14ac:dyDescent="0.2">
      <c r="A50" s="5"/>
      <c r="B50" s="23"/>
      <c r="C50" s="23"/>
      <c r="D50" s="21"/>
      <c r="E50" s="20"/>
      <c r="F50" s="20"/>
      <c r="G50" s="24"/>
    </row>
    <row r="51" spans="1:7" x14ac:dyDescent="0.2">
      <c r="A51" s="5" t="s">
        <v>32</v>
      </c>
      <c r="B51" s="23" t="s">
        <v>6</v>
      </c>
      <c r="C51" s="23">
        <v>16</v>
      </c>
      <c r="D51" s="21">
        <v>17</v>
      </c>
      <c r="E51" s="64">
        <v>0</v>
      </c>
      <c r="F51" s="64">
        <v>0</v>
      </c>
      <c r="G51" s="24">
        <f t="shared" si="1"/>
        <v>0</v>
      </c>
    </row>
    <row r="52" spans="1:7" x14ac:dyDescent="0.2">
      <c r="A52" s="5" t="s">
        <v>33</v>
      </c>
      <c r="B52" s="23" t="s">
        <v>6</v>
      </c>
      <c r="C52" s="23">
        <v>4</v>
      </c>
      <c r="D52" s="21">
        <v>3</v>
      </c>
      <c r="E52" s="64">
        <v>0</v>
      </c>
      <c r="F52" s="64">
        <v>0</v>
      </c>
      <c r="G52" s="24">
        <f t="shared" si="1"/>
        <v>0</v>
      </c>
    </row>
    <row r="53" spans="1:7" x14ac:dyDescent="0.2">
      <c r="A53" s="5" t="s">
        <v>34</v>
      </c>
      <c r="B53" s="23" t="s">
        <v>6</v>
      </c>
      <c r="C53" s="23">
        <v>4</v>
      </c>
      <c r="D53" s="21">
        <v>3</v>
      </c>
      <c r="E53" s="64">
        <v>0</v>
      </c>
      <c r="F53" s="64">
        <v>0</v>
      </c>
      <c r="G53" s="24">
        <f t="shared" si="1"/>
        <v>0</v>
      </c>
    </row>
    <row r="54" spans="1:7" x14ac:dyDescent="0.2">
      <c r="A54" s="5" t="s">
        <v>39</v>
      </c>
      <c r="B54" s="23" t="s">
        <v>6</v>
      </c>
      <c r="C54" s="23">
        <v>2</v>
      </c>
      <c r="D54" s="21">
        <v>3</v>
      </c>
      <c r="E54" s="64">
        <v>0</v>
      </c>
      <c r="F54" s="64">
        <v>0</v>
      </c>
      <c r="G54" s="24">
        <f t="shared" si="1"/>
        <v>0</v>
      </c>
    </row>
    <row r="55" spans="1:7" x14ac:dyDescent="0.2">
      <c r="A55" s="5"/>
      <c r="B55" s="23"/>
      <c r="C55" s="23"/>
      <c r="D55" s="21"/>
      <c r="E55" s="20"/>
      <c r="F55" s="20"/>
      <c r="G55" s="24"/>
    </row>
    <row r="56" spans="1:7" x14ac:dyDescent="0.2">
      <c r="A56" s="5" t="s">
        <v>35</v>
      </c>
      <c r="B56" s="23" t="s">
        <v>6</v>
      </c>
      <c r="C56" s="23">
        <v>6</v>
      </c>
      <c r="D56" s="21">
        <v>5</v>
      </c>
      <c r="E56" s="64">
        <v>0</v>
      </c>
      <c r="F56" s="64">
        <v>0</v>
      </c>
      <c r="G56" s="24">
        <f t="shared" si="1"/>
        <v>0</v>
      </c>
    </row>
    <row r="57" spans="1:7" x14ac:dyDescent="0.2">
      <c r="A57" s="5" t="s">
        <v>36</v>
      </c>
      <c r="B57" s="23" t="s">
        <v>6</v>
      </c>
      <c r="C57" s="23">
        <v>12</v>
      </c>
      <c r="D57" s="21">
        <v>5</v>
      </c>
      <c r="E57" s="64">
        <v>0</v>
      </c>
      <c r="F57" s="64">
        <v>0</v>
      </c>
      <c r="G57" s="24">
        <f t="shared" si="1"/>
        <v>0</v>
      </c>
    </row>
    <row r="58" spans="1:7" x14ac:dyDescent="0.2">
      <c r="A58" s="5" t="s">
        <v>37</v>
      </c>
      <c r="B58" s="23" t="s">
        <v>6</v>
      </c>
      <c r="C58" s="23">
        <v>18</v>
      </c>
      <c r="D58" s="21">
        <v>5</v>
      </c>
      <c r="E58" s="64">
        <v>0</v>
      </c>
      <c r="F58" s="64">
        <v>0</v>
      </c>
      <c r="G58" s="24">
        <f t="shared" si="1"/>
        <v>0</v>
      </c>
    </row>
    <row r="59" spans="1:7" x14ac:dyDescent="0.2">
      <c r="A59" s="5" t="s">
        <v>38</v>
      </c>
      <c r="B59" s="23" t="s">
        <v>6</v>
      </c>
      <c r="C59" s="23">
        <v>7</v>
      </c>
      <c r="D59" s="21">
        <v>5</v>
      </c>
      <c r="E59" s="64">
        <v>0</v>
      </c>
      <c r="F59" s="64">
        <v>0</v>
      </c>
      <c r="G59" s="24">
        <f t="shared" si="1"/>
        <v>0</v>
      </c>
    </row>
    <row r="60" spans="1:7" x14ac:dyDescent="0.2">
      <c r="A60" s="5"/>
      <c r="B60" s="23"/>
      <c r="C60" s="23"/>
      <c r="D60" s="21"/>
      <c r="E60" s="20"/>
      <c r="F60" s="20"/>
      <c r="G60" s="24"/>
    </row>
    <row r="61" spans="1:7" x14ac:dyDescent="0.2">
      <c r="A61" s="39" t="s">
        <v>72</v>
      </c>
      <c r="B61" s="57" t="s">
        <v>10</v>
      </c>
      <c r="C61" s="23">
        <v>13</v>
      </c>
      <c r="D61" s="21">
        <v>15</v>
      </c>
      <c r="E61" s="64">
        <v>0</v>
      </c>
      <c r="F61" s="64">
        <v>0</v>
      </c>
      <c r="G61" s="24">
        <f t="shared" si="1"/>
        <v>0</v>
      </c>
    </row>
    <row r="62" spans="1:7" x14ac:dyDescent="0.2">
      <c r="A62" s="39" t="s">
        <v>81</v>
      </c>
      <c r="B62" s="57" t="s">
        <v>10</v>
      </c>
      <c r="C62" s="23">
        <v>3</v>
      </c>
      <c r="D62" s="21">
        <v>3</v>
      </c>
      <c r="E62" s="64">
        <v>0</v>
      </c>
      <c r="F62" s="64">
        <v>0</v>
      </c>
      <c r="G62" s="24">
        <f t="shared" si="1"/>
        <v>0</v>
      </c>
    </row>
    <row r="63" spans="1:7" x14ac:dyDescent="0.2">
      <c r="A63" s="39" t="s">
        <v>51</v>
      </c>
      <c r="B63" s="23" t="s">
        <v>7</v>
      </c>
      <c r="C63" s="23">
        <v>6</v>
      </c>
      <c r="D63" s="21">
        <v>8</v>
      </c>
      <c r="E63" s="64">
        <v>0</v>
      </c>
      <c r="F63" s="64">
        <v>0</v>
      </c>
      <c r="G63" s="24">
        <f t="shared" si="1"/>
        <v>0</v>
      </c>
    </row>
    <row r="64" spans="1:7" x14ac:dyDescent="0.2">
      <c r="A64" s="5" t="s">
        <v>100</v>
      </c>
      <c r="B64" s="23" t="s">
        <v>10</v>
      </c>
      <c r="C64" s="23">
        <v>16</v>
      </c>
      <c r="D64" s="21">
        <v>8</v>
      </c>
      <c r="E64" s="64">
        <v>0</v>
      </c>
      <c r="F64" s="64">
        <v>0</v>
      </c>
      <c r="G64" s="24">
        <f t="shared" si="1"/>
        <v>0</v>
      </c>
    </row>
    <row r="65" spans="1:7" x14ac:dyDescent="0.2">
      <c r="A65" s="5"/>
      <c r="B65" s="23"/>
      <c r="C65" s="23"/>
      <c r="D65" s="21"/>
      <c r="E65" s="20"/>
      <c r="F65" s="20"/>
      <c r="G65" s="24"/>
    </row>
    <row r="66" spans="1:7" x14ac:dyDescent="0.2">
      <c r="A66" s="5" t="s">
        <v>30</v>
      </c>
      <c r="B66" s="23" t="s">
        <v>7</v>
      </c>
      <c r="C66" s="23">
        <v>24</v>
      </c>
      <c r="D66" s="21">
        <v>30</v>
      </c>
      <c r="E66" s="64">
        <v>0</v>
      </c>
      <c r="F66" s="64">
        <v>0</v>
      </c>
      <c r="G66" s="24">
        <f t="shared" si="1"/>
        <v>0</v>
      </c>
    </row>
    <row r="67" spans="1:7" x14ac:dyDescent="0.2">
      <c r="A67" s="5" t="s">
        <v>29</v>
      </c>
      <c r="B67" s="23" t="s">
        <v>7</v>
      </c>
      <c r="C67" s="23">
        <v>19</v>
      </c>
      <c r="D67" s="21">
        <v>30</v>
      </c>
      <c r="E67" s="64">
        <v>0</v>
      </c>
      <c r="F67" s="64">
        <v>0</v>
      </c>
      <c r="G67" s="24">
        <f t="shared" si="1"/>
        <v>0</v>
      </c>
    </row>
    <row r="68" spans="1:7" x14ac:dyDescent="0.2">
      <c r="A68" s="5" t="s">
        <v>28</v>
      </c>
      <c r="B68" s="23" t="s">
        <v>7</v>
      </c>
      <c r="C68" s="23">
        <v>14</v>
      </c>
      <c r="D68" s="21">
        <v>30</v>
      </c>
      <c r="E68" s="64">
        <v>0</v>
      </c>
      <c r="F68" s="64">
        <v>0</v>
      </c>
      <c r="G68" s="24">
        <f t="shared" si="1"/>
        <v>0</v>
      </c>
    </row>
    <row r="69" spans="1:7" x14ac:dyDescent="0.2">
      <c r="A69" s="5"/>
      <c r="B69" s="23"/>
      <c r="C69" s="23"/>
      <c r="D69" s="21"/>
      <c r="E69" s="20"/>
      <c r="F69" s="20"/>
      <c r="G69" s="24"/>
    </row>
    <row r="70" spans="1:7" x14ac:dyDescent="0.2">
      <c r="A70" s="6" t="s">
        <v>68</v>
      </c>
      <c r="B70" s="22"/>
      <c r="C70" s="22"/>
      <c r="D70" s="21"/>
      <c r="E70" s="20"/>
      <c r="F70" s="20"/>
      <c r="G70" s="24"/>
    </row>
    <row r="71" spans="1:7" x14ac:dyDescent="0.2">
      <c r="A71" s="5" t="s">
        <v>107</v>
      </c>
      <c r="B71" s="23" t="s">
        <v>6</v>
      </c>
      <c r="C71" s="23">
        <v>4</v>
      </c>
      <c r="D71" s="21">
        <v>2</v>
      </c>
      <c r="E71" s="64">
        <v>0</v>
      </c>
      <c r="F71" s="64">
        <v>0</v>
      </c>
      <c r="G71" s="24">
        <f t="shared" si="1"/>
        <v>0</v>
      </c>
    </row>
    <row r="72" spans="1:7" x14ac:dyDescent="0.2">
      <c r="A72" s="5" t="s">
        <v>108</v>
      </c>
      <c r="B72" s="23" t="s">
        <v>6</v>
      </c>
      <c r="C72" s="23">
        <v>2</v>
      </c>
      <c r="D72" s="21">
        <v>1</v>
      </c>
      <c r="E72" s="64">
        <v>0</v>
      </c>
      <c r="F72" s="64">
        <v>0</v>
      </c>
      <c r="G72" s="24">
        <f t="shared" si="1"/>
        <v>0</v>
      </c>
    </row>
    <row r="73" spans="1:7" x14ac:dyDescent="0.2">
      <c r="A73" s="5" t="s">
        <v>111</v>
      </c>
      <c r="B73" s="23" t="s">
        <v>6</v>
      </c>
      <c r="C73" s="23">
        <v>6</v>
      </c>
      <c r="D73" s="21">
        <v>1</v>
      </c>
      <c r="E73" s="64">
        <v>0</v>
      </c>
      <c r="F73" s="64">
        <v>0</v>
      </c>
      <c r="G73" s="24">
        <f t="shared" si="1"/>
        <v>0</v>
      </c>
    </row>
    <row r="74" spans="1:7" x14ac:dyDescent="0.2">
      <c r="A74" s="5" t="s">
        <v>109</v>
      </c>
      <c r="B74" s="23" t="s">
        <v>6</v>
      </c>
      <c r="C74" s="23">
        <v>2</v>
      </c>
      <c r="D74" s="21">
        <v>1</v>
      </c>
      <c r="E74" s="64">
        <v>0</v>
      </c>
      <c r="F74" s="64">
        <v>0</v>
      </c>
      <c r="G74" s="24">
        <f t="shared" si="1"/>
        <v>0</v>
      </c>
    </row>
    <row r="75" spans="1:7" x14ac:dyDescent="0.2">
      <c r="A75" s="5" t="s">
        <v>110</v>
      </c>
      <c r="B75" s="23" t="s">
        <v>6</v>
      </c>
      <c r="C75" s="23">
        <v>4</v>
      </c>
      <c r="D75" s="21">
        <v>1</v>
      </c>
      <c r="E75" s="64">
        <v>0</v>
      </c>
      <c r="F75" s="64">
        <v>0</v>
      </c>
      <c r="G75" s="24">
        <f t="shared" si="1"/>
        <v>0</v>
      </c>
    </row>
    <row r="76" spans="1:7" x14ac:dyDescent="0.2">
      <c r="A76" s="5"/>
      <c r="B76" s="23"/>
      <c r="C76" s="23"/>
      <c r="D76" s="21"/>
      <c r="E76" s="27"/>
      <c r="F76" s="27"/>
      <c r="G76" s="24"/>
    </row>
    <row r="77" spans="1:7" x14ac:dyDescent="0.2">
      <c r="A77" s="5" t="s">
        <v>73</v>
      </c>
      <c r="B77" s="23" t="s">
        <v>6</v>
      </c>
      <c r="C77" s="23">
        <v>1</v>
      </c>
      <c r="D77" s="21">
        <v>1</v>
      </c>
      <c r="E77" s="64">
        <v>0</v>
      </c>
      <c r="F77" s="64">
        <v>0</v>
      </c>
      <c r="G77" s="24">
        <f t="shared" si="1"/>
        <v>0</v>
      </c>
    </row>
    <row r="78" spans="1:7" x14ac:dyDescent="0.2">
      <c r="A78" s="5" t="s">
        <v>74</v>
      </c>
      <c r="B78" s="23" t="s">
        <v>6</v>
      </c>
      <c r="C78" s="23">
        <v>1</v>
      </c>
      <c r="D78" s="21">
        <v>1</v>
      </c>
      <c r="E78" s="64">
        <v>0</v>
      </c>
      <c r="F78" s="64">
        <v>0</v>
      </c>
      <c r="G78" s="24">
        <f t="shared" si="1"/>
        <v>0</v>
      </c>
    </row>
    <row r="79" spans="1:7" x14ac:dyDescent="0.2">
      <c r="A79" s="5"/>
      <c r="B79" s="23"/>
      <c r="C79" s="23"/>
      <c r="D79" s="21"/>
      <c r="E79" s="20"/>
      <c r="F79" s="20"/>
      <c r="G79" s="24"/>
    </row>
    <row r="80" spans="1:7" s="10" customFormat="1" ht="15" x14ac:dyDescent="0.25">
      <c r="A80" s="6" t="s">
        <v>69</v>
      </c>
      <c r="B80" s="22"/>
      <c r="C80" s="22"/>
      <c r="D80" s="44"/>
      <c r="E80" s="13"/>
      <c r="F80" s="13"/>
      <c r="G80" s="24"/>
    </row>
    <row r="81" spans="1:7" x14ac:dyDescent="0.2">
      <c r="A81" s="5" t="s">
        <v>23</v>
      </c>
      <c r="B81" s="23" t="s">
        <v>6</v>
      </c>
      <c r="C81" s="23">
        <v>2</v>
      </c>
      <c r="D81" s="21">
        <v>1</v>
      </c>
      <c r="E81" s="64">
        <v>0</v>
      </c>
      <c r="F81" s="64">
        <v>0</v>
      </c>
      <c r="G81" s="24">
        <f t="shared" ref="G81:G102" si="2">F81*(C81+D81)</f>
        <v>0</v>
      </c>
    </row>
    <row r="82" spans="1:7" x14ac:dyDescent="0.2">
      <c r="A82" s="5" t="s">
        <v>24</v>
      </c>
      <c r="B82" s="23" t="s">
        <v>6</v>
      </c>
      <c r="C82" s="23">
        <v>1</v>
      </c>
      <c r="D82" s="21">
        <v>1</v>
      </c>
      <c r="E82" s="64">
        <v>0</v>
      </c>
      <c r="F82" s="64">
        <v>0</v>
      </c>
      <c r="G82" s="24">
        <f t="shared" si="2"/>
        <v>0</v>
      </c>
    </row>
    <row r="83" spans="1:7" x14ac:dyDescent="0.2">
      <c r="A83" s="5" t="s">
        <v>25</v>
      </c>
      <c r="B83" s="23" t="s">
        <v>6</v>
      </c>
      <c r="C83" s="23">
        <v>1</v>
      </c>
      <c r="D83" s="21">
        <v>1</v>
      </c>
      <c r="E83" s="64">
        <v>0</v>
      </c>
      <c r="F83" s="64">
        <v>0</v>
      </c>
      <c r="G83" s="24">
        <f t="shared" si="2"/>
        <v>0</v>
      </c>
    </row>
    <row r="84" spans="1:7" x14ac:dyDescent="0.2">
      <c r="A84" s="5" t="s">
        <v>26</v>
      </c>
      <c r="B84" s="23" t="s">
        <v>6</v>
      </c>
      <c r="C84" s="23">
        <v>1</v>
      </c>
      <c r="D84" s="21">
        <v>1</v>
      </c>
      <c r="E84" s="64">
        <v>0</v>
      </c>
      <c r="F84" s="64">
        <v>0</v>
      </c>
      <c r="G84" s="24">
        <f t="shared" si="2"/>
        <v>0</v>
      </c>
    </row>
    <row r="85" spans="1:7" x14ac:dyDescent="0.2">
      <c r="A85" s="5"/>
      <c r="B85" s="23"/>
      <c r="C85" s="23"/>
      <c r="D85" s="21"/>
      <c r="E85" s="20"/>
      <c r="F85" s="20"/>
      <c r="G85" s="24"/>
    </row>
    <row r="86" spans="1:7" x14ac:dyDescent="0.2">
      <c r="A86" s="6" t="s">
        <v>70</v>
      </c>
      <c r="B86" s="22"/>
      <c r="C86" s="22"/>
      <c r="D86" s="21"/>
      <c r="E86" s="20"/>
      <c r="F86" s="20"/>
      <c r="G86" s="24"/>
    </row>
    <row r="87" spans="1:7" x14ac:dyDescent="0.2">
      <c r="A87" s="5" t="s">
        <v>4</v>
      </c>
      <c r="B87" s="23" t="s">
        <v>6</v>
      </c>
      <c r="C87" s="23">
        <v>14</v>
      </c>
      <c r="D87" s="21">
        <v>15</v>
      </c>
      <c r="E87" s="64">
        <v>0</v>
      </c>
      <c r="F87" s="64">
        <v>0</v>
      </c>
      <c r="G87" s="24">
        <f t="shared" si="2"/>
        <v>0</v>
      </c>
    </row>
    <row r="88" spans="1:7" x14ac:dyDescent="0.2">
      <c r="A88" s="5" t="s">
        <v>11</v>
      </c>
      <c r="B88" s="23" t="s">
        <v>6</v>
      </c>
      <c r="C88" s="23">
        <v>3</v>
      </c>
      <c r="D88" s="21">
        <v>15</v>
      </c>
      <c r="E88" s="64">
        <v>0</v>
      </c>
      <c r="F88" s="64">
        <v>0</v>
      </c>
      <c r="G88" s="24">
        <f t="shared" si="2"/>
        <v>0</v>
      </c>
    </row>
    <row r="89" spans="1:7" x14ac:dyDescent="0.2">
      <c r="A89" s="5" t="s">
        <v>12</v>
      </c>
      <c r="B89" s="23" t="s">
        <v>6</v>
      </c>
      <c r="C89" s="23">
        <v>10</v>
      </c>
      <c r="D89" s="21">
        <v>8</v>
      </c>
      <c r="E89" s="64">
        <v>0</v>
      </c>
      <c r="F89" s="64">
        <v>0</v>
      </c>
      <c r="G89" s="24">
        <f t="shared" si="2"/>
        <v>0</v>
      </c>
    </row>
    <row r="90" spans="1:7" x14ac:dyDescent="0.2">
      <c r="A90" s="5" t="s">
        <v>13</v>
      </c>
      <c r="B90" s="23" t="s">
        <v>6</v>
      </c>
      <c r="C90" s="23">
        <v>2</v>
      </c>
      <c r="D90" s="21">
        <v>8</v>
      </c>
      <c r="E90" s="64">
        <v>0</v>
      </c>
      <c r="F90" s="64">
        <v>0</v>
      </c>
      <c r="G90" s="24">
        <f t="shared" si="2"/>
        <v>0</v>
      </c>
    </row>
    <row r="91" spans="1:7" x14ac:dyDescent="0.2">
      <c r="A91" s="5" t="s">
        <v>14</v>
      </c>
      <c r="B91" s="23" t="s">
        <v>6</v>
      </c>
      <c r="C91" s="23">
        <v>1</v>
      </c>
      <c r="D91" s="21">
        <v>1</v>
      </c>
      <c r="E91" s="64">
        <v>0</v>
      </c>
      <c r="F91" s="64">
        <v>0</v>
      </c>
      <c r="G91" s="24">
        <f t="shared" si="2"/>
        <v>0</v>
      </c>
    </row>
    <row r="92" spans="1:7" x14ac:dyDescent="0.2">
      <c r="A92" s="5" t="s">
        <v>19</v>
      </c>
      <c r="B92" s="23" t="s">
        <v>6</v>
      </c>
      <c r="C92" s="23">
        <v>5</v>
      </c>
      <c r="D92" s="21">
        <v>2</v>
      </c>
      <c r="E92" s="64">
        <v>0</v>
      </c>
      <c r="F92" s="64">
        <v>0</v>
      </c>
      <c r="G92" s="24">
        <f t="shared" si="2"/>
        <v>0</v>
      </c>
    </row>
    <row r="93" spans="1:7" x14ac:dyDescent="0.2">
      <c r="A93" s="5" t="s">
        <v>20</v>
      </c>
      <c r="B93" s="23" t="s">
        <v>6</v>
      </c>
      <c r="C93" s="23">
        <v>3</v>
      </c>
      <c r="D93" s="21">
        <v>5</v>
      </c>
      <c r="E93" s="64">
        <v>0</v>
      </c>
      <c r="F93" s="64">
        <v>0</v>
      </c>
      <c r="G93" s="24">
        <f t="shared" si="2"/>
        <v>0</v>
      </c>
    </row>
    <row r="94" spans="1:7" x14ac:dyDescent="0.2">
      <c r="A94" s="5"/>
      <c r="B94" s="23"/>
      <c r="C94" s="23"/>
      <c r="D94" s="21"/>
      <c r="E94" s="20"/>
      <c r="F94" s="20"/>
      <c r="G94" s="24"/>
    </row>
    <row r="95" spans="1:7" x14ac:dyDescent="0.2">
      <c r="A95" s="39" t="s">
        <v>103</v>
      </c>
      <c r="B95" s="23" t="s">
        <v>6</v>
      </c>
      <c r="C95" s="23">
        <v>4</v>
      </c>
      <c r="D95" s="21">
        <v>1</v>
      </c>
      <c r="E95" s="64">
        <v>0</v>
      </c>
      <c r="F95" s="64">
        <v>0</v>
      </c>
      <c r="G95" s="24">
        <f t="shared" si="2"/>
        <v>0</v>
      </c>
    </row>
    <row r="96" spans="1:7" x14ac:dyDescent="0.2">
      <c r="A96" s="39" t="s">
        <v>102</v>
      </c>
      <c r="B96" s="23" t="s">
        <v>6</v>
      </c>
      <c r="C96" s="23">
        <v>3</v>
      </c>
      <c r="D96" s="21">
        <v>1</v>
      </c>
      <c r="E96" s="64">
        <v>0</v>
      </c>
      <c r="F96" s="64">
        <v>0</v>
      </c>
      <c r="G96" s="24">
        <f t="shared" si="2"/>
        <v>0</v>
      </c>
    </row>
    <row r="97" spans="1:7" x14ac:dyDescent="0.2">
      <c r="A97" s="39" t="s">
        <v>80</v>
      </c>
      <c r="B97" s="23" t="s">
        <v>6</v>
      </c>
      <c r="C97" s="23">
        <v>1</v>
      </c>
      <c r="D97" s="21">
        <v>1</v>
      </c>
      <c r="E97" s="64">
        <v>0</v>
      </c>
      <c r="F97" s="64">
        <v>0</v>
      </c>
      <c r="G97" s="24">
        <f t="shared" si="2"/>
        <v>0</v>
      </c>
    </row>
    <row r="98" spans="1:7" x14ac:dyDescent="0.2">
      <c r="A98" s="58" t="s">
        <v>101</v>
      </c>
      <c r="B98" s="57" t="s">
        <v>6</v>
      </c>
      <c r="C98" s="57">
        <v>8</v>
      </c>
      <c r="D98" s="59">
        <v>3</v>
      </c>
      <c r="E98" s="64">
        <v>0</v>
      </c>
      <c r="F98" s="64">
        <v>0</v>
      </c>
      <c r="G98" s="24">
        <f t="shared" si="2"/>
        <v>0</v>
      </c>
    </row>
    <row r="99" spans="1:7" x14ac:dyDescent="0.2">
      <c r="A99" s="5"/>
      <c r="B99" s="23"/>
      <c r="C99" s="23"/>
      <c r="D99" s="21"/>
      <c r="E99" s="20"/>
      <c r="F99" s="20"/>
      <c r="G99" s="24"/>
    </row>
    <row r="100" spans="1:7" x14ac:dyDescent="0.2">
      <c r="A100" s="2" t="s">
        <v>16</v>
      </c>
      <c r="B100" s="20"/>
      <c r="C100" s="20"/>
      <c r="D100" s="21"/>
      <c r="E100" s="20"/>
      <c r="F100" s="20"/>
      <c r="G100" s="24"/>
    </row>
    <row r="101" spans="1:7" x14ac:dyDescent="0.2">
      <c r="A101" s="3" t="s">
        <v>75</v>
      </c>
      <c r="B101" s="20" t="s">
        <v>6</v>
      </c>
      <c r="C101" s="20">
        <v>13</v>
      </c>
      <c r="D101" s="21">
        <v>10</v>
      </c>
      <c r="E101" s="64">
        <v>0</v>
      </c>
      <c r="F101" s="64">
        <v>0</v>
      </c>
      <c r="G101" s="24">
        <f t="shared" si="2"/>
        <v>0</v>
      </c>
    </row>
    <row r="102" spans="1:7" x14ac:dyDescent="0.2">
      <c r="A102" s="4" t="s">
        <v>76</v>
      </c>
      <c r="B102" s="20" t="s">
        <v>6</v>
      </c>
      <c r="C102" s="20">
        <v>5</v>
      </c>
      <c r="D102" s="21">
        <v>3</v>
      </c>
      <c r="E102" s="64">
        <v>0</v>
      </c>
      <c r="F102" s="64">
        <v>0</v>
      </c>
      <c r="G102" s="24">
        <f t="shared" si="2"/>
        <v>0</v>
      </c>
    </row>
    <row r="103" spans="1:7" x14ac:dyDescent="0.2">
      <c r="A103" s="4"/>
      <c r="B103" s="20"/>
      <c r="C103" s="20"/>
      <c r="D103" s="21"/>
      <c r="E103" s="27"/>
      <c r="F103" s="27"/>
      <c r="G103" s="20"/>
    </row>
    <row r="104" spans="1:7" x14ac:dyDescent="0.2">
      <c r="A104" s="26" t="s">
        <v>40</v>
      </c>
      <c r="B104" s="20"/>
      <c r="C104" s="20"/>
      <c r="D104" s="21"/>
      <c r="E104" s="27"/>
      <c r="F104" s="27"/>
      <c r="G104" s="28">
        <f>SUM(G7:G13,G16:G18,G20:G21,G23:G25,G27:G29,G32:G34,G36:G37,G39:G44,G47:G49,G51:G54,G56:G59,G61:G64,G66:G68,G71:G75,G77:G78,G81:G84,G87:G93,G95:G98,G101:G102)</f>
        <v>0</v>
      </c>
    </row>
    <row r="105" spans="1:7" x14ac:dyDescent="0.2">
      <c r="A105" s="11"/>
      <c r="B105" s="20"/>
      <c r="C105" s="20"/>
      <c r="D105" s="21"/>
      <c r="E105" s="20"/>
      <c r="F105" s="20"/>
      <c r="G105" s="20"/>
    </row>
    <row r="106" spans="1:7" x14ac:dyDescent="0.2">
      <c r="A106" s="17"/>
      <c r="B106" s="17"/>
      <c r="C106" s="17"/>
      <c r="D106" s="18"/>
      <c r="E106" s="17"/>
      <c r="F106" s="17"/>
    </row>
    <row r="107" spans="1:7" x14ac:dyDescent="0.2">
      <c r="A107" s="42" t="s">
        <v>78</v>
      </c>
      <c r="B107" s="17"/>
      <c r="C107" s="17"/>
      <c r="D107" s="18"/>
      <c r="E107" s="17"/>
      <c r="F107" s="17"/>
    </row>
    <row r="108" spans="1:7" x14ac:dyDescent="0.2">
      <c r="A108" s="17"/>
      <c r="B108" s="17"/>
      <c r="C108" s="17"/>
      <c r="D108" s="18"/>
      <c r="E108" s="17"/>
      <c r="F108" s="17"/>
    </row>
    <row r="109" spans="1:7" ht="27.75" customHeight="1" x14ac:dyDescent="0.2">
      <c r="A109" s="37" t="s">
        <v>17</v>
      </c>
      <c r="B109" s="36" t="s">
        <v>5</v>
      </c>
      <c r="C109" s="36"/>
      <c r="D109" s="38"/>
      <c r="E109" s="35" t="s">
        <v>44</v>
      </c>
      <c r="F109" s="35" t="s">
        <v>45</v>
      </c>
    </row>
    <row r="110" spans="1:7" x14ac:dyDescent="0.2">
      <c r="A110" s="54" t="s">
        <v>31</v>
      </c>
      <c r="B110" s="55" t="s">
        <v>15</v>
      </c>
      <c r="C110" s="55"/>
      <c r="D110" s="38"/>
      <c r="E110" s="65">
        <v>0</v>
      </c>
      <c r="F110" s="65">
        <v>0</v>
      </c>
      <c r="G110" s="53"/>
    </row>
    <row r="111" spans="1:7" x14ac:dyDescent="0.2">
      <c r="A111" s="33"/>
      <c r="B111" s="19"/>
      <c r="C111" s="19"/>
      <c r="D111" s="25"/>
      <c r="E111" s="34"/>
      <c r="F111" s="34"/>
    </row>
    <row r="112" spans="1:7" ht="15" thickBot="1" x14ac:dyDescent="0.25"/>
    <row r="113" spans="1:7" s="29" customFormat="1" x14ac:dyDescent="0.2">
      <c r="A113" s="31" t="s">
        <v>46</v>
      </c>
      <c r="B113" s="66"/>
      <c r="C113" s="67"/>
      <c r="D113" s="67"/>
      <c r="E113" s="68"/>
      <c r="G113" s="30"/>
    </row>
    <row r="114" spans="1:7" ht="15" thickBot="1" x14ac:dyDescent="0.25">
      <c r="A114" s="32"/>
      <c r="B114" s="69"/>
      <c r="C114" s="70"/>
      <c r="D114" s="70"/>
      <c r="E114" s="71"/>
    </row>
    <row r="115" spans="1:7" s="29" customFormat="1" x14ac:dyDescent="0.2">
      <c r="A115" s="31" t="s">
        <v>47</v>
      </c>
      <c r="B115" s="66"/>
      <c r="C115" s="67"/>
      <c r="D115" s="67"/>
      <c r="E115" s="68"/>
      <c r="G115" s="30"/>
    </row>
    <row r="116" spans="1:7" s="29" customFormat="1" ht="15" thickBot="1" x14ac:dyDescent="0.25">
      <c r="A116" s="32"/>
      <c r="B116" s="69"/>
      <c r="C116" s="70"/>
      <c r="D116" s="70"/>
      <c r="E116" s="71"/>
      <c r="G116" s="30"/>
    </row>
    <row r="117" spans="1:7" s="29" customFormat="1" x14ac:dyDescent="0.2">
      <c r="A117" s="31" t="s">
        <v>48</v>
      </c>
      <c r="B117" s="66"/>
      <c r="C117" s="67"/>
      <c r="D117" s="67"/>
      <c r="E117" s="68"/>
      <c r="G117" s="30"/>
    </row>
    <row r="118" spans="1:7" ht="15" thickBot="1" x14ac:dyDescent="0.25">
      <c r="A118" s="32"/>
      <c r="B118" s="69"/>
      <c r="C118" s="70"/>
      <c r="D118" s="70"/>
      <c r="E118" s="71"/>
    </row>
    <row r="119" spans="1:7" x14ac:dyDescent="0.2">
      <c r="A119" s="31" t="s">
        <v>49</v>
      </c>
      <c r="B119" s="66"/>
      <c r="C119" s="67"/>
      <c r="D119" s="67"/>
      <c r="E119" s="68"/>
    </row>
    <row r="120" spans="1:7" ht="37.5" customHeight="1" thickBot="1" x14ac:dyDescent="0.25">
      <c r="A120" s="32"/>
      <c r="B120" s="69"/>
      <c r="C120" s="70"/>
      <c r="D120" s="70"/>
      <c r="E120" s="71"/>
    </row>
    <row r="121" spans="1:7" x14ac:dyDescent="0.2">
      <c r="A121" s="31" t="s">
        <v>50</v>
      </c>
      <c r="B121" s="72"/>
      <c r="C121" s="73"/>
      <c r="D121" s="73"/>
      <c r="E121" s="74"/>
    </row>
    <row r="122" spans="1:7" ht="15" thickBot="1" x14ac:dyDescent="0.25">
      <c r="A122" s="32"/>
      <c r="B122" s="75"/>
      <c r="C122" s="76"/>
      <c r="D122" s="76"/>
      <c r="E122" s="77"/>
    </row>
  </sheetData>
  <sheetProtection algorithmName="SHA-512" hashValue="dDKcBZaVRyt6Aunit4J+KZQVnp0DsUnLHgMp41xqkCGn6V+LjMENKJnUxO9+B7q7ynFhCeJmnVmmafNtJzh+tQ==" saltValue="jjh08hJytv+ObPSDaSw7mQ==" spinCount="100000" sheet="1" objects="1" scenarios="1"/>
  <mergeCells count="5">
    <mergeCell ref="B113:E114"/>
    <mergeCell ref="B115:E116"/>
    <mergeCell ref="B117:E118"/>
    <mergeCell ref="B119:E120"/>
    <mergeCell ref="B121:E122"/>
  </mergeCells>
  <pageMargins left="0.7" right="0.7" top="0.75" bottom="0.75" header="0.3" footer="0.3"/>
  <pageSetup paperSize="8" scale="5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E213-613F-4960-9945-AF390A609D84}">
  <dimension ref="A1:G37"/>
  <sheetViews>
    <sheetView workbookViewId="0"/>
  </sheetViews>
  <sheetFormatPr defaultColWidth="9.140625" defaultRowHeight="14.25" x14ac:dyDescent="0.2"/>
  <cols>
    <col min="1" max="1" width="139" style="8" customWidth="1"/>
    <col min="2" max="2" width="11" style="8" customWidth="1"/>
    <col min="3" max="4" width="15.7109375" style="45" customWidth="1"/>
    <col min="5" max="6" width="18.7109375" style="8" customWidth="1"/>
    <col min="7" max="7" width="19.140625" style="14" customWidth="1"/>
    <col min="8" max="16384" width="9.140625" style="8"/>
  </cols>
  <sheetData>
    <row r="1" spans="1:7" ht="15.75" x14ac:dyDescent="0.25">
      <c r="A1" s="7" t="s">
        <v>116</v>
      </c>
    </row>
    <row r="3" spans="1:7" s="14" customFormat="1" ht="12.75" x14ac:dyDescent="0.2">
      <c r="A3" s="16" t="s">
        <v>56</v>
      </c>
      <c r="C3" s="46"/>
      <c r="D3" s="46"/>
    </row>
    <row r="4" spans="1:7" ht="15.75" x14ac:dyDescent="0.25">
      <c r="A4" s="7"/>
    </row>
    <row r="5" spans="1:7" s="14" customFormat="1" ht="51" x14ac:dyDescent="0.2">
      <c r="A5" s="12" t="s">
        <v>53</v>
      </c>
      <c r="B5" s="12" t="s">
        <v>5</v>
      </c>
      <c r="C5" s="50" t="s">
        <v>84</v>
      </c>
      <c r="D5" s="50" t="s">
        <v>82</v>
      </c>
      <c r="E5" s="35" t="s">
        <v>41</v>
      </c>
      <c r="F5" s="35" t="s">
        <v>42</v>
      </c>
      <c r="G5" s="35" t="s">
        <v>43</v>
      </c>
    </row>
    <row r="6" spans="1:7" s="10" customFormat="1" ht="15" x14ac:dyDescent="0.25">
      <c r="A6" s="6" t="s">
        <v>71</v>
      </c>
      <c r="B6" s="22"/>
      <c r="C6" s="52"/>
      <c r="D6" s="52"/>
      <c r="E6" s="13"/>
      <c r="F6" s="13"/>
      <c r="G6" s="24"/>
    </row>
    <row r="7" spans="1:7" s="10" customFormat="1" ht="24" x14ac:dyDescent="0.25">
      <c r="A7" s="51" t="s">
        <v>95</v>
      </c>
      <c r="B7" s="23" t="s">
        <v>6</v>
      </c>
      <c r="C7" s="62">
        <v>1</v>
      </c>
      <c r="D7" s="48">
        <v>5</v>
      </c>
      <c r="E7" s="64">
        <v>0</v>
      </c>
      <c r="F7" s="64">
        <v>0</v>
      </c>
      <c r="G7" s="24">
        <f>F7*(C7+D7)</f>
        <v>0</v>
      </c>
    </row>
    <row r="8" spans="1:7" ht="24" x14ac:dyDescent="0.2">
      <c r="A8" s="51" t="s">
        <v>96</v>
      </c>
      <c r="B8" s="23" t="s">
        <v>6</v>
      </c>
      <c r="C8" s="62">
        <v>2</v>
      </c>
      <c r="D8" s="48">
        <v>5</v>
      </c>
      <c r="E8" s="64">
        <v>0</v>
      </c>
      <c r="F8" s="64">
        <v>0</v>
      </c>
      <c r="G8" s="24">
        <f t="shared" ref="G8:G16" si="0">F8*(C8+D8)</f>
        <v>0</v>
      </c>
    </row>
    <row r="9" spans="1:7" ht="24" x14ac:dyDescent="0.2">
      <c r="A9" s="51" t="s">
        <v>97</v>
      </c>
      <c r="B9" s="23" t="s">
        <v>6</v>
      </c>
      <c r="C9" s="62">
        <v>2</v>
      </c>
      <c r="D9" s="48">
        <v>5</v>
      </c>
      <c r="E9" s="64">
        <v>0</v>
      </c>
      <c r="F9" s="64">
        <v>0</v>
      </c>
      <c r="G9" s="24">
        <f t="shared" si="0"/>
        <v>0</v>
      </c>
    </row>
    <row r="10" spans="1:7" ht="24" x14ac:dyDescent="0.2">
      <c r="A10" s="51" t="s">
        <v>98</v>
      </c>
      <c r="B10" s="23" t="s">
        <v>6</v>
      </c>
      <c r="C10" s="62">
        <v>1</v>
      </c>
      <c r="D10" s="48">
        <v>5</v>
      </c>
      <c r="E10" s="64">
        <v>0</v>
      </c>
      <c r="F10" s="64">
        <v>0</v>
      </c>
      <c r="G10" s="24">
        <f t="shared" si="0"/>
        <v>0</v>
      </c>
    </row>
    <row r="11" spans="1:7" x14ac:dyDescent="0.2">
      <c r="A11" s="61" t="s">
        <v>112</v>
      </c>
      <c r="B11" s="57" t="s">
        <v>6</v>
      </c>
      <c r="C11" s="62">
        <v>3</v>
      </c>
      <c r="D11" s="59">
        <v>17</v>
      </c>
      <c r="E11" s="64">
        <v>0</v>
      </c>
      <c r="F11" s="64">
        <v>0</v>
      </c>
      <c r="G11" s="24">
        <f t="shared" ref="G11:G12" si="1">F11*(C11+D11)</f>
        <v>0</v>
      </c>
    </row>
    <row r="12" spans="1:7" x14ac:dyDescent="0.2">
      <c r="A12" s="61" t="s">
        <v>113</v>
      </c>
      <c r="B12" s="57" t="s">
        <v>6</v>
      </c>
      <c r="C12" s="59">
        <v>1</v>
      </c>
      <c r="D12" s="59">
        <v>1</v>
      </c>
      <c r="E12" s="64">
        <v>0</v>
      </c>
      <c r="F12" s="64">
        <v>0</v>
      </c>
      <c r="G12" s="24">
        <f t="shared" si="1"/>
        <v>0</v>
      </c>
    </row>
    <row r="13" spans="1:7" x14ac:dyDescent="0.2">
      <c r="A13" s="58"/>
      <c r="B13" s="23"/>
      <c r="C13" s="48"/>
      <c r="D13" s="48"/>
      <c r="E13" s="20"/>
      <c r="F13" s="20"/>
      <c r="G13" s="24"/>
    </row>
    <row r="14" spans="1:7" x14ac:dyDescent="0.2">
      <c r="A14" s="6" t="s">
        <v>21</v>
      </c>
      <c r="B14" s="22"/>
      <c r="C14" s="48"/>
      <c r="D14" s="48"/>
      <c r="E14" s="20"/>
      <c r="F14" s="20"/>
      <c r="G14" s="24"/>
    </row>
    <row r="15" spans="1:7" x14ac:dyDescent="0.2">
      <c r="A15" s="6"/>
      <c r="B15" s="22"/>
      <c r="C15" s="48"/>
      <c r="D15" s="48"/>
      <c r="E15" s="20"/>
      <c r="F15" s="20"/>
      <c r="G15" s="24"/>
    </row>
    <row r="16" spans="1:7" x14ac:dyDescent="0.2">
      <c r="A16" s="63" t="s">
        <v>114</v>
      </c>
      <c r="B16" s="23" t="s">
        <v>22</v>
      </c>
      <c r="C16" s="62">
        <v>20</v>
      </c>
      <c r="D16" s="62">
        <v>92</v>
      </c>
      <c r="E16" s="64">
        <v>0</v>
      </c>
      <c r="F16" s="64">
        <v>0</v>
      </c>
      <c r="G16" s="24">
        <f t="shared" si="0"/>
        <v>0</v>
      </c>
    </row>
    <row r="17" spans="1:7" x14ac:dyDescent="0.2">
      <c r="A17" s="63" t="s">
        <v>115</v>
      </c>
      <c r="B17" s="23" t="s">
        <v>22</v>
      </c>
      <c r="C17" s="62">
        <v>0</v>
      </c>
      <c r="D17" s="62">
        <v>23</v>
      </c>
      <c r="E17" s="64">
        <v>0</v>
      </c>
      <c r="F17" s="64">
        <v>0</v>
      </c>
      <c r="G17" s="24">
        <f t="shared" ref="G17" si="2">F17*(C17+D17)</f>
        <v>0</v>
      </c>
    </row>
    <row r="18" spans="1:7" x14ac:dyDescent="0.2">
      <c r="A18" s="4"/>
      <c r="B18" s="20"/>
      <c r="C18" s="48"/>
      <c r="D18" s="48"/>
      <c r="E18" s="27"/>
      <c r="F18" s="27"/>
      <c r="G18" s="20"/>
    </row>
    <row r="19" spans="1:7" x14ac:dyDescent="0.2">
      <c r="A19" s="26" t="s">
        <v>40</v>
      </c>
      <c r="B19" s="20"/>
      <c r="C19" s="48"/>
      <c r="D19" s="48"/>
      <c r="E19" s="27"/>
      <c r="F19" s="27"/>
      <c r="G19" s="28">
        <f>SUM(G7:G12,G16,G17)</f>
        <v>0</v>
      </c>
    </row>
    <row r="20" spans="1:7" x14ac:dyDescent="0.2">
      <c r="A20" s="11"/>
      <c r="B20" s="20"/>
      <c r="C20" s="48"/>
      <c r="D20" s="48"/>
      <c r="E20" s="20"/>
      <c r="F20" s="20"/>
      <c r="G20" s="20"/>
    </row>
    <row r="21" spans="1:7" x14ac:dyDescent="0.2">
      <c r="A21" s="17"/>
      <c r="B21" s="17"/>
      <c r="C21" s="47"/>
      <c r="D21" s="47"/>
      <c r="E21" s="17"/>
      <c r="F21" s="17"/>
    </row>
    <row r="22" spans="1:7" x14ac:dyDescent="0.2">
      <c r="A22" s="40" t="s">
        <v>77</v>
      </c>
      <c r="B22" s="17"/>
      <c r="C22" s="47"/>
      <c r="D22" s="47"/>
      <c r="E22" s="17"/>
      <c r="F22" s="17"/>
    </row>
    <row r="23" spans="1:7" x14ac:dyDescent="0.2">
      <c r="A23" s="18"/>
      <c r="B23" s="17"/>
      <c r="C23" s="47"/>
      <c r="D23" s="47"/>
      <c r="E23" s="17"/>
      <c r="F23" s="17"/>
    </row>
    <row r="24" spans="1:7" ht="27.75" customHeight="1" x14ac:dyDescent="0.2">
      <c r="A24" s="41" t="s">
        <v>17</v>
      </c>
      <c r="B24" s="36" t="s">
        <v>5</v>
      </c>
      <c r="C24" s="38"/>
      <c r="D24" s="38"/>
      <c r="E24" s="35" t="s">
        <v>44</v>
      </c>
      <c r="F24" s="35" t="s">
        <v>45</v>
      </c>
    </row>
    <row r="25" spans="1:7" x14ac:dyDescent="0.2">
      <c r="A25" s="56" t="s">
        <v>31</v>
      </c>
      <c r="B25" s="55" t="s">
        <v>15</v>
      </c>
      <c r="C25" s="38"/>
      <c r="D25" s="38"/>
      <c r="E25" s="65">
        <v>0</v>
      </c>
      <c r="F25" s="65">
        <v>0</v>
      </c>
      <c r="G25" s="53"/>
    </row>
    <row r="26" spans="1:7" x14ac:dyDescent="0.2">
      <c r="A26" s="33"/>
      <c r="B26" s="19"/>
      <c r="C26" s="49"/>
      <c r="D26" s="49"/>
      <c r="E26" s="34"/>
      <c r="F26" s="34"/>
    </row>
    <row r="27" spans="1:7" ht="15" thickBot="1" x14ac:dyDescent="0.25"/>
    <row r="28" spans="1:7" s="29" customFormat="1" x14ac:dyDescent="0.2">
      <c r="A28" s="31" t="s">
        <v>46</v>
      </c>
      <c r="B28" s="66"/>
      <c r="C28" s="67"/>
      <c r="D28" s="67"/>
      <c r="E28" s="68"/>
      <c r="G28" s="30"/>
    </row>
    <row r="29" spans="1:7" ht="15" thickBot="1" x14ac:dyDescent="0.25">
      <c r="A29" s="32"/>
      <c r="B29" s="69"/>
      <c r="C29" s="70"/>
      <c r="D29" s="70"/>
      <c r="E29" s="71"/>
    </row>
    <row r="30" spans="1:7" s="29" customFormat="1" x14ac:dyDescent="0.2">
      <c r="A30" s="31" t="s">
        <v>47</v>
      </c>
      <c r="B30" s="66"/>
      <c r="C30" s="67"/>
      <c r="D30" s="67"/>
      <c r="E30" s="68"/>
      <c r="G30" s="30"/>
    </row>
    <row r="31" spans="1:7" s="29" customFormat="1" ht="15" thickBot="1" x14ac:dyDescent="0.25">
      <c r="A31" s="32"/>
      <c r="B31" s="69"/>
      <c r="C31" s="70"/>
      <c r="D31" s="70"/>
      <c r="E31" s="71"/>
      <c r="G31" s="30"/>
    </row>
    <row r="32" spans="1:7" s="29" customFormat="1" x14ac:dyDescent="0.2">
      <c r="A32" s="31" t="s">
        <v>48</v>
      </c>
      <c r="B32" s="66"/>
      <c r="C32" s="67"/>
      <c r="D32" s="67"/>
      <c r="E32" s="68"/>
      <c r="G32" s="30"/>
    </row>
    <row r="33" spans="1:5" ht="15" thickBot="1" x14ac:dyDescent="0.25">
      <c r="A33" s="32"/>
      <c r="B33" s="69"/>
      <c r="C33" s="70"/>
      <c r="D33" s="70"/>
      <c r="E33" s="71"/>
    </row>
    <row r="34" spans="1:5" x14ac:dyDescent="0.2">
      <c r="A34" s="31" t="s">
        <v>49</v>
      </c>
      <c r="B34" s="66"/>
      <c r="C34" s="67"/>
      <c r="D34" s="67"/>
      <c r="E34" s="68"/>
    </row>
    <row r="35" spans="1:5" ht="37.5" customHeight="1" thickBot="1" x14ac:dyDescent="0.25">
      <c r="A35" s="32"/>
      <c r="B35" s="69"/>
      <c r="C35" s="70"/>
      <c r="D35" s="70"/>
      <c r="E35" s="71"/>
    </row>
    <row r="36" spans="1:5" x14ac:dyDescent="0.2">
      <c r="A36" s="31" t="s">
        <v>50</v>
      </c>
      <c r="B36" s="72"/>
      <c r="C36" s="73"/>
      <c r="D36" s="73"/>
      <c r="E36" s="74"/>
    </row>
    <row r="37" spans="1:5" ht="15" thickBot="1" x14ac:dyDescent="0.25">
      <c r="A37" s="32"/>
      <c r="B37" s="75"/>
      <c r="C37" s="76"/>
      <c r="D37" s="76"/>
      <c r="E37" s="77"/>
    </row>
  </sheetData>
  <sheetProtection algorithmName="SHA-512" hashValue="jdszGoPyuVaiAHvwhj5kZVMZYPqlOE12osVacGOd0XYgmErqSVgINM8GlxZjU/RXvkxGNms96n4+C3NRm5G+Ow==" saltValue="TVQpM8v8sUA4Dm7fMVK6hg==" spinCount="100000" sheet="1" objects="1" scenarios="1"/>
  <mergeCells count="5">
    <mergeCell ref="B28:E29"/>
    <mergeCell ref="B30:E31"/>
    <mergeCell ref="B32:E33"/>
    <mergeCell ref="B34:E35"/>
    <mergeCell ref="B36:E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 Woningaanpassingen</vt:lpstr>
      <vt:lpstr>Perceel 2 Deuropeners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Antoinette van Ulden</dc:creator>
  <cp:lastModifiedBy>Bukman A. (Anita)</cp:lastModifiedBy>
  <cp:lastPrinted>2018-06-12T09:08:11Z</cp:lastPrinted>
  <dcterms:created xsi:type="dcterms:W3CDTF">2018-03-01T09:26:31Z</dcterms:created>
  <dcterms:modified xsi:type="dcterms:W3CDTF">2022-08-30T13:15:01Z</dcterms:modified>
</cp:coreProperties>
</file>