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CVO Zuid-West Fryslan/Redundant verbinding 2021/Bestek/"/>
    </mc:Choice>
  </mc:AlternateContent>
  <xr:revisionPtr revIDLastSave="1" documentId="8_{B7E8BE74-F32D-49C7-A99A-1E7CD7716467}" xr6:coauthVersionLast="47" xr6:coauthVersionMax="47" xr10:uidLastSave="{C068122D-3588-457A-989B-E774A2109465}"/>
  <bookViews>
    <workbookView xWindow="-110" yWindow="-110" windowWidth="19420" windowHeight="10420" xr2:uid="{00000000-000D-0000-FFFF-FFFF00000000}"/>
  </bookViews>
  <sheets>
    <sheet name="Calculatieblad" sheetId="1" r:id="rId1"/>
  </sheets>
  <definedNames>
    <definedName name="_xlnm.Print_Area" localSheetId="0">Calculatieblad!$A$1:$F$47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1" l="1"/>
  <c r="F36" i="1" s="1"/>
  <c r="E35" i="1"/>
  <c r="F35" i="1" s="1"/>
  <c r="E34" i="1"/>
  <c r="F34" i="1" s="1"/>
  <c r="E12" i="1"/>
  <c r="E29" i="1"/>
  <c r="F29" i="1" s="1"/>
  <c r="E28" i="1"/>
  <c r="F28" i="1" s="1"/>
  <c r="E26" i="1"/>
  <c r="F26" i="1" s="1"/>
  <c r="E25" i="1"/>
  <c r="F25" i="1" s="1"/>
  <c r="E23" i="1"/>
  <c r="F23" i="1" s="1"/>
  <c r="E22" i="1"/>
  <c r="F22" i="1" s="1"/>
  <c r="E21" i="1"/>
  <c r="F21" i="1" s="1"/>
  <c r="E20" i="1"/>
  <c r="F20" i="1" s="1"/>
  <c r="E19" i="1"/>
  <c r="F19" i="1" s="1"/>
  <c r="E14" i="1"/>
  <c r="E13" i="1"/>
  <c r="E10" i="1"/>
  <c r="E9" i="1"/>
  <c r="E8" i="1"/>
  <c r="E7" i="1"/>
  <c r="E6" i="1"/>
  <c r="E37" i="1" l="1"/>
  <c r="F31" i="1"/>
  <c r="F37" i="1"/>
  <c r="E15" i="1"/>
  <c r="F15" i="1" s="1"/>
  <c r="E31" i="1"/>
  <c r="F39" i="1" l="1"/>
</calcChain>
</file>

<file path=xl/sharedStrings.xml><?xml version="1.0" encoding="utf-8"?>
<sst xmlns="http://schemas.openxmlformats.org/spreadsheetml/2006/main" count="73" uniqueCount="59">
  <si>
    <t xml:space="preserve"> </t>
  </si>
  <si>
    <t>1. Totaal eenmalige kosten</t>
  </si>
  <si>
    <t>Eenmalige kosten*</t>
  </si>
  <si>
    <t>Inschrijver  dient de blauw gearceerde cellen in te vullen</t>
  </si>
  <si>
    <t>omschrijving</t>
  </si>
  <si>
    <t>Overige eenmalige kosten</t>
  </si>
  <si>
    <t>Bedrag per maand excl. BTW</t>
  </si>
  <si>
    <t>Rechtsgeldige ondertekening</t>
  </si>
  <si>
    <t>naam</t>
  </si>
  <si>
    <t>datum</t>
  </si>
  <si>
    <t>functie</t>
  </si>
  <si>
    <t>handtekening</t>
  </si>
  <si>
    <t>Totaal bedrag per maand excl. BTW</t>
  </si>
  <si>
    <t>Vaste beheer kosten per maand inzake de verbindingen</t>
  </si>
  <si>
    <t>1) Sneek</t>
  </si>
  <si>
    <t>Simmerdyk 1a</t>
  </si>
  <si>
    <t>8601 ZP Sneek</t>
  </si>
  <si>
    <t>2) Bolsward</t>
  </si>
  <si>
    <t>Schoolstraat 1</t>
  </si>
  <si>
    <t>8701 DX Bolsward</t>
  </si>
  <si>
    <t>Migratiekosten / implementatie</t>
  </si>
  <si>
    <t>Douwe Aukesstraat 1</t>
  </si>
  <si>
    <t>8561 CS Balk</t>
  </si>
  <si>
    <t>3) Balk</t>
  </si>
  <si>
    <t>4) Koudum</t>
  </si>
  <si>
    <t xml:space="preserve">ds L. Tinholstraat 3c </t>
  </si>
  <si>
    <t>8723 CW Koudum</t>
  </si>
  <si>
    <t>Bijkomende jaarlijkse kosten: omschrijving</t>
  </si>
  <si>
    <t>Eenmalig bedrag excl. BTW</t>
  </si>
  <si>
    <t>Totaal bedrag  excl. BTW</t>
  </si>
  <si>
    <t>Benodigde hardware en software</t>
  </si>
  <si>
    <t>hak, breek en boorwerkzaamheden intern, let op brandwerende muren ed (dus ook herstel) volledig alle uit te voeren werkzaamheden als 1 post offreren.</t>
  </si>
  <si>
    <t>kosten geldend voor de volledige uit te voeren opdracht</t>
  </si>
  <si>
    <t>grondwerkzaamheden m1</t>
  </si>
  <si>
    <t xml:space="preserve">transport kosten </t>
  </si>
  <si>
    <t>materiaal bekabeling tbv de volledige aanleg per m1</t>
  </si>
  <si>
    <t>Bijkomende eenmalige kosten</t>
  </si>
  <si>
    <t>aantal</t>
  </si>
  <si>
    <t>strekkende meters</t>
  </si>
  <si>
    <t>eenmalig</t>
  </si>
  <si>
    <t xml:space="preserve">overige uitvoeringswerkzaamheden bekabeling binnen en buiten  tbv de volledige aanleg </t>
  </si>
  <si>
    <t>* Kosten zijn inclusief vergunningen, KLIC onderzoeken,  reis- en verblijfkosten, voorrijkosten en km kosten e.d.</t>
  </si>
  <si>
    <t>updates - upgrades software</t>
  </si>
  <si>
    <t>jaarlijkse kosten</t>
  </si>
  <si>
    <t>Bedrag per jaar excl. BTW</t>
  </si>
  <si>
    <t>Totaal bedrag per jaar excl. BTW</t>
  </si>
  <si>
    <t>Totaal generaal tbv kosten tbv project</t>
  </si>
  <si>
    <t>3. Totaal bijkomende kosten per jaar</t>
  </si>
  <si>
    <t>2021/1509wma</t>
  </si>
  <si>
    <t>kosten over de initiele looptijd 60 maanden</t>
  </si>
  <si>
    <t>kosten over de initiele looptijd, 5 jaar</t>
  </si>
  <si>
    <t>totaal eenmalige kosten</t>
  </si>
  <si>
    <t>2. Totaal vaste kosten beheer</t>
  </si>
  <si>
    <t>Zakelijk glasvezel</t>
  </si>
  <si>
    <t>Internet Zakelijk 1Gbit/s (inclusief Anti-DDoS)</t>
  </si>
  <si>
    <t>E-VPN 1Gbit/s</t>
  </si>
  <si>
    <t>E-VPN 500 Mbit/s</t>
  </si>
  <si>
    <t>E-VPN 1Gbits</t>
  </si>
  <si>
    <t>Calculatieblad Redundante verbinding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</si>
</sst>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Verdana"/>
      <family val="2"/>
    </font>
    <font>
      <b/>
      <sz val="11"/>
      <color indexed="8"/>
      <name val="Calibri"/>
      <family val="2"/>
    </font>
    <font>
      <b/>
      <u/>
      <sz val="11"/>
      <color theme="1"/>
      <name val="Calibri"/>
      <family val="2"/>
      <scheme val="minor"/>
    </font>
    <font>
      <sz val="9.5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3" borderId="2" xfId="0" applyFont="1" applyFill="1" applyBorder="1" applyAlignment="1">
      <alignment wrapText="1"/>
    </xf>
    <xf numFmtId="44" fontId="2" fillId="2" borderId="1" xfId="0" applyNumberFormat="1" applyFont="1" applyFill="1" applyBorder="1"/>
    <xf numFmtId="164" fontId="4" fillId="4" borderId="1" xfId="0" applyNumberFormat="1" applyFont="1" applyFill="1" applyBorder="1" applyAlignment="1">
      <alignment horizontal="right"/>
    </xf>
    <xf numFmtId="0" fontId="0" fillId="0" borderId="4" xfId="0" applyFill="1" applyBorder="1"/>
    <xf numFmtId="0" fontId="1" fillId="3" borderId="8" xfId="0" applyFont="1" applyFill="1" applyBorder="1"/>
    <xf numFmtId="0" fontId="1" fillId="3" borderId="4" xfId="0" applyFont="1" applyFill="1" applyBorder="1" applyAlignment="1">
      <alignment wrapText="1"/>
    </xf>
    <xf numFmtId="0" fontId="0" fillId="0" borderId="1" xfId="0" applyFill="1" applyBorder="1"/>
    <xf numFmtId="164" fontId="0" fillId="0" borderId="1" xfId="0" applyNumberForma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0" fillId="0" borderId="9" xfId="0" applyBorder="1"/>
    <xf numFmtId="0" fontId="0" fillId="0" borderId="10" xfId="0" applyBorder="1"/>
    <xf numFmtId="0" fontId="1" fillId="3" borderId="8" xfId="0" applyFont="1" applyFill="1" applyBorder="1" applyAlignment="1">
      <alignment wrapText="1"/>
    </xf>
    <xf numFmtId="0" fontId="2" fillId="2" borderId="8" xfId="0" applyFont="1" applyFill="1" applyBorder="1"/>
    <xf numFmtId="44" fontId="2" fillId="2" borderId="2" xfId="0" applyNumberFormat="1" applyFont="1" applyFill="1" applyBorder="1"/>
    <xf numFmtId="164" fontId="2" fillId="2" borderId="4" xfId="0" applyNumberFormat="1" applyFont="1" applyFill="1" applyBorder="1"/>
    <xf numFmtId="0" fontId="0" fillId="0" borderId="9" xfId="0" applyFill="1" applyBorder="1"/>
    <xf numFmtId="0" fontId="2" fillId="2" borderId="2" xfId="0" applyFont="1" applyFill="1" applyBorder="1"/>
    <xf numFmtId="0" fontId="0" fillId="0" borderId="6" xfId="0" applyBorder="1"/>
    <xf numFmtId="0" fontId="0" fillId="4" borderId="9" xfId="0" applyFill="1" applyBorder="1" applyAlignment="1"/>
    <xf numFmtId="0" fontId="0" fillId="0" borderId="11" xfId="0" applyBorder="1"/>
    <xf numFmtId="0" fontId="2" fillId="0" borderId="12" xfId="0" applyFont="1" applyBorder="1"/>
    <xf numFmtId="0" fontId="0" fillId="0" borderId="13" xfId="0" applyBorder="1"/>
    <xf numFmtId="0" fontId="2" fillId="5" borderId="1" xfId="0" applyFont="1" applyFill="1" applyBorder="1"/>
    <xf numFmtId="164" fontId="4" fillId="5" borderId="1" xfId="0" applyNumberFormat="1" applyFont="1" applyFill="1" applyBorder="1" applyAlignment="1">
      <alignment horizontal="right"/>
    </xf>
    <xf numFmtId="164" fontId="0" fillId="5" borderId="1" xfId="0" applyNumberFormat="1" applyFill="1" applyBorder="1"/>
    <xf numFmtId="164" fontId="0" fillId="6" borderId="1" xfId="0" applyNumberFormat="1" applyFill="1" applyBorder="1"/>
    <xf numFmtId="3" fontId="0" fillId="0" borderId="1" xfId="0" applyNumberFormat="1" applyBorder="1"/>
    <xf numFmtId="3" fontId="0" fillId="0" borderId="1" xfId="0" applyNumberFormat="1" applyBorder="1" applyAlignment="1">
      <alignment horizontal="center"/>
    </xf>
    <xf numFmtId="0" fontId="2" fillId="7" borderId="3" xfId="0" applyFont="1" applyFill="1" applyBorder="1"/>
    <xf numFmtId="44" fontId="2" fillId="7" borderId="3" xfId="0" applyNumberFormat="1" applyFont="1" applyFill="1" applyBorder="1"/>
    <xf numFmtId="164" fontId="2" fillId="7" borderId="3" xfId="0" applyNumberFormat="1" applyFont="1" applyFill="1" applyBorder="1"/>
    <xf numFmtId="0" fontId="5" fillId="0" borderId="12" xfId="0" applyFont="1" applyBorder="1"/>
    <xf numFmtId="0" fontId="5" fillId="0" borderId="13" xfId="0" applyFont="1" applyBorder="1"/>
    <xf numFmtId="0" fontId="3" fillId="0" borderId="9" xfId="0" applyFont="1" applyBorder="1"/>
    <xf numFmtId="0" fontId="0" fillId="0" borderId="0" xfId="0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7" fillId="0" borderId="9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5" borderId="0" xfId="0" applyFont="1" applyFill="1" applyBorder="1" applyAlignment="1">
      <alignment horizontal="left" vertical="top" wrapText="1"/>
    </xf>
    <xf numFmtId="164" fontId="0" fillId="0" borderId="10" xfId="0" applyNumberFormat="1" applyBorder="1"/>
    <xf numFmtId="0" fontId="2" fillId="0" borderId="9" xfId="0" applyFont="1" applyBorder="1"/>
    <xf numFmtId="0" fontId="0" fillId="0" borderId="12" xfId="0" applyFill="1" applyBorder="1"/>
    <xf numFmtId="0" fontId="0" fillId="0" borderId="13" xfId="0" applyFill="1" applyBorder="1"/>
    <xf numFmtId="0" fontId="0" fillId="0" borderId="6" xfId="0" applyFill="1" applyBorder="1"/>
    <xf numFmtId="0" fontId="6" fillId="0" borderId="12" xfId="0" applyFont="1" applyFill="1" applyBorder="1"/>
    <xf numFmtId="0" fontId="6" fillId="0" borderId="13" xfId="0" applyFont="1" applyFill="1" applyBorder="1"/>
    <xf numFmtId="0" fontId="0" fillId="2" borderId="4" xfId="0" applyFill="1" applyBorder="1"/>
    <xf numFmtId="0" fontId="0" fillId="0" borderId="5" xfId="0" applyFill="1" applyBorder="1"/>
    <xf numFmtId="0" fontId="0" fillId="0" borderId="7" xfId="0" applyFill="1" applyBorder="1"/>
    <xf numFmtId="0" fontId="0" fillId="8" borderId="0" xfId="0" applyFill="1" applyBorder="1"/>
    <xf numFmtId="0" fontId="0" fillId="8" borderId="10" xfId="0" applyFill="1" applyBorder="1"/>
    <xf numFmtId="0" fontId="0" fillId="8" borderId="7" xfId="0" applyFill="1" applyBorder="1"/>
    <xf numFmtId="0" fontId="7" fillId="9" borderId="0" xfId="0" applyFont="1" applyFill="1" applyBorder="1" applyAlignment="1">
      <alignment horizontal="left" vertical="top" wrapText="1"/>
    </xf>
    <xf numFmtId="0" fontId="2" fillId="9" borderId="3" xfId="0" applyFont="1" applyFill="1" applyBorder="1"/>
    <xf numFmtId="0" fontId="0" fillId="9" borderId="0" xfId="0" applyFill="1" applyBorder="1"/>
    <xf numFmtId="0" fontId="1" fillId="9" borderId="2" xfId="0" applyFont="1" applyFill="1" applyBorder="1" applyAlignment="1">
      <alignment wrapText="1"/>
    </xf>
    <xf numFmtId="0" fontId="0" fillId="9" borderId="10" xfId="0" applyFill="1" applyBorder="1"/>
    <xf numFmtId="0" fontId="0" fillId="9" borderId="6" xfId="0" applyFill="1" applyBorder="1"/>
    <xf numFmtId="0" fontId="0" fillId="9" borderId="7" xfId="0" applyFill="1" applyBorder="1"/>
    <xf numFmtId="164" fontId="4" fillId="4" borderId="8" xfId="0" applyNumberFormat="1" applyFont="1" applyFill="1" applyBorder="1" applyAlignment="1">
      <alignment horizontal="center"/>
    </xf>
    <xf numFmtId="164" fontId="4" fillId="4" borderId="2" xfId="0" applyNumberFormat="1" applyFont="1" applyFill="1" applyBorder="1" applyAlignment="1">
      <alignment horizontal="center"/>
    </xf>
    <xf numFmtId="164" fontId="4" fillId="4" borderId="4" xfId="0" applyNumberFormat="1" applyFont="1" applyFill="1" applyBorder="1" applyAlignment="1">
      <alignment horizontal="center"/>
    </xf>
    <xf numFmtId="164" fontId="4" fillId="4" borderId="12" xfId="0" applyNumberFormat="1" applyFont="1" applyFill="1" applyBorder="1" applyAlignment="1">
      <alignment horizontal="center"/>
    </xf>
    <xf numFmtId="164" fontId="4" fillId="4" borderId="13" xfId="0" applyNumberFormat="1" applyFont="1" applyFill="1" applyBorder="1" applyAlignment="1">
      <alignment horizontal="center"/>
    </xf>
    <xf numFmtId="164" fontId="4" fillId="4" borderId="6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9"/>
  <sheetViews>
    <sheetView tabSelected="1" zoomScale="63" zoomScaleNormal="100" zoomScaleSheetLayoutView="100" zoomScalePageLayoutView="80" workbookViewId="0">
      <selection activeCell="A2" sqref="A2"/>
    </sheetView>
  </sheetViews>
  <sheetFormatPr defaultRowHeight="14.5" x14ac:dyDescent="0.35"/>
  <cols>
    <col min="1" max="1" width="88.1796875" customWidth="1"/>
    <col min="2" max="2" width="48" bestFit="1" customWidth="1"/>
    <col min="3" max="4" width="19.54296875" customWidth="1"/>
    <col min="5" max="5" width="23.26953125" customWidth="1"/>
    <col min="6" max="6" width="21.26953125" customWidth="1"/>
  </cols>
  <sheetData>
    <row r="1" spans="1:6" x14ac:dyDescent="0.35">
      <c r="A1" s="34" t="s">
        <v>58</v>
      </c>
      <c r="B1" s="35"/>
      <c r="C1" s="24"/>
      <c r="D1" s="24"/>
      <c r="E1" s="24"/>
      <c r="F1" s="20"/>
    </row>
    <row r="2" spans="1:6" x14ac:dyDescent="0.35">
      <c r="A2" s="36" t="s">
        <v>48</v>
      </c>
      <c r="B2" s="37"/>
      <c r="C2" s="1"/>
      <c r="D2" s="1"/>
      <c r="E2" s="1"/>
      <c r="F2" s="13"/>
    </row>
    <row r="3" spans="1:6" x14ac:dyDescent="0.35">
      <c r="A3" s="21" t="s">
        <v>3</v>
      </c>
      <c r="B3" s="37"/>
      <c r="C3" s="1"/>
      <c r="D3" s="1"/>
      <c r="E3" s="1"/>
      <c r="F3" s="13"/>
    </row>
    <row r="4" spans="1:6" x14ac:dyDescent="0.35">
      <c r="A4" s="12" t="s">
        <v>0</v>
      </c>
      <c r="B4" s="1"/>
      <c r="C4" s="1"/>
      <c r="D4" s="1"/>
      <c r="E4" s="1"/>
      <c r="F4" s="13"/>
    </row>
    <row r="5" spans="1:6" ht="29" x14ac:dyDescent="0.35">
      <c r="A5" s="6" t="s">
        <v>2</v>
      </c>
      <c r="B5" s="2" t="s">
        <v>4</v>
      </c>
      <c r="C5" s="2" t="s">
        <v>28</v>
      </c>
      <c r="D5" s="2" t="s">
        <v>37</v>
      </c>
      <c r="E5" s="7" t="s">
        <v>29</v>
      </c>
      <c r="F5" s="38" t="s">
        <v>51</v>
      </c>
    </row>
    <row r="6" spans="1:6" x14ac:dyDescent="0.35">
      <c r="A6" s="39" t="s">
        <v>33</v>
      </c>
      <c r="B6" s="40" t="s">
        <v>38</v>
      </c>
      <c r="C6" s="4">
        <v>0</v>
      </c>
      <c r="D6" s="29">
        <v>1000</v>
      </c>
      <c r="E6" s="9">
        <f>D6*C6</f>
        <v>0</v>
      </c>
      <c r="F6" s="13"/>
    </row>
    <row r="7" spans="1:6" x14ac:dyDescent="0.35">
      <c r="A7" s="39" t="s">
        <v>35</v>
      </c>
      <c r="B7" s="40" t="s">
        <v>38</v>
      </c>
      <c r="C7" s="4">
        <v>0</v>
      </c>
      <c r="D7" s="29">
        <v>1000</v>
      </c>
      <c r="E7" s="9">
        <f>D7*C7</f>
        <v>0</v>
      </c>
      <c r="F7" s="13"/>
    </row>
    <row r="8" spans="1:6" ht="24" x14ac:dyDescent="0.35">
      <c r="A8" s="39" t="s">
        <v>31</v>
      </c>
      <c r="B8" s="40" t="s">
        <v>32</v>
      </c>
      <c r="C8" s="4">
        <v>0</v>
      </c>
      <c r="D8" s="28"/>
      <c r="E8" s="9">
        <f>C8</f>
        <v>0</v>
      </c>
      <c r="F8" s="13"/>
    </row>
    <row r="9" spans="1:6" x14ac:dyDescent="0.35">
      <c r="A9" s="39" t="s">
        <v>34</v>
      </c>
      <c r="B9" s="40" t="s">
        <v>32</v>
      </c>
      <c r="C9" s="4">
        <v>0</v>
      </c>
      <c r="D9" s="28"/>
      <c r="E9" s="9">
        <f t="shared" ref="E9:E10" si="0">C9</f>
        <v>0</v>
      </c>
      <c r="F9" s="13"/>
    </row>
    <row r="10" spans="1:6" x14ac:dyDescent="0.35">
      <c r="A10" s="39" t="s">
        <v>40</v>
      </c>
      <c r="B10" s="40" t="s">
        <v>32</v>
      </c>
      <c r="C10" s="4">
        <v>0</v>
      </c>
      <c r="D10" s="28"/>
      <c r="E10" s="9">
        <f t="shared" si="0"/>
        <v>0</v>
      </c>
      <c r="F10" s="13"/>
    </row>
    <row r="11" spans="1:6" x14ac:dyDescent="0.35">
      <c r="A11" s="25" t="s">
        <v>5</v>
      </c>
      <c r="B11" s="41"/>
      <c r="C11" s="26" t="s">
        <v>39</v>
      </c>
      <c r="D11" s="27" t="s">
        <v>37</v>
      </c>
      <c r="E11" s="27" t="s">
        <v>29</v>
      </c>
      <c r="F11" s="13"/>
    </row>
    <row r="12" spans="1:6" x14ac:dyDescent="0.35">
      <c r="A12" s="39" t="s">
        <v>30</v>
      </c>
      <c r="B12" s="40" t="s">
        <v>32</v>
      </c>
      <c r="C12" s="4">
        <v>0</v>
      </c>
      <c r="D12" s="28"/>
      <c r="E12" s="9">
        <f>C12</f>
        <v>0</v>
      </c>
      <c r="F12" s="13"/>
    </row>
    <row r="13" spans="1:6" x14ac:dyDescent="0.35">
      <c r="A13" s="8" t="s">
        <v>20</v>
      </c>
      <c r="B13" s="40" t="s">
        <v>32</v>
      </c>
      <c r="C13" s="4">
        <v>0</v>
      </c>
      <c r="D13" s="28"/>
      <c r="E13" s="9">
        <f>C13</f>
        <v>0</v>
      </c>
      <c r="F13" s="13"/>
    </row>
    <row r="14" spans="1:6" x14ac:dyDescent="0.35">
      <c r="A14" s="8" t="s">
        <v>36</v>
      </c>
      <c r="B14" s="55" t="s">
        <v>32</v>
      </c>
      <c r="C14" s="4">
        <v>0</v>
      </c>
      <c r="D14" s="28"/>
      <c r="E14" s="9">
        <f>C14</f>
        <v>0</v>
      </c>
      <c r="F14" s="13"/>
    </row>
    <row r="15" spans="1:6" ht="15" thickBot="1" x14ac:dyDescent="0.4">
      <c r="A15" s="31" t="s">
        <v>1</v>
      </c>
      <c r="B15" s="56"/>
      <c r="C15" s="32"/>
      <c r="D15" s="32"/>
      <c r="E15" s="33">
        <f>SUM(E6:E14)</f>
        <v>0</v>
      </c>
      <c r="F15" s="33">
        <f>E15</f>
        <v>0</v>
      </c>
    </row>
    <row r="16" spans="1:6" x14ac:dyDescent="0.35">
      <c r="A16" s="12" t="s">
        <v>41</v>
      </c>
      <c r="B16" s="57"/>
      <c r="C16" s="1"/>
      <c r="D16" s="1"/>
      <c r="E16" s="13"/>
      <c r="F16" s="13"/>
    </row>
    <row r="17" spans="1:6" x14ac:dyDescent="0.35">
      <c r="A17" s="12"/>
      <c r="B17" s="57"/>
      <c r="C17" s="1"/>
      <c r="D17" s="1"/>
      <c r="E17" s="13"/>
      <c r="F17" s="13"/>
    </row>
    <row r="18" spans="1:6" ht="29" x14ac:dyDescent="0.35">
      <c r="A18" s="14" t="s">
        <v>13</v>
      </c>
      <c r="B18" s="58"/>
      <c r="C18" s="2" t="s">
        <v>6</v>
      </c>
      <c r="D18" s="2"/>
      <c r="E18" s="7" t="s">
        <v>12</v>
      </c>
      <c r="F18" s="38" t="s">
        <v>49</v>
      </c>
    </row>
    <row r="19" spans="1:6" x14ac:dyDescent="0.35">
      <c r="A19" s="23" t="s">
        <v>14</v>
      </c>
      <c r="B19" s="57" t="s">
        <v>53</v>
      </c>
      <c r="C19" s="4">
        <v>0</v>
      </c>
      <c r="D19" s="30">
        <v>1</v>
      </c>
      <c r="E19" s="9">
        <f t="shared" ref="E19:E29" si="1">D19*C19</f>
        <v>0</v>
      </c>
      <c r="F19" s="42">
        <f>E19*60</f>
        <v>0</v>
      </c>
    </row>
    <row r="20" spans="1:6" x14ac:dyDescent="0.35">
      <c r="A20" s="12" t="s">
        <v>15</v>
      </c>
      <c r="B20" s="57" t="s">
        <v>57</v>
      </c>
      <c r="C20" s="4">
        <v>0</v>
      </c>
      <c r="D20" s="30">
        <v>1</v>
      </c>
      <c r="E20" s="9">
        <f t="shared" si="1"/>
        <v>0</v>
      </c>
      <c r="F20" s="42">
        <f t="shared" ref="F20:F23" si="2">E20*60</f>
        <v>0</v>
      </c>
    </row>
    <row r="21" spans="1:6" x14ac:dyDescent="0.35">
      <c r="A21" s="22" t="s">
        <v>16</v>
      </c>
      <c r="B21" s="59" t="s">
        <v>54</v>
      </c>
      <c r="C21" s="4">
        <v>0</v>
      </c>
      <c r="D21" s="30">
        <v>1</v>
      </c>
      <c r="E21" s="9">
        <f t="shared" si="1"/>
        <v>0</v>
      </c>
      <c r="F21" s="42">
        <f t="shared" si="2"/>
        <v>0</v>
      </c>
    </row>
    <row r="22" spans="1:6" x14ac:dyDescent="0.35">
      <c r="A22" s="23" t="s">
        <v>17</v>
      </c>
      <c r="B22" s="60" t="s">
        <v>53</v>
      </c>
      <c r="C22" s="4">
        <v>0</v>
      </c>
      <c r="D22" s="30">
        <v>1</v>
      </c>
      <c r="E22" s="9">
        <f t="shared" si="1"/>
        <v>0</v>
      </c>
      <c r="F22" s="42">
        <f t="shared" si="2"/>
        <v>0</v>
      </c>
    </row>
    <row r="23" spans="1:6" x14ac:dyDescent="0.35">
      <c r="A23" s="12" t="s">
        <v>18</v>
      </c>
      <c r="B23" s="57" t="s">
        <v>55</v>
      </c>
      <c r="C23" s="4">
        <v>0</v>
      </c>
      <c r="D23" s="30">
        <v>1</v>
      </c>
      <c r="E23" s="9">
        <f t="shared" si="1"/>
        <v>0</v>
      </c>
      <c r="F23" s="42">
        <f t="shared" si="2"/>
        <v>0</v>
      </c>
    </row>
    <row r="24" spans="1:6" x14ac:dyDescent="0.35">
      <c r="A24" s="22" t="s">
        <v>19</v>
      </c>
      <c r="B24" s="61"/>
      <c r="C24" s="29"/>
      <c r="D24" s="30"/>
      <c r="E24" s="29"/>
      <c r="F24" s="13"/>
    </row>
    <row r="25" spans="1:6" x14ac:dyDescent="0.35">
      <c r="A25" s="23" t="s">
        <v>23</v>
      </c>
      <c r="B25" s="52" t="s">
        <v>53</v>
      </c>
      <c r="C25" s="4">
        <v>0</v>
      </c>
      <c r="D25" s="30">
        <v>1</v>
      </c>
      <c r="E25" s="9">
        <f t="shared" si="1"/>
        <v>0</v>
      </c>
      <c r="F25" s="42">
        <f t="shared" ref="F25:F26" si="3">E25*60</f>
        <v>0</v>
      </c>
    </row>
    <row r="26" spans="1:6" x14ac:dyDescent="0.35">
      <c r="A26" s="12" t="s">
        <v>21</v>
      </c>
      <c r="B26" s="52" t="s">
        <v>56</v>
      </c>
      <c r="C26" s="4">
        <v>0</v>
      </c>
      <c r="D26" s="30">
        <v>1</v>
      </c>
      <c r="E26" s="9">
        <f t="shared" si="1"/>
        <v>0</v>
      </c>
      <c r="F26" s="42">
        <f t="shared" si="3"/>
        <v>0</v>
      </c>
    </row>
    <row r="27" spans="1:6" x14ac:dyDescent="0.35">
      <c r="A27" s="22" t="s">
        <v>22</v>
      </c>
      <c r="B27" s="54"/>
      <c r="C27" s="29"/>
      <c r="D27" s="30"/>
      <c r="E27" s="29"/>
      <c r="F27" s="13"/>
    </row>
    <row r="28" spans="1:6" x14ac:dyDescent="0.35">
      <c r="A28" s="43" t="s">
        <v>24</v>
      </c>
      <c r="B28" s="52" t="s">
        <v>53</v>
      </c>
      <c r="C28" s="4">
        <v>0</v>
      </c>
      <c r="D28" s="30">
        <v>1</v>
      </c>
      <c r="E28" s="9">
        <f t="shared" si="1"/>
        <v>0</v>
      </c>
      <c r="F28" s="42">
        <f t="shared" ref="F28:F29" si="4">E28*60</f>
        <v>0</v>
      </c>
    </row>
    <row r="29" spans="1:6" x14ac:dyDescent="0.35">
      <c r="A29" s="12" t="s">
        <v>25</v>
      </c>
      <c r="B29" s="52" t="s">
        <v>56</v>
      </c>
      <c r="C29" s="4">
        <v>0</v>
      </c>
      <c r="D29" s="30">
        <v>1</v>
      </c>
      <c r="E29" s="9">
        <f t="shared" si="1"/>
        <v>0</v>
      </c>
      <c r="F29" s="42">
        <f t="shared" si="4"/>
        <v>0</v>
      </c>
    </row>
    <row r="30" spans="1:6" x14ac:dyDescent="0.35">
      <c r="A30" s="12" t="s">
        <v>26</v>
      </c>
      <c r="B30" s="53"/>
      <c r="C30" s="29"/>
      <c r="D30" s="29"/>
      <c r="E30" s="29"/>
      <c r="F30" s="13"/>
    </row>
    <row r="31" spans="1:6" ht="15" thickBot="1" x14ac:dyDescent="0.4">
      <c r="A31" s="31" t="s">
        <v>52</v>
      </c>
      <c r="B31" s="31"/>
      <c r="C31" s="32"/>
      <c r="D31" s="32"/>
      <c r="E31" s="33">
        <f>SUM(E19:E30)</f>
        <v>0</v>
      </c>
      <c r="F31" s="33">
        <f>SUM(F19:F30)</f>
        <v>0</v>
      </c>
    </row>
    <row r="32" spans="1:6" x14ac:dyDescent="0.35">
      <c r="A32" s="12"/>
      <c r="B32" s="1"/>
      <c r="C32" s="1"/>
      <c r="D32" s="1"/>
      <c r="E32" s="13"/>
      <c r="F32" s="13"/>
    </row>
    <row r="33" spans="1:6" ht="29" x14ac:dyDescent="0.35">
      <c r="A33" s="14" t="s">
        <v>27</v>
      </c>
      <c r="B33" s="2"/>
      <c r="C33" s="2" t="s">
        <v>44</v>
      </c>
      <c r="D33" s="2"/>
      <c r="E33" s="7" t="s">
        <v>45</v>
      </c>
      <c r="F33" s="38" t="s">
        <v>50</v>
      </c>
    </row>
    <row r="34" spans="1:6" x14ac:dyDescent="0.35">
      <c r="A34" s="8" t="s">
        <v>42</v>
      </c>
      <c r="B34" s="1" t="s">
        <v>43</v>
      </c>
      <c r="C34" s="4">
        <v>0</v>
      </c>
      <c r="D34" s="28"/>
      <c r="E34" s="9">
        <f>C34</f>
        <v>0</v>
      </c>
      <c r="F34" s="42">
        <f>E34*5</f>
        <v>0</v>
      </c>
    </row>
    <row r="35" spans="1:6" x14ac:dyDescent="0.35">
      <c r="A35" s="4"/>
      <c r="B35" s="1" t="s">
        <v>43</v>
      </c>
      <c r="C35" s="4">
        <v>0</v>
      </c>
      <c r="D35" s="28"/>
      <c r="E35" s="9">
        <f t="shared" ref="E35:E36" si="5">C35</f>
        <v>0</v>
      </c>
      <c r="F35" s="42">
        <f t="shared" ref="F35:F36" si="6">E35*5</f>
        <v>0</v>
      </c>
    </row>
    <row r="36" spans="1:6" x14ac:dyDescent="0.35">
      <c r="A36" s="4"/>
      <c r="B36" s="1" t="s">
        <v>43</v>
      </c>
      <c r="C36" s="4">
        <v>0</v>
      </c>
      <c r="D36" s="28"/>
      <c r="E36" s="9">
        <f t="shared" si="5"/>
        <v>0</v>
      </c>
      <c r="F36" s="42">
        <f t="shared" si="6"/>
        <v>0</v>
      </c>
    </row>
    <row r="37" spans="1:6" ht="15" thickBot="1" x14ac:dyDescent="0.4">
      <c r="A37" s="31" t="s">
        <v>47</v>
      </c>
      <c r="B37" s="31"/>
      <c r="C37" s="32"/>
      <c r="D37" s="32"/>
      <c r="E37" s="33">
        <f>SUM(E34:E36)</f>
        <v>0</v>
      </c>
      <c r="F37" s="33">
        <f>SUM(F34:F36)</f>
        <v>0</v>
      </c>
    </row>
    <row r="38" spans="1:6" x14ac:dyDescent="0.35">
      <c r="A38" s="8"/>
      <c r="B38" s="5"/>
      <c r="C38" s="5"/>
      <c r="D38" s="5"/>
      <c r="E38" s="5"/>
      <c r="F38" s="13"/>
    </row>
    <row r="39" spans="1:6" x14ac:dyDescent="0.35">
      <c r="A39" s="10" t="s">
        <v>46</v>
      </c>
      <c r="B39" s="10"/>
      <c r="C39" s="3"/>
      <c r="D39" s="3"/>
      <c r="E39" s="11"/>
      <c r="F39" s="11">
        <f>F37+F31+F15</f>
        <v>0</v>
      </c>
    </row>
    <row r="40" spans="1:6" ht="11.25" customHeight="1" x14ac:dyDescent="0.35">
      <c r="A40" s="50"/>
      <c r="B40" s="51"/>
      <c r="C40" s="51"/>
      <c r="D40" s="51"/>
      <c r="E40" s="51"/>
      <c r="F40" s="13"/>
    </row>
    <row r="41" spans="1:6" ht="6" customHeight="1" x14ac:dyDescent="0.35">
      <c r="A41" s="15"/>
      <c r="B41" s="19"/>
      <c r="C41" s="16"/>
      <c r="D41" s="16"/>
      <c r="E41" s="17"/>
      <c r="F41" s="17"/>
    </row>
    <row r="42" spans="1:6" x14ac:dyDescent="0.35">
      <c r="A42" s="47" t="s">
        <v>7</v>
      </c>
      <c r="B42" s="48"/>
      <c r="C42" s="44"/>
      <c r="D42" s="45"/>
      <c r="E42" s="46"/>
      <c r="F42" s="13"/>
    </row>
    <row r="43" spans="1:6" x14ac:dyDescent="0.35">
      <c r="A43" s="18" t="s">
        <v>9</v>
      </c>
      <c r="B43" s="18"/>
      <c r="C43" s="62"/>
      <c r="D43" s="63"/>
      <c r="E43" s="64"/>
      <c r="F43" s="13"/>
    </row>
    <row r="44" spans="1:6" ht="35.25" customHeight="1" x14ac:dyDescent="0.35">
      <c r="A44" s="18" t="s">
        <v>11</v>
      </c>
      <c r="B44" s="18"/>
      <c r="C44" s="62"/>
      <c r="D44" s="63"/>
      <c r="E44" s="64"/>
      <c r="F44" s="13"/>
    </row>
    <row r="45" spans="1:6" x14ac:dyDescent="0.35">
      <c r="A45" s="18" t="s">
        <v>8</v>
      </c>
      <c r="B45" s="18"/>
      <c r="C45" s="62"/>
      <c r="D45" s="63"/>
      <c r="E45" s="64"/>
      <c r="F45" s="13"/>
    </row>
    <row r="46" spans="1:6" x14ac:dyDescent="0.35">
      <c r="A46" s="18" t="s">
        <v>10</v>
      </c>
      <c r="B46" s="18"/>
      <c r="C46" s="65"/>
      <c r="D46" s="66"/>
      <c r="E46" s="67"/>
      <c r="F46" s="13"/>
    </row>
    <row r="47" spans="1:6" x14ac:dyDescent="0.35">
      <c r="A47" s="15"/>
      <c r="B47" s="19"/>
      <c r="C47" s="16"/>
      <c r="D47" s="16"/>
      <c r="E47" s="17"/>
      <c r="F47" s="49"/>
    </row>
    <row r="48" spans="1:6" x14ac:dyDescent="0.35">
      <c r="A48" s="1"/>
      <c r="B48" s="1"/>
      <c r="C48" s="1"/>
      <c r="D48" s="1"/>
      <c r="E48" s="1"/>
    </row>
    <row r="49" spans="1:5" x14ac:dyDescent="0.35">
      <c r="A49" s="1"/>
      <c r="B49" s="1"/>
      <c r="C49" s="1"/>
      <c r="D49" s="1"/>
      <c r="E49" s="1"/>
    </row>
  </sheetData>
  <mergeCells count="4">
    <mergeCell ref="C43:E43"/>
    <mergeCell ref="C45:E45"/>
    <mergeCell ref="C46:E46"/>
    <mergeCell ref="C44:E44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2A0B95-8E9F-4AC4-A5AF-63726320C4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E17BB8-76B5-4976-93D3-024366D58E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4A9D19-C7B9-4DB6-8046-1FDBEECE5CF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Calculatieblad</vt:lpstr>
      <vt:lpstr>Calculatieblad!Afdrukbereik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Marlijn Dijkhuis | Inkada Inkoop &amp; Advies</cp:lastModifiedBy>
  <cp:lastPrinted>2021-10-05T09:14:16Z</cp:lastPrinted>
  <dcterms:created xsi:type="dcterms:W3CDTF">2011-10-24T13:49:36Z</dcterms:created>
  <dcterms:modified xsi:type="dcterms:W3CDTF">2021-10-06T10:13:45Z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