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railbv.sharepoint.com/teams/RaamovereenkomstAMIDiensten/Shared Documents/General/7. SAP Configuratiedata/2. Aanbestedingsdocumenten/Aangepaste versie okt 2022/"/>
    </mc:Choice>
  </mc:AlternateContent>
  <xr:revisionPtr revIDLastSave="61" documentId="8_{B90FF808-AAD4-4622-B29A-5283B73ED5CC}" xr6:coauthVersionLast="47" xr6:coauthVersionMax="47" xr10:uidLastSave="{3802E143-9A32-42D3-9217-808E8E9453EE}"/>
  <bookViews>
    <workbookView xWindow="-120" yWindow="-16320" windowWidth="29040" windowHeight="15840" xr2:uid="{00000000-000D-0000-FFFF-FFFF00000000}"/>
  </bookViews>
  <sheets>
    <sheet name="Begroting" sheetId="1" r:id="rId1"/>
  </sheets>
  <definedNames>
    <definedName name="_xlnm.Print_Area" localSheetId="0">Begroting!$A$1:$J$26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I20" i="1" l="1"/>
  <c r="I21" i="1"/>
  <c r="I22" i="1"/>
  <c r="J21" i="1" l="1"/>
  <c r="J22" i="1"/>
  <c r="I23" i="1"/>
  <c r="J23" i="1" s="1"/>
  <c r="I24" i="1"/>
  <c r="J24" i="1" s="1"/>
  <c r="J20" i="1"/>
  <c r="J26" i="1" l="1"/>
</calcChain>
</file>

<file path=xl/sharedStrings.xml><?xml version="1.0" encoding="utf-8"?>
<sst xmlns="http://schemas.openxmlformats.org/spreadsheetml/2006/main" count="43" uniqueCount="38">
  <si>
    <t>Annex 1.4 - Aanbiedingsbegroting perceel 1</t>
  </si>
  <si>
    <t>Toelichting:</t>
  </si>
  <si>
    <t>Grijze cellen dienen te worden ingevuld.</t>
  </si>
  <si>
    <t>Aanbesteding:</t>
  </si>
  <si>
    <t>Utrecht - SAP Configuratiedata: perceel 1</t>
  </si>
  <si>
    <t>Inschrijver is zelf verantwoordelijk voor nader aanvullen en controleren van de in dit model gebruikte formules.</t>
  </si>
  <si>
    <t>Inschrijver:</t>
  </si>
  <si>
    <t>&lt;Naam inschrijver&gt;</t>
  </si>
  <si>
    <t>Bij 'naam teamlid' mogen rijen worden ingevoegd of verwijderd.</t>
  </si>
  <si>
    <t>Het bedrag in cel J26 dient te worden overgenomen op het inschrijvingsformulier.</t>
  </si>
  <si>
    <t>'Duur van de overeenkomst: 3 jaar plus 3 keer een optie tot verlenging van 1 jaar</t>
  </si>
  <si>
    <t>Functie</t>
  </si>
  <si>
    <t>Aantal jaren relevante werkervaring</t>
  </si>
  <si>
    <t>Functie-benaming ON</t>
  </si>
  <si>
    <r>
      <t xml:space="preserve">Uurtarief  </t>
    </r>
    <r>
      <rPr>
        <b/>
        <vertAlign val="superscript"/>
        <sz val="8"/>
        <color theme="1"/>
        <rFont val="Arial"/>
        <family val="2"/>
      </rPr>
      <t>1</t>
    </r>
  </si>
  <si>
    <t>Minimum uurtarief</t>
  </si>
  <si>
    <t>Maximum uurtarief</t>
  </si>
  <si>
    <t>Senior medewerker</t>
  </si>
  <si>
    <t>7+ jaar</t>
  </si>
  <si>
    <t>Medior medewerker</t>
  </si>
  <si>
    <t>3-7 jaar</t>
  </si>
  <si>
    <t>Junior medewerker</t>
  </si>
  <si>
    <t>0-3 jaar</t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</si>
  <si>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uurtarieven moeten liggen tussen de opgegeven bandbreedtes. </t>
    </r>
  </si>
  <si>
    <t>Uurtarieven zijn exclusief BTW en inclusief reis- en verblijfskosten in Nederland, secretariele &amp; administratieve ondersteuning, etc.</t>
  </si>
  <si>
    <t xml:space="preserve">Ga bij het invullen uit van 36-urige werkweken voor de fulltime medewerkers. Er mag maximaal 36 uur per week / per fulltime medewerker worden opgevoerd. </t>
  </si>
  <si>
    <t>Naam teamlid</t>
  </si>
  <si>
    <t>Aantal uren</t>
  </si>
  <si>
    <t>Uurtarief</t>
  </si>
  <si>
    <t>Prijs</t>
  </si>
  <si>
    <t>Totaal aantal uren</t>
  </si>
  <si>
    <t>Inschrijfsom (excl BTW)</t>
  </si>
  <si>
    <t>Organisatie:</t>
  </si>
  <si>
    <t xml:space="preserve"> </t>
  </si>
  <si>
    <t>Naam:</t>
  </si>
  <si>
    <t>Functie:</t>
  </si>
  <si>
    <t>Plaats: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</si>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</sst>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_ [$€-413]\ * #,##0.00_ ;_ [$€-413]\ * \-#,##0.00_ ;_ [$€-413]\ * &quot;-&quot;??_ ;_ @_ "/>
    <numFmt numFmtId="166" formatCode="_ * #,##0_ ;_ * \-#,##0_ ;_ * &quot;-&quot;??_ ;_ @_ "/>
  </numFmts>
  <fonts count="1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i/>
      <sz val="10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9"/>
      <color rgb="FF444444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Fill="1"/>
    <xf numFmtId="0" fontId="3" fillId="2" borderId="0" xfId="0" applyFont="1" applyFill="1"/>
    <xf numFmtId="164" fontId="0" fillId="2" borderId="0" xfId="0" applyNumberFormat="1" applyFill="1"/>
    <xf numFmtId="0" fontId="0" fillId="3" borderId="0" xfId="0" applyFill="1"/>
    <xf numFmtId="0" fontId="3" fillId="2" borderId="1" xfId="0" applyFont="1" applyFill="1" applyBorder="1"/>
    <xf numFmtId="0" fontId="0" fillId="2" borderId="2" xfId="0" applyFill="1" applyBorder="1"/>
    <xf numFmtId="0" fontId="5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0" fillId="2" borderId="4" xfId="0" applyFill="1" applyBorder="1"/>
    <xf numFmtId="44" fontId="0" fillId="2" borderId="0" xfId="3" applyFont="1" applyFill="1"/>
    <xf numFmtId="44" fontId="0" fillId="3" borderId="0" xfId="3" applyFont="1" applyFill="1"/>
    <xf numFmtId="0" fontId="7" fillId="2" borderId="0" xfId="0" applyFont="1" applyFill="1"/>
    <xf numFmtId="0" fontId="0" fillId="3" borderId="0" xfId="0" applyFill="1" applyAlignment="1">
      <alignment horizontal="left"/>
    </xf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3" fillId="2" borderId="0" xfId="0" applyFont="1" applyFill="1" applyAlignment="1">
      <alignment wrapText="1"/>
    </xf>
    <xf numFmtId="0" fontId="0" fillId="2" borderId="2" xfId="0" applyFill="1" applyBorder="1" applyAlignment="1">
      <alignment wrapText="1"/>
    </xf>
    <xf numFmtId="0" fontId="0" fillId="2" borderId="0" xfId="0" applyFill="1" applyProtection="1">
      <protection locked="0"/>
    </xf>
    <xf numFmtId="166" fontId="0" fillId="2" borderId="0" xfId="2" applyNumberFormat="1" applyFont="1" applyFill="1" applyAlignment="1" applyProtection="1">
      <alignment wrapText="1"/>
    </xf>
    <xf numFmtId="166" fontId="0" fillId="2" borderId="0" xfId="2" applyNumberFormat="1" applyFont="1" applyFill="1" applyProtection="1"/>
    <xf numFmtId="0" fontId="0" fillId="0" borderId="0" xfId="0" applyAlignment="1">
      <alignment wrapText="1"/>
    </xf>
    <xf numFmtId="165" fontId="0" fillId="0" borderId="0" xfId="1" applyNumberFormat="1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9" fillId="0" borderId="0" xfId="0" applyFont="1"/>
    <xf numFmtId="0" fontId="3" fillId="2" borderId="2" xfId="0" applyFont="1" applyFill="1" applyBorder="1" applyAlignment="1">
      <alignment horizontal="right"/>
    </xf>
    <xf numFmtId="3" fontId="0" fillId="3" borderId="0" xfId="0" applyNumberFormat="1" applyFill="1" applyAlignment="1">
      <alignment horizontal="center"/>
    </xf>
    <xf numFmtId="3" fontId="0" fillId="2" borderId="0" xfId="0" applyNumberFormat="1" applyFill="1" applyAlignment="1">
      <alignment horizontal="center"/>
    </xf>
    <xf numFmtId="3" fontId="0" fillId="2" borderId="2" xfId="0" applyNumberFormat="1" applyFill="1" applyBorder="1" applyAlignment="1">
      <alignment horizontal="center"/>
    </xf>
    <xf numFmtId="164" fontId="3" fillId="2" borderId="3" xfId="0" applyNumberFormat="1" applyFont="1" applyFill="1" applyBorder="1"/>
    <xf numFmtId="0" fontId="7" fillId="2" borderId="13" xfId="0" applyFon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0" fontId="0" fillId="2" borderId="15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0" fontId="0" fillId="2" borderId="20" xfId="0" applyFill="1" applyBorder="1"/>
    <xf numFmtId="164" fontId="3" fillId="2" borderId="2" xfId="0" applyNumberFormat="1" applyFont="1" applyFill="1" applyBorder="1"/>
    <xf numFmtId="0" fontId="1" fillId="2" borderId="16" xfId="0" applyFont="1" applyFill="1" applyBorder="1"/>
    <xf numFmtId="0" fontId="10" fillId="4" borderId="7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10" fillId="4" borderId="11" xfId="0" applyFont="1" applyFill="1" applyBorder="1" applyAlignment="1">
      <alignment horizontal="center"/>
    </xf>
    <xf numFmtId="0" fontId="10" fillId="4" borderId="12" xfId="0" applyFont="1" applyFill="1" applyBorder="1" applyAlignment="1">
      <alignment horizontal="center"/>
    </xf>
    <xf numFmtId="0" fontId="7" fillId="2" borderId="0" xfId="0" applyFont="1" applyFill="1" applyAlignment="1">
      <alignment vertical="top" wrapText="1"/>
    </xf>
    <xf numFmtId="0" fontId="0" fillId="3" borderId="0" xfId="0" applyFill="1" applyAlignment="1">
      <alignment horizontal="left" wrapText="1"/>
    </xf>
    <xf numFmtId="0" fontId="10" fillId="4" borderId="5" xfId="0" applyFont="1" applyFill="1" applyBorder="1" applyAlignment="1">
      <alignment horizontal="left"/>
    </xf>
    <xf numFmtId="0" fontId="10" fillId="4" borderId="6" xfId="0" applyFont="1" applyFill="1" applyBorder="1" applyAlignment="1">
      <alignment horizontal="left"/>
    </xf>
  </cellXfs>
  <cellStyles count="4">
    <cellStyle name="Komma" xfId="2" builtinId="3"/>
    <cellStyle name="Procent" xfId="1" builtinId="5"/>
    <cellStyle name="Standaard" xfId="0" builtinId="0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123825</xdr:rowOff>
    </xdr:from>
    <xdr:to>
      <xdr:col>1</xdr:col>
      <xdr:colOff>1202055</xdr:colOff>
      <xdr:row>2</xdr:row>
      <xdr:rowOff>53340</xdr:rowOff>
    </xdr:to>
    <xdr:pic>
      <xdr:nvPicPr>
        <xdr:cNvPr id="3" name="Afbeelding 2" descr="prorail_rood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333" b="28889"/>
        <a:stretch/>
      </xdr:blipFill>
      <xdr:spPr bwMode="auto">
        <a:xfrm>
          <a:off x="200025" y="123825"/>
          <a:ext cx="1333500" cy="3238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90776</xdr:colOff>
      <xdr:row>19</xdr:row>
      <xdr:rowOff>53247</xdr:rowOff>
    </xdr:from>
    <xdr:to>
      <xdr:col>14</xdr:col>
      <xdr:colOff>357929</xdr:colOff>
      <xdr:row>23</xdr:row>
      <xdr:rowOff>61595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754FB0C8-DC58-4166-BE16-808132AF3E87}"/>
            </a:ext>
          </a:extLst>
        </xdr:cNvPr>
        <xdr:cNvSpPr/>
      </xdr:nvSpPr>
      <xdr:spPr>
        <a:xfrm>
          <a:off x="10568276" y="3662164"/>
          <a:ext cx="2172153" cy="68568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 baseline="0"/>
            <a:t>Randvoorwaarden voor invullen:</a:t>
          </a:r>
        </a:p>
        <a:p>
          <a:pPr algn="l"/>
          <a:r>
            <a:rPr lang="nl-NL" sz="1100" baseline="0"/>
            <a:t>6000 uur in totaal;</a:t>
          </a:r>
        </a:p>
        <a:p>
          <a:pPr algn="l"/>
          <a:r>
            <a:rPr lang="nl-NL" sz="1100" baseline="0"/>
            <a:t>minimaal 624 uur per teamlid.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0"/>
  <sheetViews>
    <sheetView tabSelected="1" topLeftCell="A4" zoomScale="90" zoomScaleNormal="90" workbookViewId="0">
      <selection activeCell="J26" sqref="J26"/>
    </sheetView>
  </sheetViews>
  <sheetFormatPr defaultColWidth="9.33203125" defaultRowHeight="13.2" x14ac:dyDescent="0.25"/>
  <cols>
    <col min="1" max="1" width="4.6640625" style="1" customWidth="1"/>
    <col min="2" max="2" width="33.5546875" style="1" customWidth="1"/>
    <col min="3" max="3" width="2.5546875" style="1" customWidth="1"/>
    <col min="4" max="4" width="14.6640625" style="15" customWidth="1"/>
    <col min="5" max="5" width="27" style="1" customWidth="1"/>
    <col min="6" max="6" width="3.33203125" style="1" customWidth="1"/>
    <col min="7" max="7" width="13.5546875" style="1" customWidth="1"/>
    <col min="8" max="8" width="3" style="1" customWidth="1"/>
    <col min="9" max="9" width="22.5546875" style="1" customWidth="1"/>
    <col min="10" max="10" width="18.33203125" style="1" bestFit="1" customWidth="1"/>
    <col min="11" max="16" width="9.33203125" style="1"/>
    <col min="17" max="17" width="10.6640625" style="1" bestFit="1" customWidth="1"/>
    <col min="18" max="19" width="9.33203125" style="1"/>
    <col min="20" max="20" width="13.44140625" style="1" bestFit="1" customWidth="1"/>
    <col min="21" max="21" width="15.33203125" style="1" bestFit="1" customWidth="1"/>
    <col min="22" max="22" width="9.33203125" style="1"/>
    <col min="23" max="23" width="19.33203125" style="1" customWidth="1"/>
    <col min="24" max="16384" width="9.33203125" style="1"/>
  </cols>
  <sheetData>
    <row r="2" spans="1:12" ht="17.399999999999999" x14ac:dyDescent="0.3">
      <c r="G2" s="24" t="s">
        <v>0</v>
      </c>
      <c r="L2" s="2" t="s">
        <v>1</v>
      </c>
    </row>
    <row r="3" spans="1:12" x14ac:dyDescent="0.25">
      <c r="L3" s="1" t="s">
        <v>2</v>
      </c>
    </row>
    <row r="4" spans="1:12" x14ac:dyDescent="0.25">
      <c r="B4" s="1" t="s">
        <v>3</v>
      </c>
      <c r="C4" s="2" t="s">
        <v>4</v>
      </c>
      <c r="D4" s="1"/>
      <c r="L4" s="1" t="s">
        <v>5</v>
      </c>
    </row>
    <row r="5" spans="1:12" x14ac:dyDescent="0.25">
      <c r="B5" s="1" t="s">
        <v>6</v>
      </c>
      <c r="C5" s="14" t="s">
        <v>7</v>
      </c>
      <c r="D5" s="14"/>
      <c r="E5" s="14"/>
      <c r="F5" s="14"/>
      <c r="G5" s="14"/>
      <c r="L5" s="1" t="s">
        <v>8</v>
      </c>
    </row>
    <row r="6" spans="1:12" x14ac:dyDescent="0.25">
      <c r="B6" s="10"/>
      <c r="C6" s="10"/>
      <c r="D6" s="16"/>
      <c r="E6" s="10"/>
      <c r="F6" s="10"/>
      <c r="G6" s="10"/>
      <c r="H6" s="10"/>
      <c r="I6" s="10"/>
      <c r="J6" s="10"/>
      <c r="L6" s="1" t="s">
        <v>9</v>
      </c>
    </row>
    <row r="7" spans="1:12" x14ac:dyDescent="0.25">
      <c r="B7" s="25" t="s">
        <v>10</v>
      </c>
    </row>
    <row r="9" spans="1:12" ht="39.6" x14ac:dyDescent="0.25">
      <c r="B9" s="2" t="s">
        <v>11</v>
      </c>
      <c r="C9" s="2"/>
      <c r="D9" s="17" t="s">
        <v>12</v>
      </c>
      <c r="E9" s="17" t="s">
        <v>13</v>
      </c>
      <c r="F9" s="17"/>
      <c r="G9" s="2" t="s">
        <v>14</v>
      </c>
      <c r="I9" s="2" t="s">
        <v>15</v>
      </c>
      <c r="J9" s="2" t="s">
        <v>16</v>
      </c>
    </row>
    <row r="10" spans="1:12" x14ac:dyDescent="0.25">
      <c r="A10" s="1">
        <v>1</v>
      </c>
      <c r="B10" s="1" t="s">
        <v>17</v>
      </c>
      <c r="D10" s="22" t="s">
        <v>18</v>
      </c>
      <c r="E10" s="12"/>
      <c r="F10" s="17"/>
      <c r="G10" s="12"/>
      <c r="I10" s="23">
        <v>100</v>
      </c>
      <c r="J10" s="23">
        <v>125</v>
      </c>
    </row>
    <row r="11" spans="1:12" x14ac:dyDescent="0.25">
      <c r="A11" s="1">
        <v>2</v>
      </c>
      <c r="B11" s="1" t="s">
        <v>19</v>
      </c>
      <c r="D11" s="22" t="s">
        <v>20</v>
      </c>
      <c r="E11" s="12"/>
      <c r="F11" s="17"/>
      <c r="G11" s="12"/>
      <c r="I11" s="23">
        <v>85</v>
      </c>
      <c r="J11" s="23">
        <v>105</v>
      </c>
    </row>
    <row r="12" spans="1:12" x14ac:dyDescent="0.25">
      <c r="A12" s="1">
        <v>3</v>
      </c>
      <c r="B12" s="1" t="s">
        <v>21</v>
      </c>
      <c r="D12" s="22" t="s">
        <v>22</v>
      </c>
      <c r="E12" s="12"/>
      <c r="F12" s="17"/>
      <c r="G12" s="12"/>
      <c r="I12" s="23">
        <v>70</v>
      </c>
      <c r="J12" s="23">
        <v>90</v>
      </c>
    </row>
    <row r="14" spans="1:12" ht="13.8" x14ac:dyDescent="0.25">
      <c r="B14" s="13" t="s">
        <v>23</v>
      </c>
    </row>
    <row r="15" spans="1:12" x14ac:dyDescent="0.25">
      <c r="B15" s="48" t="s">
        <v>24</v>
      </c>
      <c r="C15" s="48"/>
      <c r="D15" s="48"/>
      <c r="E15" s="48"/>
      <c r="F15" s="48"/>
      <c r="G15" s="48"/>
      <c r="H15" s="48"/>
      <c r="I15" s="48"/>
      <c r="J15" s="48"/>
    </row>
    <row r="16" spans="1:12" x14ac:dyDescent="0.25">
      <c r="B16" s="48" t="s">
        <v>25</v>
      </c>
      <c r="C16" s="48"/>
      <c r="D16" s="48"/>
      <c r="E16" s="48"/>
      <c r="F16" s="48"/>
      <c r="G16" s="48"/>
      <c r="H16" s="48"/>
      <c r="I16" s="48"/>
      <c r="J16" s="48"/>
    </row>
    <row r="18" spans="1:12" x14ac:dyDescent="0.25">
      <c r="B18" s="7"/>
    </row>
    <row r="19" spans="1:12" x14ac:dyDescent="0.25">
      <c r="B19" s="2" t="s">
        <v>26</v>
      </c>
      <c r="C19" s="2"/>
      <c r="D19" s="8" t="s">
        <v>11</v>
      </c>
      <c r="E19" s="2"/>
      <c r="F19" s="2"/>
      <c r="G19" s="8" t="s">
        <v>27</v>
      </c>
      <c r="I19" s="9" t="s">
        <v>28</v>
      </c>
      <c r="J19" s="9" t="s">
        <v>29</v>
      </c>
    </row>
    <row r="20" spans="1:12" x14ac:dyDescent="0.25">
      <c r="A20" s="1">
        <v>1</v>
      </c>
      <c r="B20" s="4"/>
      <c r="C20" s="2"/>
      <c r="D20" s="49"/>
      <c r="E20" s="49"/>
      <c r="F20" s="2"/>
      <c r="G20" s="27"/>
      <c r="I20" s="11">
        <f t="shared" ref="I20:I24" si="0">IF(D20="",0,VLOOKUP(D20,$B$10:$J$12,6,FALSE))</f>
        <v>0</v>
      </c>
      <c r="J20" s="11">
        <f>G20*I20</f>
        <v>0</v>
      </c>
    </row>
    <row r="21" spans="1:12" x14ac:dyDescent="0.25">
      <c r="A21" s="1">
        <v>2</v>
      </c>
      <c r="B21" s="4"/>
      <c r="C21" s="2"/>
      <c r="D21" s="49"/>
      <c r="E21" s="49"/>
      <c r="F21" s="2"/>
      <c r="G21" s="27"/>
      <c r="I21" s="11">
        <f t="shared" si="0"/>
        <v>0</v>
      </c>
      <c r="J21" s="11">
        <f t="shared" ref="J21:J24" si="1">G21*I21</f>
        <v>0</v>
      </c>
    </row>
    <row r="22" spans="1:12" x14ac:dyDescent="0.25">
      <c r="A22" s="1">
        <v>3</v>
      </c>
      <c r="B22" s="4"/>
      <c r="C22" s="2"/>
      <c r="D22" s="49"/>
      <c r="E22" s="49"/>
      <c r="F22" s="2"/>
      <c r="G22" s="27"/>
      <c r="I22" s="11">
        <f t="shared" si="0"/>
        <v>0</v>
      </c>
      <c r="J22" s="11">
        <f t="shared" si="1"/>
        <v>0</v>
      </c>
    </row>
    <row r="23" spans="1:12" x14ac:dyDescent="0.25">
      <c r="A23" s="1">
        <v>4</v>
      </c>
      <c r="B23" s="4"/>
      <c r="C23" s="2"/>
      <c r="D23" s="49"/>
      <c r="E23" s="49"/>
      <c r="F23" s="2"/>
      <c r="G23" s="27"/>
      <c r="I23" s="11">
        <f t="shared" si="0"/>
        <v>0</v>
      </c>
      <c r="J23" s="11">
        <f t="shared" si="1"/>
        <v>0</v>
      </c>
    </row>
    <row r="24" spans="1:12" x14ac:dyDescent="0.25">
      <c r="A24" s="1">
        <v>5</v>
      </c>
      <c r="B24" s="4"/>
      <c r="C24" s="2"/>
      <c r="D24" s="49"/>
      <c r="E24" s="49"/>
      <c r="F24" s="2"/>
      <c r="G24" s="27"/>
      <c r="I24" s="11">
        <f t="shared" si="0"/>
        <v>0</v>
      </c>
      <c r="J24" s="11">
        <f t="shared" si="1"/>
        <v>0</v>
      </c>
    </row>
    <row r="25" spans="1:12" ht="13.8" thickBot="1" x14ac:dyDescent="0.3">
      <c r="G25" s="28"/>
      <c r="L25" s="3"/>
    </row>
    <row r="26" spans="1:12" ht="13.8" thickBot="1" x14ac:dyDescent="0.3">
      <c r="B26" s="5"/>
      <c r="C26" s="6"/>
      <c r="D26" s="18"/>
      <c r="E26" s="26" t="s">
        <v>30</v>
      </c>
      <c r="F26" s="6"/>
      <c r="G26" s="29">
        <f>SUM(G20:G24)</f>
        <v>0</v>
      </c>
      <c r="H26" s="6"/>
      <c r="I26" s="5" t="s">
        <v>31</v>
      </c>
      <c r="J26" s="40">
        <f>SUM(J20:J24)</f>
        <v>0</v>
      </c>
      <c r="K26" s="30"/>
    </row>
    <row r="27" spans="1:12" ht="13.8" thickBot="1" x14ac:dyDescent="0.3"/>
    <row r="28" spans="1:12" x14ac:dyDescent="0.25">
      <c r="B28" s="31"/>
      <c r="C28" s="32"/>
      <c r="D28" s="33"/>
      <c r="E28" s="32"/>
      <c r="F28" s="32"/>
      <c r="G28" s="32"/>
      <c r="H28" s="32"/>
      <c r="I28" s="32"/>
      <c r="J28" s="32"/>
      <c r="K28" s="34"/>
    </row>
    <row r="29" spans="1:12" ht="14.4" x14ac:dyDescent="0.3">
      <c r="B29" s="41" t="s">
        <v>32</v>
      </c>
      <c r="C29" s="50" t="s">
        <v>33</v>
      </c>
      <c r="D29" s="51"/>
      <c r="E29" s="51"/>
      <c r="F29" s="51"/>
      <c r="I29" s="42"/>
      <c r="J29" s="43"/>
      <c r="K29" s="35"/>
    </row>
    <row r="30" spans="1:12" ht="14.4" x14ac:dyDescent="0.3">
      <c r="B30" s="41" t="s">
        <v>34</v>
      </c>
      <c r="C30" s="50" t="s">
        <v>33</v>
      </c>
      <c r="D30" s="51"/>
      <c r="E30" s="51"/>
      <c r="F30" s="51"/>
      <c r="I30" s="44"/>
      <c r="J30" s="45"/>
      <c r="K30" s="35"/>
    </row>
    <row r="31" spans="1:12" ht="14.4" x14ac:dyDescent="0.3">
      <c r="B31" s="41" t="s">
        <v>35</v>
      </c>
      <c r="C31" s="50" t="s">
        <v>33</v>
      </c>
      <c r="D31" s="51"/>
      <c r="E31" s="51"/>
      <c r="F31" s="51"/>
      <c r="I31" s="44"/>
      <c r="J31" s="45"/>
      <c r="K31" s="35"/>
    </row>
    <row r="32" spans="1:12" ht="14.4" x14ac:dyDescent="0.3">
      <c r="B32" s="41" t="s">
        <v>36</v>
      </c>
      <c r="C32" s="50" t="s">
        <v>33</v>
      </c>
      <c r="D32" s="51"/>
      <c r="E32" s="51"/>
      <c r="F32" s="51"/>
      <c r="I32" s="44"/>
      <c r="J32" s="45"/>
      <c r="K32" s="35"/>
    </row>
    <row r="33" spans="2:11" ht="14.4" x14ac:dyDescent="0.3">
      <c r="B33" s="41" t="s">
        <v>37</v>
      </c>
      <c r="C33" s="50" t="s">
        <v>33</v>
      </c>
      <c r="D33" s="51"/>
      <c r="E33" s="51"/>
      <c r="F33" s="51"/>
      <c r="I33" s="46"/>
      <c r="J33" s="47"/>
      <c r="K33" s="35"/>
    </row>
    <row r="34" spans="2:11" ht="13.8" thickBot="1" x14ac:dyDescent="0.3">
      <c r="B34" s="36"/>
      <c r="C34" s="37"/>
      <c r="D34" s="38"/>
      <c r="E34" s="37"/>
      <c r="F34" s="37"/>
      <c r="G34" s="37"/>
      <c r="H34" s="37"/>
      <c r="I34" s="37"/>
      <c r="J34" s="37"/>
      <c r="K34" s="39"/>
    </row>
    <row r="40" spans="2:11" x14ac:dyDescent="0.25">
      <c r="D40" s="20"/>
      <c r="E40" s="21"/>
      <c r="F40" s="19"/>
    </row>
  </sheetData>
  <mergeCells count="13">
    <mergeCell ref="I29:J33"/>
    <mergeCell ref="B16:J16"/>
    <mergeCell ref="B15:J15"/>
    <mergeCell ref="D20:E20"/>
    <mergeCell ref="D21:E21"/>
    <mergeCell ref="D22:E22"/>
    <mergeCell ref="D23:E23"/>
    <mergeCell ref="D24:E24"/>
    <mergeCell ref="C29:F29"/>
    <mergeCell ref="C30:F30"/>
    <mergeCell ref="C31:F31"/>
    <mergeCell ref="C32:F32"/>
    <mergeCell ref="C33:F33"/>
  </mergeCells>
  <dataValidations xWindow="729" yWindow="666" count="1">
    <dataValidation type="list" allowBlank="1" showInputMessage="1" showErrorMessage="1" sqref="D20:E24" xr:uid="{00000000-0002-0000-0000-000000000000}">
      <formula1>$B$10:$B$12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7" id="{D6728C00-CD65-450D-90CA-DF75CF0F45EF}">
            <x14:iconSet iconSet="3Symbols2" custom="1">
              <x14:cfvo type="percent">
                <xm:f>0</xm:f>
              </x14:cfvo>
              <x14:cfvo type="num">
                <xm:f>$I$10</xm:f>
              </x14:cfvo>
              <x14:cfvo type="num" gte="0">
                <xm:f>$J$10</xm:f>
              </x14:cfvo>
              <x14:cfIcon iconSet="3Symbols2" iconId="0"/>
              <x14:cfIcon iconSet="3Symbols2" iconId="2"/>
              <x14:cfIcon iconSet="3Symbols2" iconId="0"/>
            </x14:iconSet>
          </x14:cfRule>
          <xm:sqref>G10</xm:sqref>
        </x14:conditionalFormatting>
        <x14:conditionalFormatting xmlns:xm="http://schemas.microsoft.com/office/excel/2006/main">
          <x14:cfRule type="iconSet" priority="8" id="{930808B4-519F-4719-BAF9-C75D833F4A42}">
            <x14:iconSet iconSet="3Symbols2" custom="1">
              <x14:cfvo type="percent">
                <xm:f>0</xm:f>
              </x14:cfvo>
              <x14:cfvo type="num">
                <xm:f>$I$12</xm:f>
              </x14:cfvo>
              <x14:cfvo type="num" gte="0">
                <xm:f>$J$12</xm:f>
              </x14:cfvo>
              <x14:cfIcon iconSet="3Symbols2" iconId="0"/>
              <x14:cfIcon iconSet="3Symbols2" iconId="2"/>
              <x14:cfIcon iconSet="3Symbols2" iconId="0"/>
            </x14:iconSet>
          </x14:cfRule>
          <xm:sqref>G12</xm:sqref>
        </x14:conditionalFormatting>
        <x14:conditionalFormatting xmlns:xm="http://schemas.microsoft.com/office/excel/2006/main">
          <x14:cfRule type="iconSet" priority="9" id="{BA520C3E-AA30-489F-A722-9FA15F18E21C}">
            <x14:iconSet iconSet="3Symbols2" custom="1">
              <x14:cfvo type="percent">
                <xm:f>0</xm:f>
              </x14:cfvo>
              <x14:cfvo type="num">
                <xm:f>$I$11</xm:f>
              </x14:cfvo>
              <x14:cfvo type="num" gte="0">
                <xm:f>$J$11</xm:f>
              </x14:cfvo>
              <x14:cfIcon iconSet="3Symbols2" iconId="0"/>
              <x14:cfIcon iconSet="3Symbols2" iconId="2"/>
              <x14:cfIcon iconSet="3Symbols2" iconId="0"/>
            </x14:iconSet>
          </x14:cfRule>
          <xm:sqref>G11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1191F6EB3213448CE54440075216D8" ma:contentTypeVersion="5" ma:contentTypeDescription="Create a new document." ma:contentTypeScope="" ma:versionID="331b2ff0304b995c49dbe1f75cae2215">
  <xsd:schema xmlns:xsd="http://www.w3.org/2001/XMLSchema" xmlns:xs="http://www.w3.org/2001/XMLSchema" xmlns:p="http://schemas.microsoft.com/office/2006/metadata/properties" xmlns:ns2="feef5865-a982-42aa-8640-9d4286765ef6" xmlns:ns3="4dc4b7d8-148b-452b-b421-9eb96ac3d267" xmlns:ns4="88c2d902-a76c-4a06-a505-c878c0be384a" targetNamespace="http://schemas.microsoft.com/office/2006/metadata/properties" ma:root="true" ma:fieldsID="521fe87af0f8b36d96eb4a5fe3c272d1" ns2:_="" ns3:_="" ns4:_="">
    <xsd:import namespace="feef5865-a982-42aa-8640-9d4286765ef6"/>
    <xsd:import namespace="4dc4b7d8-148b-452b-b421-9eb96ac3d267"/>
    <xsd:import namespace="88c2d902-a76c-4a06-a505-c878c0be384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4b7d8-148b-452b-b421-9eb96ac3d2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c2d902-a76c-4a06-a505-c878c0be384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742058-59B8-4EAD-B0EB-0A35671C8B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E08C6D-AD52-4D75-B159-BFEDE64412E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1FBC575-C8A9-4353-819E-BA645C0C10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4dc4b7d8-148b-452b-b421-9eb96ac3d267"/>
    <ds:schemaRef ds:uri="88c2d902-a76c-4a06-a505-c878c0be38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B6DCBDC-DBF5-4A5F-8195-181A806581D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Begroting</vt:lpstr>
      <vt:lpstr>Begroting!Afdrukbereik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5 - Format aanbiedingsbegroting</dc:title>
  <dc:subject/>
  <dc:creator>Uittenbogaard, E.M.M. (Evelyn)</dc:creator>
  <cp:keywords/>
  <dc:description/>
  <cp:lastModifiedBy>Uittenbogaard, E.M.M. (Evelyn)</cp:lastModifiedBy>
  <cp:revision/>
  <dcterms:created xsi:type="dcterms:W3CDTF">2017-07-11T08:28:06Z</dcterms:created>
  <dcterms:modified xsi:type="dcterms:W3CDTF">2022-10-10T13:02:54Z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0x010100F01191F6EB3213448CE54440075216D8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2022-10-05T07:51:00Z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05b6aea9-df17-4bcc-bba0-87e616325963</vt:lpwstr>
  </property>
  <property fmtid="{D5CDD505-2E9C-101B-9397-08002B2CF9AE}" pid="9" name="MSIP_Label_24e57bac-d225-40fb-8a9e-62b5be587a96_ContentBits">
    <vt:lpwstr>0</vt:lpwstr>
  </property>
</Properties>
</file>