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OB\Infra Beheer\Ondergrondse infra\Projecten m\2020 renovatie minigemalen 2021\opstellen aanbestedingsdocument\"/>
    </mc:Choice>
  </mc:AlternateContent>
  <xr:revisionPtr revIDLastSave="0" documentId="13_ncr:1_{8A9D36E8-DEE2-42AD-BDAA-C8B2DFC1EE55}" xr6:coauthVersionLast="47" xr6:coauthVersionMax="47" xr10:uidLastSave="{00000000-0000-0000-0000-000000000000}"/>
  <workbookProtection workbookAlgorithmName="SHA-512" workbookHashValue="FociUMwIgedI6/qGCvzmZjXZl0hDDeI3l/0Cj1qcMtI7J5TacA8m5OS1QOKo6798HhsF0tWDuwhiZp36iHUcwg==" workbookSaltValue="Qy9l6Y0UtOs6Z2XkIsBl4w==" workbookSpinCount="100000" lockStructure="1"/>
  <bookViews>
    <workbookView xWindow="-98" yWindow="-98" windowWidth="20715" windowHeight="13276" xr2:uid="{264C6120-6821-470D-B48B-916E4962668E}"/>
  </bookViews>
  <sheets>
    <sheet name="Inschrijfstaat" sheetId="5" r:id="rId1"/>
  </sheets>
  <definedNames>
    <definedName name="_xlnm.Print_Area" localSheetId="0">Inschrijfstaat!$A$1:$G$16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5" l="1"/>
  <c r="G12" i="5" l="1"/>
  <c r="G14" i="5"/>
  <c r="G22" i="5"/>
  <c r="G23" i="5"/>
  <c r="G24" i="5"/>
  <c r="G25" i="5"/>
  <c r="G20" i="5"/>
  <c r="G15" i="5"/>
  <c r="G13" i="5"/>
  <c r="G27" i="5" l="1"/>
  <c r="G17" i="5"/>
  <c r="G29" i="5" l="1"/>
</calcChain>
</file>

<file path=xl/sharedStrings.xml><?xml version="1.0" encoding="utf-8"?>
<sst xmlns="http://schemas.openxmlformats.org/spreadsheetml/2006/main" count="61" uniqueCount="40">
  <si>
    <t>Naam inschrijver</t>
  </si>
  <si>
    <t>Kosten</t>
  </si>
  <si>
    <t>Gele cellen dienen door inschrijver ingevuld te worden</t>
  </si>
  <si>
    <t>Aantal</t>
  </si>
  <si>
    <t>Verklaring</t>
  </si>
  <si>
    <t>Kolom verklaring:
v = verrekenbare hoeveelheid
o = fictieve hoeveelheid</t>
  </si>
  <si>
    <t>v</t>
  </si>
  <si>
    <t>Post nr.</t>
  </si>
  <si>
    <t>Onderdeel</t>
  </si>
  <si>
    <t>Vervangen besturingskasten met relaisbesturing conform PvE</t>
  </si>
  <si>
    <t>VB-01**</t>
  </si>
  <si>
    <t>VB-02**</t>
  </si>
  <si>
    <t>VB-03 **</t>
  </si>
  <si>
    <t>Vervangen besturingskasten met relaisbesturing en Adesys SVA-16 alarmmelder conform PvE</t>
  </si>
  <si>
    <t>VB-04</t>
  </si>
  <si>
    <t>Stelpost inrichten objecten in H2gO (incl. 10% aannemersprovisie)</t>
  </si>
  <si>
    <t>Vervangen besturingskast met relaisbesturing en Landy-Lite alarmmelder conform PvE</t>
  </si>
  <si>
    <t>Levering aditionele in/uit vlotter (inclusief installatie)</t>
  </si>
  <si>
    <t>Dagtarief monteur (na aanvullende opdracht door opdrachtgever)</t>
  </si>
  <si>
    <t>Uurtarief monteur (na aanvullende opdracht door opdrachtgever)</t>
  </si>
  <si>
    <t>Uurtarief werkvoorbereider (na aanvullende opdracht door opdrachtgever)</t>
  </si>
  <si>
    <t>Uurtarief montage af fabriek (na aanvullende opdracht door opdrachtgever)</t>
  </si>
  <si>
    <r>
      <t xml:space="preserve">** in de prijs dienen alle leveringen en werkzaamheden te zijn opgenomen om het minigemaal werkend op te leveren. 
</t>
    </r>
    <r>
      <rPr>
        <i/>
        <sz val="10"/>
        <rFont val="Calibri"/>
        <family val="2"/>
        <scheme val="minor"/>
      </rPr>
      <t xml:space="preserve">Nb. De alarmmelders Adesys SVA X16 en Landy-Lite worden door de opdrachtgever beschikbaar gesteld aan de aannemer. </t>
    </r>
  </si>
  <si>
    <t>Uren</t>
  </si>
  <si>
    <t>Eenheid</t>
  </si>
  <si>
    <t>Dagen</t>
  </si>
  <si>
    <t>Stuks</t>
  </si>
  <si>
    <t>Bedrag</t>
  </si>
  <si>
    <t>o</t>
  </si>
  <si>
    <t xml:space="preserve">Onderdeel </t>
  </si>
  <si>
    <t>Subtotaal</t>
  </si>
  <si>
    <t>UB-01</t>
  </si>
  <si>
    <t>UB-02</t>
  </si>
  <si>
    <t>UB-03</t>
  </si>
  <si>
    <t>UB-04</t>
  </si>
  <si>
    <t>UB-05</t>
  </si>
  <si>
    <t>Bijlage 5: Inschrijfstaat</t>
  </si>
  <si>
    <t>UB-06</t>
  </si>
  <si>
    <t>Levering open bel in put incl slangen, indien defect bestaande constructie. (inclusief installatie)</t>
  </si>
  <si>
    <t>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</si>
</sst>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General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9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color theme="0"/>
      <name val="Calibri"/>
      <family val="2"/>
      <scheme val="minor"/>
    </font>
    <font>
      <sz val="10"/>
      <name val="Calibri Light"/>
      <family val="2"/>
      <scheme val="maj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73D87"/>
        <bgColor indexed="64"/>
      </patternFill>
    </fill>
    <fill>
      <patternFill patternType="solid">
        <fgColor rgb="FF0671A6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49" fontId="12" fillId="0" borderId="0" xfId="0" applyNumberFormat="1" applyFont="1" applyBorder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left" vertical="top" wrapText="1"/>
    </xf>
    <xf numFmtId="49" fontId="10" fillId="3" borderId="0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49" fontId="9" fillId="2" borderId="0" xfId="1" applyNumberFormat="1" applyFont="1" applyFill="1" applyBorder="1" applyAlignment="1" applyProtection="1">
      <alignment horizontal="left" vertical="top" wrapText="1"/>
      <protection locked="0"/>
    </xf>
    <xf numFmtId="49" fontId="10" fillId="2" borderId="0" xfId="1" applyNumberFormat="1" applyFont="1" applyFill="1" applyBorder="1" applyAlignment="1" applyProtection="1">
      <alignment horizontal="left" vertical="top" wrapText="1"/>
      <protection locked="0"/>
    </xf>
    <xf numFmtId="49" fontId="12" fillId="0" borderId="0" xfId="0" applyNumberFormat="1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44" fontId="2" fillId="0" borderId="0" xfId="0" applyNumberFormat="1" applyFont="1" applyFill="1" applyBorder="1" applyAlignment="1" applyProtection="1">
      <alignment horizontal="left" vertical="top" wrapText="1"/>
      <protection locked="0"/>
    </xf>
    <xf numFmtId="44" fontId="2" fillId="4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quotePrefix="1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4" fontId="6" fillId="4" borderId="0" xfId="0" quotePrefix="1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44" fontId="11" fillId="3" borderId="0" xfId="0" applyNumberFormat="1" applyFont="1" applyFill="1" applyBorder="1" applyAlignment="1">
      <alignment horizontal="left" vertical="top" wrapText="1"/>
    </xf>
    <xf numFmtId="44" fontId="15" fillId="0" borderId="0" xfId="0" applyNumberFormat="1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44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4" borderId="3" xfId="0" applyNumberFormat="1" applyFont="1" applyFill="1" applyBorder="1" applyAlignment="1" applyProtection="1">
      <alignment horizontal="center" vertical="top" wrapText="1"/>
      <protection locked="0"/>
    </xf>
    <xf numFmtId="49" fontId="1" fillId="4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Excel Built-in Normal" xfId="1" xr:uid="{AB789AA4-705E-4903-BC84-0D2C0038501C}"/>
    <cellStyle name="Standaard" xfId="0" builtinId="0"/>
  </cellStyles>
  <dxfs count="0"/>
  <tableStyles count="0" defaultTableStyle="TableStyleMedium2" defaultPivotStyle="PivotStyleLight16"/>
  <colors>
    <mruColors>
      <color rgb="FF0671A6"/>
      <color rgb="FF073D87"/>
      <color rgb="FFD7B2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1188987</xdr:colOff>
      <xdr:row>1</xdr:row>
      <xdr:rowOff>22659</xdr:rowOff>
    </xdr:to>
    <xdr:sp macro="" textlink="">
      <xdr:nvSpPr>
        <xdr:cNvPr id="4" name="Rechthoek: bovenhoeken, één afgeronde en één afgeschuinde hoek 3">
          <a:extLst>
            <a:ext uri="{FF2B5EF4-FFF2-40B4-BE49-F238E27FC236}">
              <a16:creationId xmlns:a16="http://schemas.microsoft.com/office/drawing/2014/main" id="{462FE0A9-C9EE-43BA-803E-36D6F9117163}"/>
            </a:ext>
          </a:extLst>
        </xdr:cNvPr>
        <xdr:cNvSpPr/>
      </xdr:nvSpPr>
      <xdr:spPr>
        <a:xfrm>
          <a:off x="0" y="0"/>
          <a:ext cx="7686040" cy="864870"/>
        </a:xfrm>
        <a:prstGeom prst="snipRoundRect">
          <a:avLst>
            <a:gd name="adj1" fmla="val 0"/>
            <a:gd name="adj2" fmla="val 0"/>
          </a:avLst>
        </a:prstGeom>
        <a:solidFill>
          <a:srgbClr val="FFC00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2</xdr:col>
      <xdr:colOff>381000</xdr:colOff>
      <xdr:row>0</xdr:row>
      <xdr:rowOff>0</xdr:rowOff>
    </xdr:from>
    <xdr:to>
      <xdr:col>4</xdr:col>
      <xdr:colOff>551449</xdr:colOff>
      <xdr:row>2</xdr:row>
      <xdr:rowOff>30080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C42F38-CE61-4250-8413-AF0719DFC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0"/>
          <a:ext cx="1905001" cy="1905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1520-DDDE-4C77-BC46-063BC63CF912}">
  <sheetPr>
    <pageSetUpPr fitToPage="1"/>
  </sheetPr>
  <dimension ref="A1:G29"/>
  <sheetViews>
    <sheetView tabSelected="1" topLeftCell="A7" zoomScale="95" zoomScaleNormal="95" workbookViewId="0">
      <selection activeCell="C25" sqref="C25"/>
    </sheetView>
  </sheetViews>
  <sheetFormatPr defaultRowHeight="14.25" x14ac:dyDescent="0.45"/>
  <cols>
    <col min="1" max="1" width="11.1328125" style="1" customWidth="1"/>
    <col min="2" max="2" width="75.265625" style="1" customWidth="1"/>
    <col min="3" max="3" width="10.86328125" style="1" customWidth="1"/>
    <col min="4" max="4" width="15.1328125" style="1" customWidth="1"/>
    <col min="5" max="5" width="19.73046875" style="1" customWidth="1"/>
    <col min="6" max="6" width="10.86328125" style="1" customWidth="1"/>
    <col min="7" max="7" width="20" style="2" customWidth="1"/>
    <col min="8" max="8" width="15.73046875" customWidth="1"/>
    <col min="9" max="10" width="15" customWidth="1"/>
    <col min="11" max="11" width="11.1328125" bestFit="1" customWidth="1"/>
  </cols>
  <sheetData>
    <row r="1" spans="1:7" ht="126" customHeight="1" x14ac:dyDescent="0.45"/>
    <row r="2" spans="1:7" ht="21" x14ac:dyDescent="0.45">
      <c r="A2" s="32" t="s">
        <v>36</v>
      </c>
      <c r="B2" s="32"/>
      <c r="C2" s="32"/>
      <c r="D2" s="32"/>
      <c r="E2" s="32"/>
      <c r="F2" s="32"/>
      <c r="G2" s="32"/>
    </row>
    <row r="3" spans="1:7" ht="24" customHeight="1" x14ac:dyDescent="0.45"/>
    <row r="4" spans="1:7" ht="14.65" thickBot="1" x14ac:dyDescent="0.5"/>
    <row r="5" spans="1:7" ht="17.25" customHeight="1" thickBot="1" x14ac:dyDescent="0.5">
      <c r="A5" s="33" t="s">
        <v>0</v>
      </c>
      <c r="B5" s="34"/>
      <c r="C5" s="35"/>
      <c r="D5" s="36"/>
      <c r="E5" s="36"/>
      <c r="F5" s="36"/>
      <c r="G5" s="37"/>
    </row>
    <row r="6" spans="1:7" ht="17.25" customHeight="1" x14ac:dyDescent="0.45">
      <c r="A6" s="31" t="s">
        <v>2</v>
      </c>
      <c r="B6" s="31"/>
      <c r="C6" s="31"/>
      <c r="D6" s="31"/>
      <c r="E6" s="7"/>
      <c r="F6" s="3"/>
    </row>
    <row r="7" spans="1:7" ht="17.25" customHeight="1" x14ac:dyDescent="0.45">
      <c r="A7" s="5"/>
      <c r="B7" s="5"/>
      <c r="C7" s="5"/>
      <c r="D7" s="5"/>
      <c r="E7" s="7"/>
      <c r="F7" s="3"/>
    </row>
    <row r="8" spans="1:7" ht="39.4" x14ac:dyDescent="0.45">
      <c r="A8" s="5"/>
      <c r="B8" s="6" t="s">
        <v>5</v>
      </c>
      <c r="C8" s="5"/>
      <c r="D8" s="5"/>
      <c r="E8" s="7"/>
      <c r="F8" s="3"/>
    </row>
    <row r="9" spans="1:7" ht="17.25" customHeight="1" x14ac:dyDescent="0.45">
      <c r="A9" s="4"/>
      <c r="B9" s="4"/>
      <c r="C9" s="4"/>
      <c r="D9" s="4"/>
      <c r="E9" s="4"/>
      <c r="F9" s="3"/>
    </row>
    <row r="10" spans="1:7" ht="52.5" x14ac:dyDescent="0.45">
      <c r="A10" s="2"/>
      <c r="B10" s="8" t="s">
        <v>22</v>
      </c>
      <c r="C10" s="2"/>
      <c r="D10" s="2"/>
      <c r="E10" s="2"/>
    </row>
    <row r="11" spans="1:7" x14ac:dyDescent="0.45">
      <c r="A11" s="13" t="s">
        <v>7</v>
      </c>
      <c r="B11" s="13" t="s">
        <v>8</v>
      </c>
      <c r="C11" s="13" t="s">
        <v>3</v>
      </c>
      <c r="D11" s="13" t="s">
        <v>24</v>
      </c>
      <c r="E11" s="13" t="s">
        <v>27</v>
      </c>
      <c r="F11" s="13" t="s">
        <v>4</v>
      </c>
      <c r="G11" s="14" t="s">
        <v>1</v>
      </c>
    </row>
    <row r="12" spans="1:7" x14ac:dyDescent="0.45">
      <c r="A12" s="15" t="s">
        <v>10</v>
      </c>
      <c r="B12" s="16" t="s">
        <v>9</v>
      </c>
      <c r="C12" s="16">
        <v>240</v>
      </c>
      <c r="D12" s="17" t="s">
        <v>26</v>
      </c>
      <c r="E12" s="18">
        <v>0</v>
      </c>
      <c r="F12" s="9" t="s">
        <v>6</v>
      </c>
      <c r="G12" s="30">
        <f>C12*E12</f>
        <v>0</v>
      </c>
    </row>
    <row r="13" spans="1:7" x14ac:dyDescent="0.45">
      <c r="A13" s="15" t="s">
        <v>11</v>
      </c>
      <c r="B13" s="16" t="s">
        <v>13</v>
      </c>
      <c r="C13" s="16">
        <v>10</v>
      </c>
      <c r="D13" s="17" t="s">
        <v>26</v>
      </c>
      <c r="E13" s="18">
        <v>0</v>
      </c>
      <c r="F13" s="9" t="s">
        <v>6</v>
      </c>
      <c r="G13" s="30">
        <f t="shared" ref="G13:G15" si="0">C13*E13</f>
        <v>0</v>
      </c>
    </row>
    <row r="14" spans="1:7" x14ac:dyDescent="0.45">
      <c r="A14" s="15" t="s">
        <v>12</v>
      </c>
      <c r="B14" s="19" t="s">
        <v>16</v>
      </c>
      <c r="C14" s="20">
        <v>10</v>
      </c>
      <c r="D14" s="17" t="s">
        <v>26</v>
      </c>
      <c r="E14" s="18">
        <v>0</v>
      </c>
      <c r="F14" s="9" t="s">
        <v>6</v>
      </c>
      <c r="G14" s="30">
        <f t="shared" si="0"/>
        <v>0</v>
      </c>
    </row>
    <row r="15" spans="1:7" x14ac:dyDescent="0.45">
      <c r="A15" s="15" t="s">
        <v>14</v>
      </c>
      <c r="B15" s="19" t="s">
        <v>15</v>
      </c>
      <c r="C15" s="20">
        <v>1</v>
      </c>
      <c r="D15" s="17" t="s">
        <v>39</v>
      </c>
      <c r="E15" s="21">
        <v>15000</v>
      </c>
      <c r="F15" s="9" t="s">
        <v>6</v>
      </c>
      <c r="G15" s="30">
        <f t="shared" si="0"/>
        <v>15000</v>
      </c>
    </row>
    <row r="16" spans="1:7" x14ac:dyDescent="0.45">
      <c r="A16" s="15"/>
      <c r="B16" s="20"/>
      <c r="C16" s="20"/>
      <c r="D16" s="20"/>
      <c r="E16" s="20"/>
      <c r="F16" s="15"/>
      <c r="G16" s="17"/>
    </row>
    <row r="17" spans="1:7" x14ac:dyDescent="0.45">
      <c r="A17" s="22"/>
      <c r="B17" s="22"/>
      <c r="C17" s="22"/>
      <c r="D17" s="22"/>
      <c r="E17" s="29" t="s">
        <v>30</v>
      </c>
      <c r="F17" s="10"/>
      <c r="G17" s="28">
        <f>SUM(G12:G16)</f>
        <v>15000</v>
      </c>
    </row>
    <row r="18" spans="1:7" x14ac:dyDescent="0.45">
      <c r="A18" s="22"/>
      <c r="B18" s="22"/>
      <c r="C18" s="22"/>
      <c r="D18" s="22"/>
      <c r="E18" s="22"/>
      <c r="F18" s="22"/>
      <c r="G18" s="23"/>
    </row>
    <row r="19" spans="1:7" x14ac:dyDescent="0.45">
      <c r="A19" s="13" t="s">
        <v>7</v>
      </c>
      <c r="B19" s="13" t="s">
        <v>29</v>
      </c>
      <c r="C19" s="13" t="s">
        <v>3</v>
      </c>
      <c r="D19" s="13" t="s">
        <v>24</v>
      </c>
      <c r="E19" s="13" t="s">
        <v>27</v>
      </c>
      <c r="F19" s="13" t="s">
        <v>4</v>
      </c>
      <c r="G19" s="14" t="s">
        <v>1</v>
      </c>
    </row>
    <row r="20" spans="1:7" x14ac:dyDescent="0.45">
      <c r="A20" s="20" t="s">
        <v>31</v>
      </c>
      <c r="B20" s="20" t="s">
        <v>17</v>
      </c>
      <c r="C20" s="24">
        <v>5</v>
      </c>
      <c r="D20" s="25" t="s">
        <v>26</v>
      </c>
      <c r="E20" s="18">
        <v>0</v>
      </c>
      <c r="F20" s="12" t="s">
        <v>28</v>
      </c>
      <c r="G20" s="30">
        <f>C20*E20</f>
        <v>0</v>
      </c>
    </row>
    <row r="21" spans="1:7" x14ac:dyDescent="0.45">
      <c r="A21" s="20" t="s">
        <v>32</v>
      </c>
      <c r="B21" s="20" t="s">
        <v>38</v>
      </c>
      <c r="C21" s="24">
        <v>10</v>
      </c>
      <c r="D21" s="25" t="s">
        <v>26</v>
      </c>
      <c r="E21" s="18">
        <v>0</v>
      </c>
      <c r="F21" s="12" t="s">
        <v>28</v>
      </c>
      <c r="G21" s="30">
        <f>C21*E21</f>
        <v>0</v>
      </c>
    </row>
    <row r="22" spans="1:7" ht="15" customHeight="1" x14ac:dyDescent="0.45">
      <c r="A22" s="20" t="s">
        <v>33</v>
      </c>
      <c r="B22" s="20" t="s">
        <v>18</v>
      </c>
      <c r="C22" s="24">
        <v>2</v>
      </c>
      <c r="D22" s="25" t="s">
        <v>25</v>
      </c>
      <c r="E22" s="18">
        <v>0</v>
      </c>
      <c r="F22" s="12" t="s">
        <v>28</v>
      </c>
      <c r="G22" s="30">
        <f t="shared" ref="G22:G25" si="1">C22*E22</f>
        <v>0</v>
      </c>
    </row>
    <row r="23" spans="1:7" x14ac:dyDescent="0.45">
      <c r="A23" s="20" t="s">
        <v>34</v>
      </c>
      <c r="B23" s="20" t="s">
        <v>19</v>
      </c>
      <c r="C23" s="24">
        <v>40</v>
      </c>
      <c r="D23" s="25" t="s">
        <v>23</v>
      </c>
      <c r="E23" s="18">
        <v>0</v>
      </c>
      <c r="F23" s="12" t="s">
        <v>28</v>
      </c>
      <c r="G23" s="30">
        <f t="shared" si="1"/>
        <v>0</v>
      </c>
    </row>
    <row r="24" spans="1:7" x14ac:dyDescent="0.45">
      <c r="A24" s="20" t="s">
        <v>35</v>
      </c>
      <c r="B24" s="20" t="s">
        <v>20</v>
      </c>
      <c r="C24" s="24">
        <v>8</v>
      </c>
      <c r="D24" s="25" t="s">
        <v>23</v>
      </c>
      <c r="E24" s="18">
        <v>0</v>
      </c>
      <c r="F24" s="12" t="s">
        <v>28</v>
      </c>
      <c r="G24" s="30">
        <f t="shared" si="1"/>
        <v>0</v>
      </c>
    </row>
    <row r="25" spans="1:7" x14ac:dyDescent="0.45">
      <c r="A25" s="20" t="s">
        <v>37</v>
      </c>
      <c r="B25" s="20" t="s">
        <v>21</v>
      </c>
      <c r="C25" s="24">
        <v>8</v>
      </c>
      <c r="D25" s="25" t="s">
        <v>23</v>
      </c>
      <c r="E25" s="18">
        <v>0</v>
      </c>
      <c r="F25" s="12" t="s">
        <v>28</v>
      </c>
      <c r="G25" s="30">
        <f t="shared" si="1"/>
        <v>0</v>
      </c>
    </row>
    <row r="26" spans="1:7" x14ac:dyDescent="0.45">
      <c r="A26" s="20"/>
      <c r="B26" s="20"/>
      <c r="C26" s="24"/>
      <c r="D26" s="25"/>
      <c r="E26" s="17"/>
      <c r="F26" s="22"/>
      <c r="G26" s="17"/>
    </row>
    <row r="27" spans="1:7" x14ac:dyDescent="0.45">
      <c r="A27" s="22"/>
      <c r="B27" s="22"/>
      <c r="C27" s="22"/>
      <c r="D27" s="22"/>
      <c r="E27" s="29" t="s">
        <v>30</v>
      </c>
      <c r="F27" s="10"/>
      <c r="G27" s="28">
        <f>SUM(G20:G25)</f>
        <v>0</v>
      </c>
    </row>
    <row r="28" spans="1:7" x14ac:dyDescent="0.45">
      <c r="A28" s="22"/>
      <c r="B28" s="22"/>
      <c r="C28" s="22"/>
      <c r="D28" s="22"/>
      <c r="E28" s="22"/>
      <c r="F28" s="22"/>
      <c r="G28" s="23"/>
    </row>
    <row r="29" spans="1:7" x14ac:dyDescent="0.45">
      <c r="A29" s="26"/>
      <c r="B29" s="26"/>
      <c r="C29" s="26"/>
      <c r="D29" s="26"/>
      <c r="E29" s="26"/>
      <c r="F29" s="11"/>
      <c r="G29" s="27">
        <f>SUM(G17,G27)</f>
        <v>15000</v>
      </c>
    </row>
  </sheetData>
  <protectedRanges>
    <protectedRange algorithmName="SHA-512" hashValue="TmivqLOkZKs3bTg32CcWKgPFj4W3idY+ZbTGGOQL+ts4pL2LZk6Lyeq88rMj0yYx/H3mMraRTEXkdfjg0EZulg==" saltValue="L1lUtHc9qYu717JNqmpuzA==" spinCount="100000" sqref="C5 E12:E14 E20:E25" name="Bereik1"/>
  </protectedRanges>
  <mergeCells count="4">
    <mergeCell ref="A6:D6"/>
    <mergeCell ref="A2:G2"/>
    <mergeCell ref="A5:B5"/>
    <mergeCell ref="C5:G5"/>
  </mergeCells>
  <phoneticPr fontId="16" type="noConversion"/>
  <pageMargins left="0.7" right="0.7" top="0.75" bottom="0.75" header="0.3" footer="0.3"/>
  <pageSetup paperSize="9"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13" ma:contentTypeDescription="Een nieuw document maken." ma:contentTypeScope="" ma:versionID="fb1e194e3e0701a1e7a0614dc11c0acd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3e0541a9dcf46f7399bf17629641c2be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86D3493-0B61-43E9-A48F-7CA8D42DCBC2}">
  <ds:schemaRefs>
    <ds:schemaRef ds:uri="http://purl.org/dc/elements/1.1/"/>
    <ds:schemaRef ds:uri="http://schemas.microsoft.com/office/2006/metadata/properties"/>
    <ds:schemaRef ds:uri="13c3d94a-980d-4fba-a812-9ba96888e6e6"/>
    <ds:schemaRef ds:uri="http://schemas.microsoft.com/office/2006/documentManagement/types"/>
    <ds:schemaRef ds:uri="http://purl.org/dc/terms/"/>
    <ds:schemaRef ds:uri="http://purl.org/dc/dcmitype/"/>
    <ds:schemaRef ds:uri="08fbbfaa-d9f9-4905-aa6b-6864badca0c1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CF2A568-EE47-47AA-AC93-FF933BC8CC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C1E6E-4150-4576-9896-D989BF804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C083DC8-0AB6-4193-9202-AA114205947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Manager/>
  <Company>LinQiot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3- Inschrijfstaat</dc:title>
  <dc:creator>Arjan Leneman</dc:creator>
  <cp:lastModifiedBy>Erik Groenland</cp:lastModifiedBy>
  <cp:lastPrinted>2019-04-24T13:19:12Z</cp:lastPrinted>
  <dcterms:created xsi:type="dcterms:W3CDTF">2018-05-29T07:02:42Z</dcterms:created>
  <dcterms:modified xsi:type="dcterms:W3CDTF">2022-03-25T09:05:30Z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</Properties>
</file>