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Aanbestedingen\Projecten 2021\Fiscale diensten\Aanbestedingsdocumenten\"/>
    </mc:Choice>
  </mc:AlternateContent>
  <xr:revisionPtr revIDLastSave="0" documentId="13_ncr:1_{15CED26E-5BDC-4CCD-89CB-534E831EFE50}" xr6:coauthVersionLast="47" xr6:coauthVersionMax="47" xr10:uidLastSave="{00000000-0000-0000-0000-000000000000}"/>
  <bookViews>
    <workbookView xWindow="-120" yWindow="-120" windowWidth="38640" windowHeight="21240" xr2:uid="{4E182981-6095-47C0-B6D1-72B81C388FD4}"/>
  </bookViews>
  <sheets>
    <sheet name="BTW" sheetId="4" r:id="rId1"/>
    <sheet name="Vennootschapsbelasting" sheetId="3" r:id="rId2"/>
    <sheet name="Loonbelasting" sheetId="5" r:id="rId3"/>
    <sheet name="Verrekenbare aantallen" sheetId="1" r:id="rId4"/>
    <sheet name="Totaalblad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D12" i="2"/>
  <c r="D10" i="2"/>
  <c r="E12" i="2"/>
  <c r="C10" i="2"/>
  <c r="E8" i="2"/>
  <c r="D8" i="2"/>
  <c r="E6" i="2"/>
  <c r="E4" i="2"/>
  <c r="D6" i="2"/>
  <c r="D4" i="2"/>
  <c r="C6" i="2"/>
  <c r="C12" i="2"/>
  <c r="C8" i="2"/>
  <c r="C4" i="2"/>
  <c r="D14" i="2" l="1"/>
  <c r="E14" i="2"/>
  <c r="C14" i="2"/>
  <c r="F16" i="2" l="1"/>
</calcChain>
</file>

<file path=xl/sharedStrings.xml><?xml version="1.0" encoding="utf-8"?>
<sst xmlns="http://schemas.openxmlformats.org/spreadsheetml/2006/main" count="76" uniqueCount="34">
  <si>
    <t>Junior fiscalist</t>
  </si>
  <si>
    <t>Medior fiscalist</t>
  </si>
  <si>
    <t>Senior fiscalist</t>
  </si>
  <si>
    <t>Medior adviseur</t>
  </si>
  <si>
    <t>Senior adviseur</t>
  </si>
  <si>
    <t>Partner</t>
  </si>
  <si>
    <t>Functie</t>
  </si>
  <si>
    <t>Uurtarief</t>
  </si>
  <si>
    <t>Overleg</t>
  </si>
  <si>
    <t>Tarief</t>
  </si>
  <si>
    <t>Advies</t>
  </si>
  <si>
    <t>Intern (gemeente)</t>
  </si>
  <si>
    <t>Extern</t>
  </si>
  <si>
    <t>Eenvoudig</t>
  </si>
  <si>
    <t>Complex</t>
  </si>
  <si>
    <t>Totalen</t>
  </si>
  <si>
    <t>Fiscalisten</t>
  </si>
  <si>
    <t>Adviseurs</t>
  </si>
  <si>
    <t>Partners</t>
  </si>
  <si>
    <t>Overleggen</t>
  </si>
  <si>
    <t>Adviezen</t>
  </si>
  <si>
    <t>Vennootschapsbelasting</t>
  </si>
  <si>
    <t>Loonbelasting</t>
  </si>
  <si>
    <t>BTW</t>
  </si>
  <si>
    <t>Totalen per perceel</t>
  </si>
  <si>
    <t>Totaal</t>
  </si>
  <si>
    <t>Aantal BTW</t>
  </si>
  <si>
    <t>Aantal VPB</t>
  </si>
  <si>
    <t>Aantal LB</t>
  </si>
  <si>
    <t>De groene cellen invullen</t>
  </si>
  <si>
    <t>Overleg Intern</t>
  </si>
  <si>
    <t>Overleg Extern</t>
  </si>
  <si>
    <t>Advies Eenvoudig</t>
  </si>
  <si>
    <t>Advies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</si>
</sst>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3" fillId="2" borderId="0" xfId="0" applyFont="1" applyFill="1"/>
    <xf numFmtId="44" fontId="3" fillId="2" borderId="0" xfId="0" applyNumberFormat="1" applyFont="1" applyFill="1"/>
    <xf numFmtId="164" fontId="0" fillId="3" borderId="0" xfId="1" applyNumberFormat="1" applyFont="1" applyFill="1"/>
    <xf numFmtId="44" fontId="0" fillId="3" borderId="0" xfId="1" applyFont="1" applyFill="1"/>
    <xf numFmtId="0" fontId="0" fillId="3" borderId="0" xfId="0" applyFill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58C5-1521-47F5-802F-A8433CC172CE}">
  <dimension ref="A1:F14"/>
  <sheetViews>
    <sheetView tabSelected="1" workbookViewId="0"/>
  </sheetViews>
  <sheetFormatPr defaultRowHeight="15" x14ac:dyDescent="0.25"/>
  <cols>
    <col min="1" max="1" width="15.5703125" bestFit="1" customWidth="1"/>
    <col min="2" max="2" width="9" bestFit="1" customWidth="1"/>
    <col min="3" max="3" width="17.7109375" bestFit="1" customWidth="1"/>
    <col min="4" max="4" width="8.85546875" bestFit="1" customWidth="1"/>
    <col min="5" max="5" width="10.28515625" bestFit="1" customWidth="1"/>
    <col min="6" max="6" width="10.42578125" bestFit="1" customWidth="1"/>
  </cols>
  <sheetData>
    <row r="1" spans="1: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9</v>
      </c>
    </row>
    <row r="3" spans="1:6" x14ac:dyDescent="0.25">
      <c r="A3" t="s">
        <v>0</v>
      </c>
      <c r="B3" s="6"/>
      <c r="C3" t="s">
        <v>11</v>
      </c>
      <c r="D3" s="7"/>
      <c r="E3" t="s">
        <v>13</v>
      </c>
      <c r="F3" s="7"/>
    </row>
    <row r="4" spans="1:6" x14ac:dyDescent="0.25">
      <c r="A4" t="s">
        <v>1</v>
      </c>
      <c r="B4" s="6"/>
      <c r="C4" t="s">
        <v>12</v>
      </c>
      <c r="D4" s="7"/>
      <c r="E4" t="s">
        <v>14</v>
      </c>
      <c r="F4" s="7"/>
    </row>
    <row r="5" spans="1:6" x14ac:dyDescent="0.25">
      <c r="A5" t="s">
        <v>2</v>
      </c>
      <c r="B5" s="6"/>
    </row>
    <row r="6" spans="1:6" x14ac:dyDescent="0.25">
      <c r="B6" s="6"/>
    </row>
    <row r="7" spans="1:6" x14ac:dyDescent="0.25">
      <c r="A7" t="s">
        <v>3</v>
      </c>
      <c r="B7" s="6"/>
    </row>
    <row r="8" spans="1:6" x14ac:dyDescent="0.25">
      <c r="A8" t="s">
        <v>4</v>
      </c>
      <c r="B8" s="6"/>
    </row>
    <row r="9" spans="1:6" x14ac:dyDescent="0.25">
      <c r="B9" s="6"/>
    </row>
    <row r="10" spans="1:6" x14ac:dyDescent="0.25">
      <c r="A10" t="s">
        <v>5</v>
      </c>
      <c r="B10" s="6"/>
    </row>
    <row r="14" spans="1:6" ht="30" x14ac:dyDescent="0.25">
      <c r="A14" s="8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67B3-94EA-49B8-A4FD-D295D99B5DF8}">
  <dimension ref="A1:F14"/>
  <sheetViews>
    <sheetView workbookViewId="0"/>
  </sheetViews>
  <sheetFormatPr defaultRowHeight="15" x14ac:dyDescent="0.25"/>
  <cols>
    <col min="1" max="1" width="15.5703125" bestFit="1" customWidth="1"/>
    <col min="2" max="2" width="9" bestFit="1" customWidth="1"/>
    <col min="3" max="3" width="17.7109375" bestFit="1" customWidth="1"/>
    <col min="4" max="4" width="8.85546875" bestFit="1" customWidth="1"/>
    <col min="5" max="5" width="10.28515625" bestFit="1" customWidth="1"/>
    <col min="6" max="6" width="11.42578125" customWidth="1"/>
  </cols>
  <sheetData>
    <row r="1" spans="1: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9</v>
      </c>
    </row>
    <row r="3" spans="1:6" x14ac:dyDescent="0.25">
      <c r="A3" t="s">
        <v>0</v>
      </c>
      <c r="B3" s="7"/>
      <c r="C3" t="s">
        <v>11</v>
      </c>
      <c r="D3" s="7"/>
      <c r="E3" t="s">
        <v>13</v>
      </c>
      <c r="F3" s="7"/>
    </row>
    <row r="4" spans="1:6" x14ac:dyDescent="0.25">
      <c r="A4" t="s">
        <v>1</v>
      </c>
      <c r="B4" s="7"/>
      <c r="C4" t="s">
        <v>12</v>
      </c>
      <c r="D4" s="7"/>
      <c r="E4" t="s">
        <v>14</v>
      </c>
      <c r="F4" s="7"/>
    </row>
    <row r="5" spans="1:6" x14ac:dyDescent="0.25">
      <c r="A5" t="s">
        <v>2</v>
      </c>
      <c r="B5" s="7"/>
    </row>
    <row r="6" spans="1:6" x14ac:dyDescent="0.25">
      <c r="B6" s="7"/>
    </row>
    <row r="7" spans="1:6" x14ac:dyDescent="0.25">
      <c r="A7" t="s">
        <v>3</v>
      </c>
      <c r="B7" s="7"/>
    </row>
    <row r="8" spans="1:6" x14ac:dyDescent="0.25">
      <c r="A8" t="s">
        <v>4</v>
      </c>
      <c r="B8" s="7"/>
    </row>
    <row r="9" spans="1:6" x14ac:dyDescent="0.25">
      <c r="B9" s="7"/>
    </row>
    <row r="10" spans="1:6" x14ac:dyDescent="0.25">
      <c r="A10" t="s">
        <v>5</v>
      </c>
      <c r="B10" s="7"/>
    </row>
    <row r="14" spans="1:6" ht="30" x14ac:dyDescent="0.25">
      <c r="A14" s="8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43E6-5C4C-44F7-A468-69BAEDD1B5AD}">
  <dimension ref="A1:F14"/>
  <sheetViews>
    <sheetView workbookViewId="0"/>
  </sheetViews>
  <sheetFormatPr defaultRowHeight="15" x14ac:dyDescent="0.25"/>
  <cols>
    <col min="1" max="1" width="15.5703125" bestFit="1" customWidth="1"/>
    <col min="2" max="2" width="9" bestFit="1" customWidth="1"/>
    <col min="3" max="3" width="17.7109375" bestFit="1" customWidth="1"/>
    <col min="4" max="4" width="8.85546875" bestFit="1" customWidth="1"/>
    <col min="5" max="5" width="10.28515625" bestFit="1" customWidth="1"/>
    <col min="6" max="6" width="10.42578125" bestFit="1" customWidth="1"/>
  </cols>
  <sheetData>
    <row r="1" spans="1: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9</v>
      </c>
    </row>
    <row r="3" spans="1:6" x14ac:dyDescent="0.25">
      <c r="A3" t="s">
        <v>0</v>
      </c>
      <c r="B3" s="7"/>
      <c r="C3" t="s">
        <v>11</v>
      </c>
      <c r="D3" s="7"/>
      <c r="E3" t="s">
        <v>13</v>
      </c>
      <c r="F3" s="7"/>
    </row>
    <row r="4" spans="1:6" x14ac:dyDescent="0.25">
      <c r="A4" t="s">
        <v>1</v>
      </c>
      <c r="B4" s="7"/>
      <c r="C4" t="s">
        <v>12</v>
      </c>
      <c r="D4" s="7"/>
      <c r="E4" t="s">
        <v>14</v>
      </c>
      <c r="F4" s="7"/>
    </row>
    <row r="5" spans="1:6" x14ac:dyDescent="0.25">
      <c r="A5" t="s">
        <v>2</v>
      </c>
      <c r="B5" s="7"/>
    </row>
    <row r="6" spans="1:6" x14ac:dyDescent="0.25">
      <c r="B6" s="7"/>
    </row>
    <row r="7" spans="1:6" x14ac:dyDescent="0.25">
      <c r="A7" t="s">
        <v>3</v>
      </c>
      <c r="B7" s="7"/>
    </row>
    <row r="8" spans="1:6" x14ac:dyDescent="0.25">
      <c r="A8" t="s">
        <v>4</v>
      </c>
      <c r="B8" s="7"/>
    </row>
    <row r="9" spans="1:6" x14ac:dyDescent="0.25">
      <c r="B9" s="7"/>
    </row>
    <row r="10" spans="1:6" x14ac:dyDescent="0.25">
      <c r="A10" t="s">
        <v>5</v>
      </c>
      <c r="B10" s="7"/>
    </row>
    <row r="14" spans="1:6" ht="30" x14ac:dyDescent="0.25">
      <c r="A14" s="8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139B-FFEC-439B-A61E-C0FCA4CA5C3F}">
  <dimension ref="A1:D16"/>
  <sheetViews>
    <sheetView workbookViewId="0">
      <selection activeCell="D21" sqref="D21"/>
    </sheetView>
  </sheetViews>
  <sheetFormatPr defaultRowHeight="15" x14ac:dyDescent="0.25"/>
  <cols>
    <col min="1" max="1" width="16.85546875" bestFit="1" customWidth="1"/>
    <col min="2" max="2" width="11.140625" bestFit="1" customWidth="1"/>
    <col min="3" max="4" width="11.140625" customWidth="1"/>
    <col min="5" max="5" width="17.7109375" bestFit="1" customWidth="1"/>
  </cols>
  <sheetData>
    <row r="1" spans="1:4" x14ac:dyDescent="0.25">
      <c r="A1" t="s">
        <v>6</v>
      </c>
      <c r="B1" t="s">
        <v>26</v>
      </c>
      <c r="C1" t="s">
        <v>27</v>
      </c>
      <c r="D1" t="s">
        <v>28</v>
      </c>
    </row>
    <row r="3" spans="1:4" x14ac:dyDescent="0.25">
      <c r="A3" t="s">
        <v>0</v>
      </c>
      <c r="B3">
        <v>80</v>
      </c>
      <c r="C3">
        <v>0</v>
      </c>
      <c r="D3">
        <v>20</v>
      </c>
    </row>
    <row r="4" spans="1:4" x14ac:dyDescent="0.25">
      <c r="A4" t="s">
        <v>1</v>
      </c>
      <c r="B4">
        <v>40</v>
      </c>
      <c r="C4">
        <v>20</v>
      </c>
      <c r="D4">
        <v>10</v>
      </c>
    </row>
    <row r="5" spans="1:4" x14ac:dyDescent="0.25">
      <c r="A5" t="s">
        <v>2</v>
      </c>
      <c r="B5">
        <v>10</v>
      </c>
      <c r="C5">
        <v>10</v>
      </c>
      <c r="D5">
        <v>5</v>
      </c>
    </row>
    <row r="7" spans="1:4" x14ac:dyDescent="0.25">
      <c r="A7" t="s">
        <v>3</v>
      </c>
      <c r="B7">
        <v>100</v>
      </c>
      <c r="C7">
        <v>40</v>
      </c>
      <c r="D7">
        <v>20</v>
      </c>
    </row>
    <row r="8" spans="1:4" x14ac:dyDescent="0.25">
      <c r="A8" t="s">
        <v>4</v>
      </c>
      <c r="B8">
        <v>40</v>
      </c>
      <c r="C8">
        <v>20</v>
      </c>
      <c r="D8">
        <v>10</v>
      </c>
    </row>
    <row r="10" spans="1:4" x14ac:dyDescent="0.25">
      <c r="A10" t="s">
        <v>5</v>
      </c>
      <c r="B10">
        <v>2</v>
      </c>
      <c r="C10">
        <v>2</v>
      </c>
      <c r="D10">
        <v>2</v>
      </c>
    </row>
    <row r="12" spans="1:4" x14ac:dyDescent="0.25">
      <c r="A12" t="s">
        <v>30</v>
      </c>
      <c r="B12">
        <v>12</v>
      </c>
      <c r="C12">
        <v>6</v>
      </c>
      <c r="D12">
        <v>4</v>
      </c>
    </row>
    <row r="13" spans="1:4" x14ac:dyDescent="0.25">
      <c r="A13" t="s">
        <v>31</v>
      </c>
      <c r="B13">
        <v>6</v>
      </c>
      <c r="C13">
        <v>2</v>
      </c>
      <c r="D13">
        <v>2</v>
      </c>
    </row>
    <row r="15" spans="1:4" x14ac:dyDescent="0.25">
      <c r="A15" t="s">
        <v>32</v>
      </c>
      <c r="B15">
        <v>15</v>
      </c>
      <c r="C15">
        <v>5</v>
      </c>
      <c r="D15">
        <v>5</v>
      </c>
    </row>
    <row r="16" spans="1:4" x14ac:dyDescent="0.25">
      <c r="A16" t="s">
        <v>33</v>
      </c>
      <c r="B16">
        <v>10</v>
      </c>
      <c r="C16">
        <v>5</v>
      </c>
      <c r="D16">
        <v>2</v>
      </c>
    </row>
  </sheetData>
  <sheetProtection algorithmName="SHA-512" hashValue="VUKaMS1NiQ52C+EHRa6EcAv8Me24rYe7zwLdYJt7e5cAFc4fzjuNLjRgR1PxzpDSHls5EJa3TDuZ5S+Ia7zqQg==" saltValue="UB5R/y5bNmtNOOe43WQxP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906C-DEC8-403D-8DF3-E01D90249A27}">
  <dimension ref="A1:F16"/>
  <sheetViews>
    <sheetView workbookViewId="0">
      <selection activeCell="H33" sqref="H33"/>
    </sheetView>
  </sheetViews>
  <sheetFormatPr defaultRowHeight="15" x14ac:dyDescent="0.25"/>
  <cols>
    <col min="1" max="1" width="18.5703125" bestFit="1" customWidth="1"/>
    <col min="2" max="2" width="3.85546875" customWidth="1"/>
    <col min="3" max="3" width="12" bestFit="1" customWidth="1"/>
    <col min="4" max="4" width="23.140625" bestFit="1" customWidth="1"/>
    <col min="5" max="5" width="13.5703125" bestFit="1" customWidth="1"/>
    <col min="6" max="6" width="13" bestFit="1" customWidth="1"/>
  </cols>
  <sheetData>
    <row r="1" spans="1:6" x14ac:dyDescent="0.25">
      <c r="A1" s="3" t="s">
        <v>15</v>
      </c>
      <c r="C1" s="3" t="s">
        <v>23</v>
      </c>
      <c r="D1" s="3" t="s">
        <v>21</v>
      </c>
      <c r="E1" s="3" t="s">
        <v>22</v>
      </c>
    </row>
    <row r="2" spans="1:6" x14ac:dyDescent="0.25">
      <c r="A2" s="3"/>
    </row>
    <row r="3" spans="1:6" x14ac:dyDescent="0.25">
      <c r="A3" s="3"/>
    </row>
    <row r="4" spans="1:6" x14ac:dyDescent="0.25">
      <c r="A4" s="3" t="s">
        <v>16</v>
      </c>
      <c r="C4" s="1">
        <f>(BTW!B3*'Verrekenbare aantallen'!B3)+(BTW!B4*'Verrekenbare aantallen'!B4)+(BTW!B5*'Verrekenbare aantallen'!B5)</f>
        <v>0</v>
      </c>
      <c r="D4" s="2">
        <f>(Vennootschapsbelasting!B3*'Verrekenbare aantallen'!C3)+(Vennootschapsbelasting!B4*'Verrekenbare aantallen'!C4)+(Vennootschapsbelasting!B5*'Verrekenbare aantallen'!C5)</f>
        <v>0</v>
      </c>
      <c r="E4" s="2">
        <f>(Loonbelasting!B3*'Verrekenbare aantallen'!D3)+Loonbelasting!B4*'Verrekenbare aantallen'!D4+Loonbelasting!B5*'Verrekenbare aantallen'!D5</f>
        <v>0</v>
      </c>
    </row>
    <row r="5" spans="1:6" x14ac:dyDescent="0.25">
      <c r="A5" s="3"/>
    </row>
    <row r="6" spans="1:6" x14ac:dyDescent="0.25">
      <c r="A6" s="3" t="s">
        <v>17</v>
      </c>
      <c r="C6" s="1">
        <f>(BTW!B7*'Verrekenbare aantallen'!B7)+(BTW!B8*'Verrekenbare aantallen'!B8)</f>
        <v>0</v>
      </c>
      <c r="D6" s="2">
        <f>(Vennootschapsbelasting!B7*'Verrekenbare aantallen'!C7)+(Vennootschapsbelasting!B8*'Verrekenbare aantallen'!C8)</f>
        <v>0</v>
      </c>
      <c r="E6" s="2">
        <f>Loonbelasting!B7*'Verrekenbare aantallen'!D7+Loonbelasting!B8*'Verrekenbare aantallen'!D8</f>
        <v>0</v>
      </c>
    </row>
    <row r="7" spans="1:6" x14ac:dyDescent="0.25">
      <c r="A7" s="3"/>
    </row>
    <row r="8" spans="1:6" x14ac:dyDescent="0.25">
      <c r="A8" s="3" t="s">
        <v>18</v>
      </c>
      <c r="C8" s="1">
        <f>BTW!B10*'Verrekenbare aantallen'!B10</f>
        <v>0</v>
      </c>
      <c r="D8" s="2">
        <f>Vennootschapsbelasting!B10*'Verrekenbare aantallen'!C10</f>
        <v>0</v>
      </c>
      <c r="E8" s="2">
        <f>Loonbelasting!B10*'Verrekenbare aantallen'!D10</f>
        <v>0</v>
      </c>
    </row>
    <row r="9" spans="1:6" x14ac:dyDescent="0.25">
      <c r="A9" s="3"/>
    </row>
    <row r="10" spans="1:6" x14ac:dyDescent="0.25">
      <c r="A10" s="3" t="s">
        <v>20</v>
      </c>
      <c r="C10" s="1">
        <f>BTW!F3*'Verrekenbare aantallen'!B15+BTW!F4*'Verrekenbare aantallen'!B16</f>
        <v>0</v>
      </c>
      <c r="D10" s="2">
        <f>Vennootschapsbelasting!F3*'Verrekenbare aantallen'!C15+Vennootschapsbelasting!F4*'Verrekenbare aantallen'!C16</f>
        <v>0</v>
      </c>
      <c r="E10" s="2">
        <f>Loonbelasting!F3*'Verrekenbare aantallen'!D15+Loonbelasting!F4*'Verrekenbare aantallen'!D16</f>
        <v>0</v>
      </c>
    </row>
    <row r="11" spans="1:6" x14ac:dyDescent="0.25">
      <c r="A11" s="3"/>
    </row>
    <row r="12" spans="1:6" x14ac:dyDescent="0.25">
      <c r="A12" s="3" t="s">
        <v>19</v>
      </c>
      <c r="C12" s="1">
        <f>BTW!D3*'Verrekenbare aantallen'!B12+BTW!D4*'Verrekenbare aantallen'!B13</f>
        <v>0</v>
      </c>
      <c r="D12" s="2">
        <f>Vennootschapsbelasting!D3*'Verrekenbare aantallen'!C12+Vennootschapsbelasting!D4*'Verrekenbare aantallen'!C13</f>
        <v>0</v>
      </c>
      <c r="E12" s="2">
        <f>Loonbelasting!D3*'Verrekenbare aantallen'!D12+Loonbelasting!D4*'Verrekenbare aantallen'!D13</f>
        <v>0</v>
      </c>
    </row>
    <row r="13" spans="1:6" x14ac:dyDescent="0.25">
      <c r="A13" s="3"/>
    </row>
    <row r="14" spans="1:6" x14ac:dyDescent="0.25">
      <c r="A14" s="4" t="s">
        <v>24</v>
      </c>
      <c r="B14" s="4"/>
      <c r="C14" s="5">
        <f>SUM(C4:C13)</f>
        <v>0</v>
      </c>
      <c r="D14" s="5">
        <f t="shared" ref="D14:E14" si="0">SUM(D4:D13)</f>
        <v>0</v>
      </c>
      <c r="E14" s="5">
        <f t="shared" si="0"/>
        <v>0</v>
      </c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 t="s">
        <v>25</v>
      </c>
      <c r="B16" s="4"/>
      <c r="C16" s="4"/>
      <c r="D16" s="4"/>
      <c r="E16" s="4"/>
      <c r="F16" s="5">
        <f>SUM(C14:E14)</f>
        <v>0</v>
      </c>
    </row>
  </sheetData>
  <sheetProtection algorithmName="SHA-512" hashValue="NKDBnRwpD/VIs3Pl8vLO0BGGkZnYvZAQz0ytUTPqexl656iolzT0PkHdzVHg8wAU1YT5QYGQ5TLg9eqcqwcigA==" saltValue="xmtMy+D5B+gmHK8ggZBQH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BTW</vt:lpstr>
      <vt:lpstr>Vennootschapsbelasting</vt:lpstr>
      <vt:lpstr>Loonbelasting</vt:lpstr>
      <vt:lpstr>Verrekenbare aantallen</vt:lpstr>
      <vt:lpstr>Totaalblad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Nap</dc:creator>
  <cp:lastModifiedBy>Henk Nap</cp:lastModifiedBy>
  <dcterms:created xsi:type="dcterms:W3CDTF">2022-01-06T17:16:57Z</dcterms:created>
  <dcterms:modified xsi:type="dcterms:W3CDTF">2022-01-11T19:23:29Z</dcterms:modified>
</cp:coreProperties>
</file>