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18 Catering\Definitief\"/>
    </mc:Choice>
  </mc:AlternateContent>
  <xr:revisionPtr revIDLastSave="0" documentId="13_ncr:1_{2280E1C2-77D0-4610-B4F7-412EC6A67291}" xr6:coauthVersionLast="36" xr6:coauthVersionMax="36" xr10:uidLastSave="{00000000-0000-0000-0000-000000000000}"/>
  <bookViews>
    <workbookView xWindow="0" yWindow="0" windowWidth="24270" windowHeight="12060" activeTab="1" xr2:uid="{E8FEF287-A906-4499-B747-ACB83A2484FC}"/>
  </bookViews>
  <sheets>
    <sheet name="Kernassortiment SWF" sheetId="1" r:id="rId1"/>
    <sheet name="Randassortiment SW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K53" i="1" s="1"/>
  <c r="I54" i="1"/>
  <c r="K54" i="1" s="1"/>
  <c r="I55" i="1"/>
  <c r="K55" i="1" s="1"/>
  <c r="I56" i="1"/>
  <c r="K56" i="1" s="1"/>
  <c r="I57" i="1"/>
  <c r="K57" i="1" s="1"/>
  <c r="I58" i="1"/>
  <c r="K58" i="1" s="1"/>
  <c r="I59" i="1"/>
  <c r="K59" i="1" s="1"/>
  <c r="I60" i="1"/>
  <c r="K60" i="1" s="1"/>
  <c r="I61" i="1"/>
  <c r="K61" i="1" s="1"/>
  <c r="I62" i="1"/>
  <c r="K62" i="1" s="1"/>
  <c r="I63" i="1"/>
  <c r="K63" i="1" s="1"/>
  <c r="I64" i="1"/>
  <c r="K64" i="1" s="1"/>
  <c r="I65" i="1"/>
  <c r="K65" i="1" s="1"/>
  <c r="I66" i="1"/>
  <c r="K66" i="1" s="1"/>
  <c r="I67" i="1"/>
  <c r="K67" i="1" s="1"/>
  <c r="I68" i="1"/>
  <c r="K68" i="1" s="1"/>
  <c r="I69" i="1"/>
  <c r="K69" i="1" s="1"/>
  <c r="I70" i="1"/>
  <c r="K70" i="1" s="1"/>
  <c r="I71" i="1"/>
  <c r="K71" i="1" s="1"/>
  <c r="I72" i="1"/>
  <c r="K72" i="1" s="1"/>
  <c r="I73" i="1"/>
  <c r="K73" i="1" s="1"/>
  <c r="I74" i="1"/>
  <c r="K74" i="1" s="1"/>
  <c r="I75" i="1"/>
  <c r="K75" i="1" s="1"/>
  <c r="I76" i="1"/>
  <c r="K76" i="1" s="1"/>
  <c r="I77" i="1"/>
  <c r="K77" i="1" s="1"/>
  <c r="I78" i="1"/>
  <c r="K78" i="1" s="1"/>
  <c r="I79" i="1"/>
  <c r="K79" i="1" s="1"/>
  <c r="I80" i="1"/>
  <c r="K80" i="1" s="1"/>
  <c r="I81" i="1"/>
  <c r="K81" i="1" s="1"/>
  <c r="I82" i="1"/>
  <c r="K82" i="1" s="1"/>
  <c r="I83" i="1"/>
  <c r="K83" i="1" s="1"/>
  <c r="I84" i="1"/>
  <c r="K84" i="1" s="1"/>
  <c r="I85" i="1"/>
  <c r="K85" i="1" s="1"/>
  <c r="I86" i="1"/>
  <c r="K86" i="1" s="1"/>
  <c r="I87" i="1"/>
  <c r="K87" i="1" s="1"/>
  <c r="I88" i="1"/>
  <c r="K88" i="1" s="1"/>
  <c r="I89" i="1"/>
  <c r="K89" i="1" s="1"/>
  <c r="I90" i="1"/>
  <c r="K90" i="1" s="1"/>
  <c r="I91" i="1"/>
  <c r="K91" i="1" s="1"/>
  <c r="I92" i="1"/>
  <c r="K92" i="1" s="1"/>
  <c r="I93" i="1"/>
  <c r="K93" i="1" s="1"/>
  <c r="I94" i="1"/>
  <c r="K94" i="1" s="1"/>
  <c r="I95" i="1"/>
  <c r="K95" i="1" s="1"/>
  <c r="I96" i="1"/>
  <c r="K96" i="1" s="1"/>
  <c r="I97" i="1"/>
  <c r="K97" i="1" s="1"/>
  <c r="I98" i="1"/>
  <c r="K98" i="1" s="1"/>
  <c r="I99" i="1"/>
  <c r="K99" i="1" s="1"/>
  <c r="I100" i="1"/>
  <c r="K100" i="1" s="1"/>
  <c r="I101" i="1"/>
  <c r="K101" i="1" s="1"/>
  <c r="I102" i="1"/>
  <c r="K102" i="1" s="1"/>
  <c r="I103" i="1"/>
  <c r="K103" i="1" s="1"/>
  <c r="I104" i="1"/>
  <c r="K104" i="1" s="1"/>
  <c r="I105" i="1"/>
  <c r="K105" i="1" s="1"/>
  <c r="I106" i="1"/>
  <c r="K106" i="1" s="1"/>
  <c r="I107" i="1"/>
  <c r="K107" i="1" s="1"/>
  <c r="I108" i="1"/>
  <c r="K108" i="1" s="1"/>
  <c r="I109" i="1"/>
  <c r="K109" i="1" s="1"/>
  <c r="I110" i="1"/>
  <c r="K110" i="1" s="1"/>
  <c r="I111" i="1"/>
  <c r="K111" i="1" s="1"/>
  <c r="I112" i="1"/>
  <c r="K112" i="1" s="1"/>
  <c r="I113" i="1"/>
  <c r="K113" i="1" s="1"/>
  <c r="I114" i="1"/>
  <c r="K114" i="1" s="1"/>
  <c r="I115" i="1"/>
  <c r="K115" i="1" s="1"/>
  <c r="I116" i="1"/>
  <c r="K116" i="1" s="1"/>
  <c r="I117" i="1"/>
  <c r="K117" i="1" s="1"/>
  <c r="I118" i="1"/>
  <c r="K118" i="1" s="1"/>
  <c r="I119" i="1"/>
  <c r="K119" i="1" s="1"/>
  <c r="I120" i="1"/>
  <c r="K120" i="1" s="1"/>
  <c r="I121" i="1"/>
  <c r="K121" i="1" s="1"/>
  <c r="I122" i="1"/>
  <c r="K122" i="1" s="1"/>
  <c r="I123" i="1"/>
  <c r="K123" i="1" s="1"/>
  <c r="I124" i="1"/>
  <c r="K124" i="1" s="1"/>
  <c r="I125" i="1"/>
  <c r="K125" i="1" s="1"/>
  <c r="I126" i="1"/>
  <c r="K126" i="1" s="1"/>
  <c r="I127" i="1"/>
  <c r="K127" i="1" s="1"/>
  <c r="I128" i="1"/>
  <c r="K128" i="1" s="1"/>
  <c r="I129" i="1"/>
  <c r="K129" i="1" s="1"/>
  <c r="I130" i="1"/>
  <c r="K130" i="1" s="1"/>
  <c r="I131" i="1"/>
  <c r="K131" i="1" s="1"/>
  <c r="I132" i="1"/>
  <c r="K132" i="1" s="1"/>
  <c r="I133" i="1"/>
  <c r="K133" i="1" s="1"/>
  <c r="I134" i="1"/>
  <c r="K134" i="1" s="1"/>
  <c r="I135" i="1"/>
  <c r="K135" i="1" s="1"/>
  <c r="I136" i="1"/>
  <c r="K136" i="1" s="1"/>
  <c r="I137" i="1"/>
  <c r="K137" i="1" s="1"/>
  <c r="I138" i="1"/>
  <c r="K138" i="1" s="1"/>
  <c r="I139" i="1"/>
  <c r="K139" i="1" s="1"/>
  <c r="I140" i="1"/>
  <c r="K140" i="1" s="1"/>
  <c r="I141" i="1"/>
  <c r="K141" i="1" s="1"/>
  <c r="I142" i="1"/>
  <c r="K142" i="1" s="1"/>
  <c r="I143" i="1"/>
  <c r="K143" i="1" s="1"/>
  <c r="I144" i="1"/>
  <c r="K144" i="1" s="1"/>
  <c r="I145" i="1"/>
  <c r="K145" i="1" s="1"/>
  <c r="I146" i="1"/>
  <c r="K146" i="1" s="1"/>
  <c r="I147" i="1"/>
  <c r="K147" i="1" s="1"/>
  <c r="I148" i="1"/>
  <c r="K148" i="1" s="1"/>
  <c r="I149" i="1"/>
  <c r="K149" i="1" s="1"/>
  <c r="I150" i="1"/>
  <c r="K150" i="1" s="1"/>
  <c r="I151" i="1"/>
  <c r="K151" i="1" s="1"/>
  <c r="I152" i="1"/>
  <c r="K152" i="1" s="1"/>
  <c r="I153" i="1"/>
  <c r="K153" i="1" s="1"/>
  <c r="I154" i="1"/>
  <c r="K154" i="1" s="1"/>
  <c r="I155" i="1"/>
  <c r="K155" i="1" s="1"/>
  <c r="I156" i="1"/>
  <c r="K156" i="1" s="1"/>
  <c r="I157" i="1"/>
  <c r="K157" i="1" s="1"/>
  <c r="I158" i="1"/>
  <c r="K158" i="1" s="1"/>
  <c r="I159" i="1"/>
  <c r="K159" i="1" s="1"/>
  <c r="I160" i="1"/>
  <c r="K160" i="1" s="1"/>
  <c r="I161" i="1"/>
  <c r="K161" i="1" s="1"/>
  <c r="I162" i="1"/>
  <c r="K162" i="1" s="1"/>
  <c r="I163" i="1"/>
  <c r="K163" i="1" s="1"/>
  <c r="I164" i="1"/>
  <c r="K164" i="1" s="1"/>
  <c r="I165" i="1"/>
  <c r="K165" i="1" s="1"/>
  <c r="I166" i="1"/>
  <c r="K166" i="1" s="1"/>
  <c r="I167" i="1"/>
  <c r="K167" i="1" s="1"/>
  <c r="I168" i="1"/>
  <c r="K168" i="1" s="1"/>
  <c r="I169" i="1"/>
  <c r="K169" i="1" s="1"/>
  <c r="I170" i="1"/>
  <c r="K170" i="1" s="1"/>
  <c r="I171" i="1"/>
  <c r="K171" i="1" s="1"/>
  <c r="I172" i="1"/>
  <c r="K172" i="1" s="1"/>
  <c r="I173" i="1"/>
  <c r="K173" i="1" s="1"/>
  <c r="I174" i="1"/>
  <c r="K174" i="1" s="1"/>
  <c r="I175" i="1"/>
  <c r="K175" i="1" s="1"/>
  <c r="I176" i="1"/>
  <c r="K176" i="1" s="1"/>
  <c r="I177" i="1"/>
  <c r="K177" i="1" s="1"/>
  <c r="I178" i="1"/>
  <c r="K178" i="1" s="1"/>
  <c r="I179" i="1"/>
  <c r="K179" i="1" s="1"/>
  <c r="I180" i="1"/>
  <c r="K180" i="1" s="1"/>
  <c r="I181" i="1"/>
  <c r="K181" i="1" s="1"/>
  <c r="I182" i="1"/>
  <c r="K182" i="1" s="1"/>
  <c r="I183" i="1"/>
  <c r="K183" i="1" s="1"/>
  <c r="I184" i="1"/>
  <c r="K184" i="1" s="1"/>
  <c r="I185" i="1"/>
  <c r="K185" i="1" s="1"/>
  <c r="I186" i="1"/>
  <c r="K186" i="1" s="1"/>
  <c r="I187" i="1"/>
  <c r="K187" i="1" s="1"/>
  <c r="I188" i="1"/>
  <c r="K188" i="1" s="1"/>
  <c r="I189" i="1"/>
  <c r="K189" i="1" s="1"/>
  <c r="I190" i="1"/>
  <c r="K190" i="1" s="1"/>
  <c r="I191" i="1"/>
  <c r="K191" i="1" s="1"/>
  <c r="I192" i="1"/>
  <c r="K192" i="1" s="1"/>
  <c r="I10" i="1" l="1"/>
  <c r="K10" i="1" s="1"/>
  <c r="L10" i="1" l="1"/>
  <c r="L183" i="1" l="1"/>
  <c r="L169" i="1"/>
  <c r="L168" i="1"/>
  <c r="L167" i="1"/>
  <c r="L166" i="1"/>
  <c r="L165" i="1"/>
  <c r="L164" i="1"/>
  <c r="L163" i="1"/>
  <c r="L162" i="1"/>
  <c r="L171" i="1"/>
  <c r="L170" i="1"/>
  <c r="L176" i="1"/>
  <c r="L115" i="1"/>
  <c r="L179" i="1"/>
  <c r="L74" i="1"/>
  <c r="L161" i="1" l="1"/>
  <c r="L160" i="1"/>
  <c r="L159" i="1"/>
  <c r="K193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92" i="1"/>
  <c r="L191" i="1"/>
  <c r="L190" i="1"/>
  <c r="L189" i="1"/>
  <c r="L188" i="1"/>
  <c r="L187" i="1"/>
  <c r="L186" i="1"/>
  <c r="L185" i="1"/>
  <c r="L184" i="1"/>
  <c r="L182" i="1"/>
  <c r="L181" i="1"/>
  <c r="L180" i="1"/>
  <c r="L178" i="1"/>
  <c r="L177" i="1"/>
  <c r="L175" i="1"/>
  <c r="L174" i="1"/>
  <c r="L173" i="1"/>
  <c r="L17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 Berswerda</author>
  </authors>
  <commentList>
    <comment ref="A179" authorId="0" shapeId="0" xr:uid="{43EF252B-DF6C-4D79-9D46-64CE782FF4C4}">
      <text>
        <r>
          <rPr>
            <b/>
            <sz val="9"/>
            <color indexed="81"/>
            <rFont val="Tahoma"/>
            <charset val="1"/>
          </rPr>
          <t>Ane Berswerda:</t>
        </r>
        <r>
          <rPr>
            <sz val="9"/>
            <color indexed="81"/>
            <rFont val="Tahoma"/>
            <charset val="1"/>
          </rPr>
          <t xml:space="preserve">
bekers ontbreken</t>
        </r>
      </text>
    </comment>
  </commentList>
</comments>
</file>

<file path=xl/sharedStrings.xml><?xml version="1.0" encoding="utf-8"?>
<sst xmlns="http://schemas.openxmlformats.org/spreadsheetml/2006/main" count="432" uniqueCount="369">
  <si>
    <t>Note 2: In het kernassortiment zijn als voorbeeld merknamen genoemd. Indien u het A-merk, zoals genoemd in het voorbeeld niet kunt leveren wordt u gevraagd een gelijkwaardig A-merk van het product in te vullen</t>
  </si>
  <si>
    <t xml:space="preserve">Note 3: Indien er in de productomschrijving geen merknamen genoemd zijn is het toegestaan om een huismerk in te vullen. </t>
  </si>
  <si>
    <t>Note 4: Het invullen van een negatief kortingspercentage  of een kortingspercentage van 0% is niet toegestaan</t>
  </si>
  <si>
    <t>Productgroep</t>
  </si>
  <si>
    <t>Merk of soortgelijk</t>
  </si>
  <si>
    <t xml:space="preserve">Verpakkingseenheid </t>
  </si>
  <si>
    <t>prijs per verpakkingseenheid excl. BTW</t>
  </si>
  <si>
    <t>Indien van toepassing, afwijkend aangeboden  gelijkwaardig product door Inschrijver</t>
  </si>
  <si>
    <t>Indien van toepassing, afwijkende aangeboden inhoud en besteleenheid door Inschrijver</t>
  </si>
  <si>
    <t>Totaalprijs, excl. BTW</t>
  </si>
  <si>
    <r>
      <t xml:space="preserve">Note 1: Inschrijvers kunnen geen rechten ontlenen aan de genoemde aantallen over het verbruik in </t>
    </r>
    <r>
      <rPr>
        <b/>
        <sz val="10"/>
        <color rgb="FFFF0000"/>
        <rFont val="Trebuchet MS"/>
        <family val="2"/>
      </rPr>
      <t xml:space="preserve">december 2019 en januari /februari 2020 </t>
    </r>
  </si>
  <si>
    <t>Kortings percentage</t>
  </si>
  <si>
    <t>prijs o.b.v. verbruik ... excl. BTW</t>
  </si>
  <si>
    <t>Koffie, cacao, melkpoeder</t>
  </si>
  <si>
    <t>Note 5: Alle genoemde dagverse artikelen worden geacht te voldoen aan een A-kwaliteit, hetgeen betekent dat de producten qua kwaliteit en prijs  toonaangevend moeten  zijn en afkomstig dienen te zijn van leveranciers met een goede reputatie en hoge naamsbekendheid</t>
  </si>
  <si>
    <t>Verbruik  dec 2019 t/m feb 2020</t>
  </si>
  <si>
    <t>Cafe auberge cacao fairtrade</t>
  </si>
  <si>
    <t>1 kilo, doos á 10 stuks</t>
  </si>
  <si>
    <t>Cafe auberge topping</t>
  </si>
  <si>
    <t>750 gram, doos á 10 stuks</t>
  </si>
  <si>
    <t>500 gram, doos á 5 stuks</t>
  </si>
  <si>
    <t>Cafe auberge vriesdroog instant</t>
  </si>
  <si>
    <t xml:space="preserve">D.E. cappuccino sticks </t>
  </si>
  <si>
    <t>12.5 gram, doos á 80 stuks</t>
  </si>
  <si>
    <t xml:space="preserve">D.E. decafe koffiestick </t>
  </si>
  <si>
    <t>1.5 gram, doos á 200 stuks</t>
  </si>
  <si>
    <t xml:space="preserve">Fair! coffee bonen bio </t>
  </si>
  <si>
    <t>Fair! coffee snelfilter bio</t>
  </si>
  <si>
    <t>Fr.vlag halvamel</t>
  </si>
  <si>
    <t xml:space="preserve">Fr.vlag goudband </t>
  </si>
  <si>
    <t xml:space="preserve">Chocomel vol </t>
  </si>
  <si>
    <t>pak 455 ml., doos á 18 pakken</t>
  </si>
  <si>
    <t>blik 250 ml., doos á 24 blikken</t>
  </si>
  <si>
    <t>pak 1ltr., doos  á 12 pakken</t>
  </si>
  <si>
    <t>Hotcemel chocomel</t>
  </si>
  <si>
    <t xml:space="preserve">Senseo classic </t>
  </si>
  <si>
    <t>36pads, doos á 10 foliezakken</t>
  </si>
  <si>
    <t>sachet 25gr., doos á 100 sachets</t>
  </si>
  <si>
    <t>Thee</t>
  </si>
  <si>
    <t>Tea of life (diverse smaken)</t>
  </si>
  <si>
    <t>zakjes 2 gr., doos á 80 zakjes</t>
  </si>
  <si>
    <t>Verbruik op jaarbasis*</t>
  </si>
  <si>
    <t xml:space="preserve">Zuivelrijck bio fairtr.rietsuikerstick </t>
  </si>
  <si>
    <t>Zuivelrijck bio hv koffiemelk</t>
  </si>
  <si>
    <t>cups 7,5 gr., doos á 200 cups</t>
  </si>
  <si>
    <t>Van gilse midi suikerklontjes</t>
  </si>
  <si>
    <t>Creamer en suiker</t>
  </si>
  <si>
    <t xml:space="preserve">Arla bio halfvolle melk </t>
  </si>
  <si>
    <t>Arla bio karnemelk beker</t>
  </si>
  <si>
    <t xml:space="preserve">Campina langlekker karnemelk </t>
  </si>
  <si>
    <t>pak 1ltr., doos á 12 pakken</t>
  </si>
  <si>
    <t xml:space="preserve">Optimel diverse smaken </t>
  </si>
  <si>
    <t xml:space="preserve">Becel 60% dieet kuipjes mono </t>
  </si>
  <si>
    <t>kuipjes 10 gr.,doos á 200 kuipjes</t>
  </si>
  <si>
    <t>Botergoud halfvolle roomboter</t>
  </si>
  <si>
    <t xml:space="preserve">Campina roombotercups </t>
  </si>
  <si>
    <t xml:space="preserve">Debic kookroom 20% original </t>
  </si>
  <si>
    <t xml:space="preserve">Eieren gekookt &amp; gepeld  </t>
  </si>
  <si>
    <t>750 gram, doos  á 8 doosjes</t>
  </si>
  <si>
    <t>stick 4gr., doos á 1000 sticks</t>
  </si>
  <si>
    <t xml:space="preserve">Fano roomkaas bieslook </t>
  </si>
  <si>
    <t xml:space="preserve">Frico 48+ gesn.jong belegen </t>
  </si>
  <si>
    <t xml:space="preserve">Frico 48+ gesn.komijn jong bel. </t>
  </si>
  <si>
    <t>Frico 48+ gesneden belegen</t>
  </si>
  <si>
    <t>Frico 48+ gesneden oud</t>
  </si>
  <si>
    <t>Grana Padano snippers</t>
  </si>
  <si>
    <t xml:space="preserve">Mozzarella </t>
  </si>
  <si>
    <t>bol 125gr., doos á 3 bollen</t>
  </si>
  <si>
    <t xml:space="preserve">Verg gouda kaas jong bel. </t>
  </si>
  <si>
    <t xml:space="preserve">Verg oude kaas </t>
  </si>
  <si>
    <t xml:space="preserve">Belegen kaas geraspt </t>
  </si>
  <si>
    <t xml:space="preserve">Brie rechthoek </t>
  </si>
  <si>
    <t>Ciliegine mozzarella bolletjes</t>
  </si>
  <si>
    <t xml:space="preserve">Achterham </t>
  </si>
  <si>
    <t xml:space="preserve">Coburger rauwe ham </t>
  </si>
  <si>
    <t>Boterhamworst</t>
  </si>
  <si>
    <t xml:space="preserve">Dodoni fetakaas blok </t>
  </si>
  <si>
    <t>Gouden banier boerenmetworst naturel</t>
  </si>
  <si>
    <t xml:space="preserve">Gerookte spekreepjes </t>
  </si>
  <si>
    <t xml:space="preserve">Gebraden kipfilet </t>
  </si>
  <si>
    <t xml:space="preserve">Gebraden gehakt 5x2 </t>
  </si>
  <si>
    <t>Gouden banier slagersachterham</t>
  </si>
  <si>
    <t>Horizon carpaccio</t>
  </si>
  <si>
    <t>Gouden banier kipfilet gebraden</t>
  </si>
  <si>
    <t xml:space="preserve">Ossenworst mini </t>
  </si>
  <si>
    <t>Kraak gebraden gehakt</t>
  </si>
  <si>
    <t>Filet americain verrassend lekker</t>
  </si>
  <si>
    <t xml:space="preserve">Enkco runderpoulet grof gegaard </t>
  </si>
  <si>
    <t xml:space="preserve">Enkco soepballetjes rundvlees rauw </t>
  </si>
  <si>
    <t xml:space="preserve">F.C. kipshoarma gegaard </t>
  </si>
  <si>
    <t>Klassiek soepballetjes 2x1kg.</t>
  </si>
  <si>
    <t>Smitvis zalm plakjes gerookt</t>
  </si>
  <si>
    <t xml:space="preserve">Smitvis zalmsnippers gerookt </t>
  </si>
  <si>
    <t xml:space="preserve">Tonijnchunks naturel </t>
  </si>
  <si>
    <t>400 gr., doos á 3 blikken</t>
  </si>
  <si>
    <t xml:space="preserve">Toptable gegaarde shredded kipfilet </t>
  </si>
  <si>
    <t>doos  á 15 x 2pack</t>
  </si>
  <si>
    <t>verszak 15gr., doos á 10 stuks</t>
  </si>
  <si>
    <t>doos  á 30 x 2 plaks</t>
  </si>
  <si>
    <t xml:space="preserve">Weidenaar friese droge worst </t>
  </si>
  <si>
    <t xml:space="preserve">Zuivelrijck bio halfvolle melk </t>
  </si>
  <si>
    <t xml:space="preserve">Zuivelrijck bio volle melk </t>
  </si>
  <si>
    <t>85 gr., doos á 40 stuks</t>
  </si>
  <si>
    <t>60 gr., doos á 24 stuks</t>
  </si>
  <si>
    <t>100 gr., doos á 20 stuks</t>
  </si>
  <si>
    <t>15 gr., doos á 15 stuks</t>
  </si>
  <si>
    <t xml:space="preserve">Beckers frikandel original </t>
  </si>
  <si>
    <t>Klassiek kaassouffle</t>
  </si>
  <si>
    <t xml:space="preserve">Kwekkeboom rundvlees kroket </t>
  </si>
  <si>
    <t>De Vries mexicano</t>
  </si>
  <si>
    <t>snacks</t>
  </si>
  <si>
    <t xml:space="preserve">Diversi foods fitness 1/2 stokbrood </t>
  </si>
  <si>
    <t>150 gr., doos á 60 stuks</t>
  </si>
  <si>
    <t>130 gr., doos á 30 stuks</t>
  </si>
  <si>
    <t xml:space="preserve">Diversi foods kaasbroodje </t>
  </si>
  <si>
    <t>189 gr.,doos á 16 stuks</t>
  </si>
  <si>
    <t>184 gr.,doos á 16 stuks</t>
  </si>
  <si>
    <t>174 gr.,doos á 16 stuks</t>
  </si>
  <si>
    <t>150 gr.,doos á 50 stuks</t>
  </si>
  <si>
    <t>165 gr.,doos á 50 stuks</t>
  </si>
  <si>
    <t>100 gr.,doos á 44 stuks</t>
  </si>
  <si>
    <t>105 gr.,doos á 22 stuks</t>
  </si>
  <si>
    <t>70 gr.,doos á 48 stuks</t>
  </si>
  <si>
    <t xml:space="preserve">Niko's panini ham-kaas </t>
  </si>
  <si>
    <t>Niko's panini kip-pesto</t>
  </si>
  <si>
    <t>Niko's panini pulled pork</t>
  </si>
  <si>
    <t>Pastridor biologische broodjes ass</t>
  </si>
  <si>
    <t>70 gr., doos á 75 stuks</t>
  </si>
  <si>
    <t xml:space="preserve">Pastridor glutenvrij broodje meergranen </t>
  </si>
  <si>
    <t>17 gr.,doos á 40 stuks</t>
  </si>
  <si>
    <t>135 gr.,doos á 50 stuks</t>
  </si>
  <si>
    <t>380 gr.,doos á 6 stuks</t>
  </si>
  <si>
    <t xml:space="preserve">Pastridor half frans stokbrood wit </t>
  </si>
  <si>
    <t xml:space="preserve">Pastridor half rustiek stokbr. fitness </t>
  </si>
  <si>
    <t>Pastridor half stokbrood fitness plus</t>
  </si>
  <si>
    <t xml:space="preserve">Pastridor italiaanse bol </t>
  </si>
  <si>
    <t>Pastridor prokorn bagnat</t>
  </si>
  <si>
    <t>Pastridor stokbrood wit 26cm</t>
  </si>
  <si>
    <t xml:space="preserve">Schulstad premium croissant gebogen </t>
  </si>
  <si>
    <t xml:space="preserve">Santa maria wrap tortilla original </t>
  </si>
  <si>
    <t>broodjes en deegwaar</t>
  </si>
  <si>
    <t xml:space="preserve">Fano ei bieslook salade </t>
  </si>
  <si>
    <t xml:space="preserve">Fano ei-bieslooksalade </t>
  </si>
  <si>
    <t xml:space="preserve">Fano kipkerrie salade </t>
  </si>
  <si>
    <t xml:space="preserve">Fano kipkerriesalade </t>
  </si>
  <si>
    <t>Fano sellerie salade</t>
  </si>
  <si>
    <t xml:space="preserve">Fano tonijn salade </t>
  </si>
  <si>
    <t xml:space="preserve">Fano zalm salade </t>
  </si>
  <si>
    <t xml:space="preserve">Johma huzarensalade </t>
  </si>
  <si>
    <t>Fano tomaat basilicum spread</t>
  </si>
  <si>
    <t>beker 250ml., tray  á 8 bekers</t>
  </si>
  <si>
    <r>
      <t xml:space="preserve">1 ltr. </t>
    </r>
    <r>
      <rPr>
        <sz val="11"/>
        <rFont val="Calibri"/>
        <family val="2"/>
        <scheme val="minor"/>
      </rPr>
      <t>fles</t>
    </r>
  </si>
  <si>
    <t>225gr. doos</t>
  </si>
  <si>
    <t>16 liter (inhoud) bus</t>
  </si>
  <si>
    <t>12 liter (inhoud) bus</t>
  </si>
  <si>
    <t>17 liter (inhoud) bus</t>
  </si>
  <si>
    <t>18 liter (inhoud) bus</t>
  </si>
  <si>
    <t>31 liter (inhoud) bus</t>
  </si>
  <si>
    <t>36 liter (inhoud) bus</t>
  </si>
  <si>
    <t>35 liter (inhoud) bus</t>
  </si>
  <si>
    <t>25 liter (inhoud) bus</t>
  </si>
  <si>
    <t>11 liter (inhoud) bus</t>
  </si>
  <si>
    <t>14 liter (inhoud) bus</t>
  </si>
  <si>
    <t>13 liter (inhoud) bus</t>
  </si>
  <si>
    <t>26 liter (inhoud) bus</t>
  </si>
  <si>
    <t>2,76 kg., emmer</t>
  </si>
  <si>
    <t>9,5 liter (inhoud) bus</t>
  </si>
  <si>
    <t>20 liter (inhoud) bus</t>
  </si>
  <si>
    <t xml:space="preserve">Knorr champignonsoep </t>
  </si>
  <si>
    <t xml:space="preserve">Knorr edelpreisoep </t>
  </si>
  <si>
    <t>Knorr erwtensoep emmer</t>
  </si>
  <si>
    <t xml:space="preserve">Knorr goulashsoep </t>
  </si>
  <si>
    <t xml:space="preserve">Knorr heldere groentesoep </t>
  </si>
  <si>
    <t xml:space="preserve">Knorr heldere kippensoep </t>
  </si>
  <si>
    <t xml:space="preserve">Knorr heldere rundvleessoep </t>
  </si>
  <si>
    <t xml:space="preserve">Knorr heldere tomatensoep </t>
  </si>
  <si>
    <t xml:space="preserve">Knorr kerriesoep </t>
  </si>
  <si>
    <t xml:space="preserve">Knorr sup. argentijnse rundersoep </t>
  </si>
  <si>
    <t>Knorr sup. chinese tomaat</t>
  </si>
  <si>
    <t xml:space="preserve">Knorr sup. franse mosterd </t>
  </si>
  <si>
    <t xml:space="preserve">Knorr sup. oosterse bamisoep </t>
  </si>
  <si>
    <t xml:space="preserve">Knorr sup. tomaat-pompoen </t>
  </si>
  <si>
    <t xml:space="preserve">Knorr uiensoep </t>
  </si>
  <si>
    <t xml:space="preserve">Knorr vleesjus </t>
  </si>
  <si>
    <t>Knorr braadjus</t>
  </si>
  <si>
    <t>Knorr aspergecremesoep</t>
  </si>
  <si>
    <t>Knorr bruine bonensoep</t>
  </si>
  <si>
    <t>140 ml., doos á 4 x 21 zakjes</t>
  </si>
  <si>
    <t>175 ml., doos á 4 x 21 zakjes</t>
  </si>
  <si>
    <t>40 porties , machinezak á 4 stuks</t>
  </si>
  <si>
    <t>Unox cup-a-soup champignon</t>
  </si>
  <si>
    <t>Unox cup-a-soup chinese tomaat</t>
  </si>
  <si>
    <t xml:space="preserve">Unox cup-a-soup champignoncreme </t>
  </si>
  <si>
    <t xml:space="preserve">Unox cup-a-soup chinese kip </t>
  </si>
  <si>
    <t xml:space="preserve">Unox cup-a-soup chinese tomaat </t>
  </si>
  <si>
    <t xml:space="preserve">Unox cup-a-soup erwt </t>
  </si>
  <si>
    <t xml:space="preserve">Unox cup-a-soup franse ui </t>
  </si>
  <si>
    <t xml:space="preserve">Unox cup-a-soup groente </t>
  </si>
  <si>
    <t xml:space="preserve">Unox cup-a-soup hong. goulash </t>
  </si>
  <si>
    <t xml:space="preserve">Unox cup-a-soup indiase kerrie </t>
  </si>
  <si>
    <t xml:space="preserve">Unox cup-a-soup kip </t>
  </si>
  <si>
    <t>Unox cup-a-soup mosterd</t>
  </si>
  <si>
    <t>Unox cup-a-soup prei creme</t>
  </si>
  <si>
    <t xml:space="preserve">Unox cup-a-soup rundvlees </t>
  </si>
  <si>
    <t>Unox cup-a-soup thai spicy chicken</t>
  </si>
  <si>
    <t xml:space="preserve">Unox cup-a-soup tomaat </t>
  </si>
  <si>
    <t xml:space="preserve">Unox vending cup-a-soup champignon </t>
  </si>
  <si>
    <t xml:space="preserve">Unox vending cup-a-soup tomaat </t>
  </si>
  <si>
    <t>soepen</t>
  </si>
  <si>
    <t xml:space="preserve">875 ml., flacon </t>
  </si>
  <si>
    <t>Heinz tomatenketchup</t>
  </si>
  <si>
    <t xml:space="preserve">Levo curry sachets </t>
  </si>
  <si>
    <t>15ml, doos  á 100 sachets</t>
  </si>
  <si>
    <t xml:space="preserve">Levo ketchup sachets </t>
  </si>
  <si>
    <t>15ml, doos  á 150 sachets</t>
  </si>
  <si>
    <t xml:space="preserve">Levo mosterd sachets </t>
  </si>
  <si>
    <t>19ml, doos  á 100 sachets</t>
  </si>
  <si>
    <t xml:space="preserve">Levonaise fritessaus 35% sachets </t>
  </si>
  <si>
    <t xml:space="preserve">900 ml., flacon </t>
  </si>
  <si>
    <t>Oliehoorn knoflooksaus</t>
  </si>
  <si>
    <t xml:space="preserve">Oliehoorn mayonaise 80% </t>
  </si>
  <si>
    <t xml:space="preserve">Oliehoorn tomaten ketchup </t>
  </si>
  <si>
    <t>salades</t>
  </si>
  <si>
    <t>vleeswaren,vlees,vis en gevogelte</t>
  </si>
  <si>
    <t>Verswaren en zuivel (voorverpakt)</t>
  </si>
  <si>
    <t>sauzen</t>
  </si>
  <si>
    <t>tray á 30 stuks</t>
  </si>
  <si>
    <t xml:space="preserve">Scharrelei bruin </t>
  </si>
  <si>
    <t xml:space="preserve">1 ltr., flacon </t>
  </si>
  <si>
    <t xml:space="preserve">Wijko balsamico dressing </t>
  </si>
  <si>
    <t xml:space="preserve">Wijko honing mosterd dressing </t>
  </si>
  <si>
    <t>Wijko kruidendressing</t>
  </si>
  <si>
    <t xml:space="preserve">Wijko yoghurtdressing </t>
  </si>
  <si>
    <t xml:space="preserve">Wijko satesaus </t>
  </si>
  <si>
    <t xml:space="preserve">Pinguin champignons gesneden hotel </t>
  </si>
  <si>
    <t>50 gr., doos á 24 stuks</t>
  </si>
  <si>
    <t>Zonnatura sesam crunch</t>
  </si>
  <si>
    <t>Douwes gepelde walnoten India</t>
  </si>
  <si>
    <t xml:space="preserve">Lisimo pesto basilicum </t>
  </si>
  <si>
    <t>Chaudfontaine sparkling rood</t>
  </si>
  <si>
    <t xml:space="preserve">Chaudfontaine still blauw </t>
  </si>
  <si>
    <t>0,33 ltr., tray á 24 blikjes</t>
  </si>
  <si>
    <t>0,30 ltr., tray á 24 flesjes</t>
  </si>
  <si>
    <t>1 ltr., krat á 6 flessen</t>
  </si>
  <si>
    <t xml:space="preserve">Coca cola regular blik </t>
  </si>
  <si>
    <t xml:space="preserve">Coca cola zero sugar blik </t>
  </si>
  <si>
    <t xml:space="preserve">Corvo jus d'orange fles glas </t>
  </si>
  <si>
    <t xml:space="preserve">Rivella original blik </t>
  </si>
  <si>
    <t xml:space="preserve">Hertog jan pils fles </t>
  </si>
  <si>
    <t>non-food</t>
  </si>
  <si>
    <t>koekjes</t>
  </si>
  <si>
    <t>doos á 150 stuks</t>
  </si>
  <si>
    <t>overig</t>
  </si>
  <si>
    <t>0,2 gr., doos á 750 sticks</t>
  </si>
  <si>
    <t xml:space="preserve">Peper sticks </t>
  </si>
  <si>
    <t>8 gr., doos á 100 stuks</t>
  </si>
  <si>
    <t>Grand gerard ananas op siroop</t>
  </si>
  <si>
    <t>Grenada gold frituur</t>
  </si>
  <si>
    <t>175 ml., doos á 1000 stuks</t>
  </si>
  <si>
    <t>Cup-a-soup bekers</t>
  </si>
  <si>
    <t xml:space="preserve">Handschoen nitril zwart ongepoederd </t>
  </si>
  <si>
    <t>maat S, doos á 100 stuks</t>
  </si>
  <si>
    <t>maat M, doos á 100 stuks</t>
  </si>
  <si>
    <t>maat XL, doos á 100 stuks</t>
  </si>
  <si>
    <t>Handschoen nitril zwart ongepoederd</t>
  </si>
  <si>
    <t>11 cm. ,doos á 2000 stuks</t>
  </si>
  <si>
    <t xml:space="preserve">Houten roerstaafjes </t>
  </si>
  <si>
    <t>Servetten</t>
  </si>
  <si>
    <t xml:space="preserve"> 33x33 wit, doos á  9 x 500 stuks</t>
  </si>
  <si>
    <t>Skjinner handzeep eco</t>
  </si>
  <si>
    <t>10 ltr., can</t>
  </si>
  <si>
    <t>Sun prof. vaatwas vloeibaar</t>
  </si>
  <si>
    <t xml:space="preserve">Sun prof. vaatwastabletten </t>
  </si>
  <si>
    <t>bus á 188 stuks</t>
  </si>
  <si>
    <t>Sun spoelglans 1 liter</t>
  </si>
  <si>
    <t xml:space="preserve">60x80cm 50my 20rol </t>
  </si>
  <si>
    <t xml:space="preserve">Komo afvalzak </t>
  </si>
  <si>
    <t>Zuivelrijck biologische honingsticks</t>
  </si>
  <si>
    <t>* verbruik dec. 2019 t/m/ feb. 2020 n.a.v. daadwerkelijke opening restaurant (vóór lockdown). Kolom H. is doorberekening op jaarbasis (berekening maal 10 maanden i.v.m. "komkommertijden" tijdens vakantieperiode).</t>
  </si>
  <si>
    <t>box 45cmx300m</t>
  </si>
  <si>
    <t>Plastic folie hor.</t>
  </si>
  <si>
    <t>Totaalprijs</t>
  </si>
  <si>
    <r>
      <t xml:space="preserve">900 gram, doos á </t>
    </r>
    <r>
      <rPr>
        <sz val="1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zakken</t>
    </r>
  </si>
  <si>
    <r>
      <t xml:space="preserve">900 gram, doos á </t>
    </r>
    <r>
      <rPr>
        <sz val="11"/>
        <color theme="1"/>
        <rFont val="Calibri"/>
        <family val="2"/>
        <scheme val="minor"/>
      </rPr>
      <t>8 zakken</t>
    </r>
  </si>
  <si>
    <t>beker 250 ml.  doos á 6 pakken</t>
  </si>
  <si>
    <r>
      <rPr>
        <sz val="11"/>
        <color theme="1"/>
        <rFont val="Calibri"/>
        <family val="2"/>
        <scheme val="minor"/>
      </rPr>
      <t>emmer á 60 stuks</t>
    </r>
  </si>
  <si>
    <t>300 ml  flacon</t>
  </si>
  <si>
    <t>3.04kg. blik</t>
  </si>
  <si>
    <t>20 ltr. blik</t>
  </si>
  <si>
    <t>frisdrank en alcohol</t>
  </si>
  <si>
    <r>
      <t xml:space="preserve">0,5 ltr., </t>
    </r>
    <r>
      <rPr>
        <sz val="11"/>
        <color theme="1"/>
        <rFont val="Calibri"/>
        <family val="2"/>
        <scheme val="minor"/>
      </rPr>
      <t>tray á 24 petflessen</t>
    </r>
  </si>
  <si>
    <t>1,1 kg. Bus</t>
  </si>
  <si>
    <t>2.5kg. Zak</t>
  </si>
  <si>
    <r>
      <t xml:space="preserve">3,5 kg., </t>
    </r>
    <r>
      <rPr>
        <sz val="11"/>
        <color theme="1"/>
        <rFont val="Calibri"/>
        <family val="2"/>
        <scheme val="minor"/>
      </rPr>
      <t>emmer</t>
    </r>
  </si>
  <si>
    <t>2,5 ltr.  Emmer</t>
  </si>
  <si>
    <t>500 gr., bak</t>
  </si>
  <si>
    <t>850 gr. bak</t>
  </si>
  <si>
    <t>1 kg.,bak</t>
  </si>
  <si>
    <t>50 gr., tray á 6 stuks</t>
  </si>
  <si>
    <t>1 kg. Bak</t>
  </si>
  <si>
    <t>1 kg. bak</t>
  </si>
  <si>
    <r>
      <t xml:space="preserve">50 gr., </t>
    </r>
    <r>
      <rPr>
        <sz val="11"/>
        <color theme="1"/>
        <rFont val="Calibri"/>
        <family val="2"/>
        <scheme val="minor"/>
      </rPr>
      <t>tray á 6 stuks</t>
    </r>
  </si>
  <si>
    <t>140 gr., tray á 12 stuks</t>
  </si>
  <si>
    <t>2.5 kg., doos  á 2 zakken</t>
  </si>
  <si>
    <t>1 kg., doos á 3 zakken</t>
  </si>
  <si>
    <t>500 gr.,pak</t>
  </si>
  <si>
    <t>1 kg., doos á 2 zakken</t>
  </si>
  <si>
    <t>2 kg., doos</t>
  </si>
  <si>
    <t>35 gr., doos á 12 kuipjes</t>
  </si>
  <si>
    <t>40 gr., doos á 10 stuks</t>
  </si>
  <si>
    <t>bak á 34 plakken</t>
  </si>
  <si>
    <t>80 gr., doos á 10 stuks</t>
  </si>
  <si>
    <t>500 gr.,doos á 22 plak</t>
  </si>
  <si>
    <t>pak á 20 plak</t>
  </si>
  <si>
    <t>150 gr., pak</t>
  </si>
  <si>
    <t>pak á 5 x 2 plaks</t>
  </si>
  <si>
    <t>pak á  5 x 2 plaks</t>
  </si>
  <si>
    <t>1 kg. pak</t>
  </si>
  <si>
    <t xml:space="preserve">360 gr.,pak á 20 plak  </t>
  </si>
  <si>
    <r>
      <rPr>
        <sz val="11"/>
        <color theme="1"/>
        <rFont val="Calibri"/>
        <family val="2"/>
        <scheme val="minor"/>
      </rPr>
      <t>pak á 5 x 2 plaks</t>
    </r>
  </si>
  <si>
    <t>stuk á 900 gr.</t>
  </si>
  <si>
    <t>175 gr. , zak</t>
  </si>
  <si>
    <t>pak á 50 plak</t>
  </si>
  <si>
    <t>500 gr., pak</t>
  </si>
  <si>
    <t xml:space="preserve">overig vers </t>
  </si>
  <si>
    <t>100 gr., doos á 18 stuks</t>
  </si>
  <si>
    <t>Beckers rundvleeskroket</t>
  </si>
  <si>
    <t>doos á 250 stuks</t>
  </si>
  <si>
    <t>Bravilor korffilter B5 (110/360)</t>
  </si>
  <si>
    <t xml:space="preserve">Cote soleil merlot vdp sd 17 </t>
  </si>
  <si>
    <t>Hoppe potpourri</t>
  </si>
  <si>
    <t xml:space="preserve">Knorr sup. toscaanse tomaat </t>
  </si>
  <si>
    <t>2,5 kg., doos á 4 zakken</t>
  </si>
  <si>
    <t xml:space="preserve">Lw stealth fries 11/11 </t>
  </si>
  <si>
    <t xml:space="preserve">Miquel chard./viognier igt   sd 18 </t>
  </si>
  <si>
    <r>
      <t xml:space="preserve">0,75 ltr., doos á </t>
    </r>
    <r>
      <rPr>
        <sz val="11"/>
        <color rgb="FFFF0000"/>
        <rFont val="Calibri"/>
        <family val="2"/>
        <scheme val="minor"/>
      </rPr>
      <t xml:space="preserve">6 </t>
    </r>
    <r>
      <rPr>
        <sz val="11"/>
        <rFont val="Calibri"/>
        <family val="2"/>
        <scheme val="minor"/>
      </rPr>
      <t>flessen</t>
    </r>
  </si>
  <si>
    <t>Pepsi cola regular prb fles 1.1ltr. a12</t>
  </si>
  <si>
    <t>1,1 ltr., krat á 12 flessen</t>
  </si>
  <si>
    <t>Rivella original prb 1.1ltr. a12</t>
  </si>
  <si>
    <t>Schulp appelsap bio 0.2ltr. a15</t>
  </si>
  <si>
    <t>Schulp perensap 0.2ltr. a15</t>
  </si>
  <si>
    <t>Schulp jus d'orange bio 0.2ltr. a15</t>
  </si>
  <si>
    <t>0,2 ltr., doos á 15 flesjes</t>
  </si>
  <si>
    <t xml:space="preserve">Saladebak vierkant+deksel pet </t>
  </si>
  <si>
    <t>1.25ltr., doos á 25 stuks</t>
  </si>
  <si>
    <t>Sourcy sprankelend rood pet 1.1ltr. a12</t>
  </si>
  <si>
    <t>1 ltr., krat á 12 flessen</t>
  </si>
  <si>
    <r>
      <t>Note 1: Het invullen van een negatief kortingspergentage of een kortingspergentage van 0% is niet toegestaan</t>
    </r>
    <r>
      <rPr>
        <b/>
        <sz val="10"/>
        <color rgb="FFFF0000"/>
        <rFont val="Trebuchet MS"/>
        <family val="2"/>
      </rPr>
      <t xml:space="preserve"> </t>
    </r>
  </si>
  <si>
    <t>Note 2: Dit kortingspergentage hoeft niet hetzelfde te zijn als het kortingspergentage van een product uit het kernassortiment uit dezelfde productgroep</t>
  </si>
  <si>
    <t>Note 3: Het kortingspergentage geldt op alle producten van Inschrijver uit productgroep, tenzij het product is opgenomen in het kernassortiment</t>
  </si>
  <si>
    <t>Snoep en snacks</t>
  </si>
  <si>
    <t>Conserven (groente, fruit, vlees,vis)</t>
  </si>
  <si>
    <t>Groente en fruit</t>
  </si>
  <si>
    <t>(Borrel) Snacks</t>
  </si>
  <si>
    <t>Azijn/ dressing/olie</t>
  </si>
  <si>
    <t>Opbergen en afval</t>
  </si>
  <si>
    <t>Internationale keuken</t>
  </si>
  <si>
    <t>Brood en banket</t>
  </si>
  <si>
    <t>(Afwas) en vaatmiddelen</t>
  </si>
  <si>
    <t>Naam Inschrijver</t>
  </si>
  <si>
    <t>Naam Tekenbevoegde</t>
  </si>
  <si>
    <t>Handtekening</t>
  </si>
  <si>
    <t>Datum</t>
  </si>
  <si>
    <t>Getekend voor akkoord:</t>
  </si>
  <si>
    <t>LET OP:0,00%!</t>
  </si>
  <si>
    <t>G.1.1 Kernassortiment</t>
  </si>
  <si>
    <t>G.1.2 Randassortiment</t>
  </si>
  <si>
    <t>Note 4: De kortingspergentages dienen te gelden op de catalogusprijzen van de Inschrijver, daartoe dient u de handelsgebruikelijke brutoprijslijst mee te sturen.</t>
  </si>
  <si>
    <t>Kruiden en specerijen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</si>
</sst>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rgb="FFFF0000"/>
      <name val="Trebuchet M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Trebuchet MS"/>
      <family val="2"/>
    </font>
    <font>
      <b/>
      <sz val="12"/>
      <name val="Trebuchet MS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4"/>
      </right>
      <top style="medium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4"/>
      </right>
      <top/>
      <bottom/>
      <diagonal/>
    </border>
    <border>
      <left style="medium">
        <color theme="4"/>
      </left>
      <right style="thin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 style="thin">
        <color rgb="FF00B050"/>
      </top>
      <bottom/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rgb="FF00B050"/>
      </top>
      <bottom style="thin">
        <color theme="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1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2" borderId="1" xfId="0" applyFont="1" applyFill="1" applyBorder="1" applyAlignment="1">
      <alignment horizontal="left" vertical="center" wrapText="1"/>
    </xf>
    <xf numFmtId="9" fontId="5" fillId="2" borderId="2" xfId="2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>
      <alignment horizontal="left" vertical="center" wrapText="1"/>
    </xf>
    <xf numFmtId="44" fontId="5" fillId="2" borderId="2" xfId="1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0" fillId="0" borderId="0" xfId="0" applyBorder="1"/>
    <xf numFmtId="0" fontId="4" fillId="0" borderId="0" xfId="0" applyFont="1"/>
    <xf numFmtId="0" fontId="0" fillId="0" borderId="12" xfId="0" applyBorder="1"/>
    <xf numFmtId="0" fontId="0" fillId="0" borderId="19" xfId="0" applyFill="1" applyBorder="1"/>
    <xf numFmtId="0" fontId="0" fillId="0" borderId="0" xfId="0"/>
    <xf numFmtId="0" fontId="0" fillId="0" borderId="17" xfId="0" applyFill="1" applyBorder="1"/>
    <xf numFmtId="0" fontId="0" fillId="0" borderId="17" xfId="0" applyBorder="1"/>
    <xf numFmtId="0" fontId="0" fillId="0" borderId="18" xfId="0" applyFill="1" applyBorder="1"/>
    <xf numFmtId="1" fontId="0" fillId="0" borderId="18" xfId="0" applyNumberFormat="1" applyFill="1" applyBorder="1"/>
    <xf numFmtId="0" fontId="0" fillId="0" borderId="0" xfId="0" applyFill="1" applyBorder="1"/>
    <xf numFmtId="0" fontId="23" fillId="0" borderId="0" xfId="0" applyFont="1"/>
    <xf numFmtId="0" fontId="0" fillId="0" borderId="27" xfId="0" applyBorder="1"/>
    <xf numFmtId="0" fontId="0" fillId="34" borderId="17" xfId="0" applyFill="1" applyBorder="1"/>
    <xf numFmtId="1" fontId="0" fillId="0" borderId="26" xfId="0" applyNumberFormat="1" applyFill="1" applyBorder="1"/>
    <xf numFmtId="0" fontId="0" fillId="0" borderId="26" xfId="0" applyBorder="1"/>
    <xf numFmtId="0" fontId="0" fillId="34" borderId="26" xfId="0" applyFill="1" applyBorder="1"/>
    <xf numFmtId="44" fontId="24" fillId="35" borderId="26" xfId="1" applyFont="1" applyFill="1" applyBorder="1" applyAlignment="1"/>
    <xf numFmtId="0" fontId="0" fillId="0" borderId="26" xfId="0" applyFill="1" applyBorder="1"/>
    <xf numFmtId="1" fontId="23" fillId="0" borderId="26" xfId="0" applyNumberFormat="1" applyFont="1" applyFill="1" applyBorder="1"/>
    <xf numFmtId="1" fontId="0" fillId="0" borderId="26" xfId="0" applyNumberFormat="1" applyFill="1" applyBorder="1" applyAlignment="1"/>
    <xf numFmtId="1" fontId="0" fillId="34" borderId="26" xfId="0" applyNumberFormat="1" applyFill="1" applyBorder="1"/>
    <xf numFmtId="1" fontId="23" fillId="0" borderId="26" xfId="0" applyNumberFormat="1" applyFont="1" applyFill="1" applyBorder="1" applyAlignment="1">
      <alignment horizontal="right"/>
    </xf>
    <xf numFmtId="1" fontId="0" fillId="0" borderId="26" xfId="0" applyNumberFormat="1" applyFill="1" applyBorder="1" applyAlignment="1">
      <alignment horizontal="right"/>
    </xf>
    <xf numFmtId="0" fontId="2" fillId="0" borderId="0" xfId="0" applyFont="1" applyFill="1" applyAlignment="1"/>
    <xf numFmtId="0" fontId="3" fillId="0" borderId="0" xfId="0" applyFont="1" applyFill="1" applyAlignment="1"/>
    <xf numFmtId="0" fontId="0" fillId="34" borderId="27" xfId="0" applyFill="1" applyBorder="1"/>
    <xf numFmtId="0" fontId="0" fillId="0" borderId="27" xfId="0" applyFill="1" applyBorder="1"/>
    <xf numFmtId="0" fontId="0" fillId="34" borderId="28" xfId="0" applyFill="1" applyBorder="1"/>
    <xf numFmtId="0" fontId="0" fillId="0" borderId="28" xfId="0" applyBorder="1"/>
    <xf numFmtId="1" fontId="0" fillId="0" borderId="27" xfId="0" applyNumberFormat="1" applyFill="1" applyBorder="1" applyAlignment="1"/>
    <xf numFmtId="1" fontId="0" fillId="0" borderId="28" xfId="0" applyNumberFormat="1" applyFill="1" applyBorder="1" applyAlignment="1"/>
    <xf numFmtId="1" fontId="23" fillId="0" borderId="27" xfId="0" applyNumberFormat="1" applyFont="1" applyFill="1" applyBorder="1" applyAlignment="1">
      <alignment horizontal="right"/>
    </xf>
    <xf numFmtId="1" fontId="23" fillId="0" borderId="28" xfId="0" applyNumberFormat="1" applyFont="1" applyFill="1" applyBorder="1" applyAlignment="1">
      <alignment horizontal="right"/>
    </xf>
    <xf numFmtId="1" fontId="0" fillId="0" borderId="27" xfId="0" applyNumberFormat="1" applyFill="1" applyBorder="1" applyAlignment="1">
      <alignment horizontal="right"/>
    </xf>
    <xf numFmtId="1" fontId="0" fillId="0" borderId="28" xfId="0" applyNumberFormat="1" applyFill="1" applyBorder="1" applyAlignment="1">
      <alignment horizontal="right"/>
    </xf>
    <xf numFmtId="1" fontId="0" fillId="0" borderId="17" xfId="0" applyNumberFormat="1" applyFill="1" applyBorder="1" applyAlignment="1">
      <alignment horizontal="right"/>
    </xf>
    <xf numFmtId="0" fontId="0" fillId="0" borderId="28" xfId="0" applyFill="1" applyBorder="1"/>
    <xf numFmtId="44" fontId="5" fillId="2" borderId="29" xfId="1" applyFont="1" applyFill="1" applyBorder="1" applyAlignment="1">
      <alignment wrapText="1"/>
    </xf>
    <xf numFmtId="44" fontId="24" fillId="35" borderId="30" xfId="1" applyFont="1" applyFill="1" applyBorder="1" applyAlignment="1"/>
    <xf numFmtId="0" fontId="23" fillId="35" borderId="20" xfId="0" applyFont="1" applyFill="1" applyBorder="1"/>
    <xf numFmtId="0" fontId="0" fillId="0" borderId="26" xfId="0" applyFont="1" applyBorder="1"/>
    <xf numFmtId="0" fontId="0" fillId="34" borderId="19" xfId="0" applyFill="1" applyBorder="1"/>
    <xf numFmtId="0" fontId="0" fillId="0" borderId="32" xfId="0" applyBorder="1"/>
    <xf numFmtId="0" fontId="0" fillId="0" borderId="34" xfId="0" applyBorder="1" applyAlignment="1">
      <alignment horizontal="center" vertical="center"/>
    </xf>
    <xf numFmtId="0" fontId="0" fillId="34" borderId="32" xfId="0" applyFill="1" applyBorder="1"/>
    <xf numFmtId="0" fontId="0" fillId="35" borderId="13" xfId="0" applyFill="1" applyBorder="1"/>
    <xf numFmtId="0" fontId="3" fillId="35" borderId="13" xfId="0" applyFont="1" applyFill="1" applyBorder="1" applyAlignment="1"/>
    <xf numFmtId="0" fontId="23" fillId="0" borderId="26" xfId="0" applyFont="1" applyBorder="1"/>
    <xf numFmtId="0" fontId="23" fillId="0" borderId="33" xfId="0" applyFont="1" applyBorder="1"/>
    <xf numFmtId="44" fontId="24" fillId="35" borderId="35" xfId="1" applyFont="1" applyFill="1" applyBorder="1" applyAlignment="1"/>
    <xf numFmtId="0" fontId="0" fillId="0" borderId="20" xfId="0" applyBorder="1" applyAlignment="1">
      <alignment horizontal="center" vertical="center"/>
    </xf>
    <xf numFmtId="0" fontId="4" fillId="35" borderId="13" xfId="0" applyFont="1" applyFill="1" applyBorder="1" applyAlignment="1"/>
    <xf numFmtId="0" fontId="0" fillId="0" borderId="0" xfId="0"/>
    <xf numFmtId="0" fontId="0" fillId="0" borderId="26" xfId="0" applyFont="1" applyFill="1" applyBorder="1"/>
    <xf numFmtId="1" fontId="0" fillId="35" borderId="26" xfId="0" applyNumberFormat="1" applyFill="1" applyBorder="1"/>
    <xf numFmtId="1" fontId="23" fillId="35" borderId="26" xfId="0" applyNumberFormat="1" applyFont="1" applyFill="1" applyBorder="1"/>
    <xf numFmtId="1" fontId="0" fillId="0" borderId="32" xfId="0" applyNumberFormat="1" applyFill="1" applyBorder="1"/>
    <xf numFmtId="1" fontId="0" fillId="0" borderId="36" xfId="0" applyNumberFormat="1" applyFill="1" applyBorder="1"/>
    <xf numFmtId="0" fontId="0" fillId="0" borderId="36" xfId="0" applyBorder="1"/>
    <xf numFmtId="0" fontId="0" fillId="34" borderId="36" xfId="0" applyFill="1" applyBorder="1"/>
    <xf numFmtId="0" fontId="0" fillId="34" borderId="18" xfId="0" applyFill="1" applyBorder="1"/>
    <xf numFmtId="0" fontId="0" fillId="0" borderId="36" xfId="0" applyFill="1" applyBorder="1"/>
    <xf numFmtId="1" fontId="0" fillId="0" borderId="27" xfId="0" applyNumberFormat="1" applyFill="1" applyBorder="1"/>
    <xf numFmtId="1" fontId="0" fillId="0" borderId="28" xfId="0" applyNumberFormat="1" applyFill="1" applyBorder="1"/>
    <xf numFmtId="0" fontId="23" fillId="0" borderId="28" xfId="0" applyFont="1" applyBorder="1"/>
    <xf numFmtId="1" fontId="23" fillId="0" borderId="36" xfId="0" applyNumberFormat="1" applyFont="1" applyFill="1" applyBorder="1"/>
    <xf numFmtId="1" fontId="23" fillId="0" borderId="28" xfId="0" applyNumberFormat="1" applyFont="1" applyFill="1" applyBorder="1"/>
    <xf numFmtId="0" fontId="0" fillId="0" borderId="28" xfId="0" applyFont="1" applyBorder="1"/>
    <xf numFmtId="1" fontId="0" fillId="0" borderId="17" xfId="0" applyNumberFormat="1" applyFill="1" applyBorder="1"/>
    <xf numFmtId="1" fontId="0" fillId="35" borderId="27" xfId="0" applyNumberFormat="1" applyFill="1" applyBorder="1"/>
    <xf numFmtId="0" fontId="23" fillId="34" borderId="36" xfId="0" applyFont="1" applyFill="1" applyBorder="1"/>
    <xf numFmtId="0" fontId="0" fillId="0" borderId="27" xfId="0" applyFont="1" applyBorder="1"/>
    <xf numFmtId="0" fontId="24" fillId="0" borderId="0" xfId="0" applyFont="1" applyAlignment="1"/>
    <xf numFmtId="0" fontId="23" fillId="0" borderId="26" xfId="0" applyFont="1" applyFill="1" applyBorder="1" applyAlignment="1"/>
    <xf numFmtId="0" fontId="23" fillId="36" borderId="30" xfId="0" applyFont="1" applyFill="1" applyBorder="1"/>
    <xf numFmtId="0" fontId="23" fillId="36" borderId="31" xfId="0" applyFont="1" applyFill="1" applyBorder="1"/>
    <xf numFmtId="9" fontId="5" fillId="2" borderId="37" xfId="2" applyFont="1" applyFill="1" applyBorder="1" applyAlignment="1" applyProtection="1">
      <alignment wrapText="1"/>
      <protection locked="0"/>
    </xf>
    <xf numFmtId="0" fontId="23" fillId="0" borderId="33" xfId="0" applyFont="1" applyBorder="1" applyAlignment="1">
      <alignment horizontal="left" vertical="center"/>
    </xf>
    <xf numFmtId="0" fontId="0" fillId="36" borderId="34" xfId="0" applyFill="1" applyBorder="1"/>
    <xf numFmtId="0" fontId="0" fillId="36" borderId="20" xfId="0" applyFill="1" applyBorder="1"/>
    <xf numFmtId="0" fontId="0" fillId="36" borderId="25" xfId="0" applyFill="1" applyBorder="1"/>
    <xf numFmtId="0" fontId="23" fillId="36" borderId="34" xfId="0" applyFont="1" applyFill="1" applyBorder="1"/>
    <xf numFmtId="0" fontId="4" fillId="0" borderId="0" xfId="0" applyFont="1" applyFill="1" applyAlignment="1"/>
    <xf numFmtId="0" fontId="25" fillId="0" borderId="0" xfId="0" applyFont="1" applyAlignment="1"/>
    <xf numFmtId="10" fontId="0" fillId="34" borderId="26" xfId="0" applyNumberFormat="1" applyFill="1" applyBorder="1"/>
    <xf numFmtId="0" fontId="0" fillId="37" borderId="14" xfId="0" applyFill="1" applyBorder="1" applyAlignment="1">
      <alignment horizontal="center" vertical="center"/>
    </xf>
    <xf numFmtId="0" fontId="0" fillId="37" borderId="15" xfId="0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erekening" xfId="13" builtinId="22" customBuiltin="1"/>
    <cellStyle name="Controlecel" xfId="15" builtinId="23" customBuiltin="1"/>
    <cellStyle name="Gekoppelde cel" xfId="14" builtinId="24" customBuiltin="1"/>
    <cellStyle name="Goed" xfId="8" builtinId="26" customBuiltin="1"/>
    <cellStyle name="Invoer" xfId="11" builtinId="20" customBuiltin="1"/>
    <cellStyle name="Kop 1" xfId="4" builtinId="16" customBuiltin="1"/>
    <cellStyle name="Kop 2" xfId="5" builtinId="17" customBuiltin="1"/>
    <cellStyle name="Kop 3" xfId="6" builtinId="18" customBuiltin="1"/>
    <cellStyle name="Kop 4" xfId="7" builtinId="19" customBuiltin="1"/>
    <cellStyle name="Neutraal" xfId="10" builtinId="28" customBuiltin="1"/>
    <cellStyle name="Notitie" xfId="17" builtinId="10" customBuiltin="1"/>
    <cellStyle name="Ongeldig" xfId="9" builtinId="27" customBuiltin="1"/>
    <cellStyle name="Procent" xfId="2" builtinId="5"/>
    <cellStyle name="Standaard" xfId="0" builtinId="0"/>
    <cellStyle name="Titel" xfId="3" builtinId="15" customBuiltin="1"/>
    <cellStyle name="Totaal" xfId="19" builtinId="25" customBuiltin="1"/>
    <cellStyle name="Uitvoer" xfId="12" builtinId="21" customBuiltin="1"/>
    <cellStyle name="Valuta" xfId="1" builtinId="4"/>
    <cellStyle name="Valuta 2" xfId="44" xr:uid="{00000000-0005-0000-0000-00002F000000}"/>
    <cellStyle name="Valuta 3" xfId="45" xr:uid="{00000000-0005-0000-0000-000030000000}"/>
    <cellStyle name="Verklarende tekst" xfId="18" builtinId="53" customBuiltin="1"/>
    <cellStyle name="Waarschuwingsteks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FB72-25A0-414B-BA66-2D3BBCA5ED0C}">
  <dimension ref="A1:O214"/>
  <sheetViews>
    <sheetView topLeftCell="D1" zoomScale="130" zoomScaleNormal="130" workbookViewId="0">
      <pane ySplit="9" topLeftCell="A10" activePane="bottomLeft" state="frozen"/>
      <selection pane="bottomLeft" activeCell="J11" sqref="J11"/>
    </sheetView>
  </sheetViews>
  <sheetFormatPr defaultRowHeight="15" x14ac:dyDescent="0.25"/>
  <cols>
    <col min="1" max="1" width="32.140625" customWidth="1"/>
    <col min="2" max="2" width="36.140625" customWidth="1"/>
    <col min="3" max="3" width="31.28515625" customWidth="1"/>
    <col min="4" max="4" width="26" customWidth="1"/>
    <col min="5" max="5" width="32.5703125" customWidth="1"/>
    <col min="6" max="6" width="30.5703125" customWidth="1"/>
    <col min="7" max="7" width="12.85546875" customWidth="1"/>
    <col min="8" max="8" width="12.85546875" style="13" customWidth="1"/>
    <col min="9" max="9" width="16.5703125" customWidth="1"/>
    <col min="10" max="10" width="15.85546875" customWidth="1"/>
    <col min="11" max="11" width="16.42578125" customWidth="1"/>
  </cols>
  <sheetData>
    <row r="1" spans="1:13" ht="18" x14ac:dyDescent="0.35">
      <c r="A1" s="92" t="s">
        <v>365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3">
      <c r="A3" s="3" t="s">
        <v>10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3">
      <c r="A4" s="3" t="s">
        <v>0</v>
      </c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3" t="s">
        <v>1</v>
      </c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75" x14ac:dyDescent="0.3">
      <c r="A6" s="3" t="s">
        <v>2</v>
      </c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75" x14ac:dyDescent="0.3">
      <c r="A7" s="10" t="s">
        <v>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75" x14ac:dyDescent="0.3">
      <c r="A8" s="10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60" x14ac:dyDescent="0.3">
      <c r="A9" s="4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 t="s">
        <v>8</v>
      </c>
      <c r="G9" s="8" t="s">
        <v>15</v>
      </c>
      <c r="H9" s="8" t="s">
        <v>41</v>
      </c>
      <c r="I9" s="7" t="s">
        <v>12</v>
      </c>
      <c r="J9" s="5" t="s">
        <v>11</v>
      </c>
      <c r="K9" s="46" t="s">
        <v>9</v>
      </c>
    </row>
    <row r="10" spans="1:13" ht="15.75" customHeight="1" x14ac:dyDescent="0.35">
      <c r="A10" s="99" t="s">
        <v>13</v>
      </c>
      <c r="B10" s="22" t="s">
        <v>16</v>
      </c>
      <c r="C10" s="23" t="s">
        <v>17</v>
      </c>
      <c r="D10" s="24"/>
      <c r="E10" s="24"/>
      <c r="F10" s="24"/>
      <c r="G10" s="23">
        <v>9</v>
      </c>
      <c r="H10" s="23">
        <v>30</v>
      </c>
      <c r="I10" s="25">
        <f>D10*H10</f>
        <v>0</v>
      </c>
      <c r="J10" s="93"/>
      <c r="K10" s="47">
        <f>I10*(1-J10)</f>
        <v>0</v>
      </c>
      <c r="L10" s="32" t="str">
        <f>IF(J10=0,"LET OP: 0,00%!","")</f>
        <v>LET OP: 0,00%!</v>
      </c>
      <c r="M10" s="33"/>
    </row>
    <row r="11" spans="1:13" ht="18" x14ac:dyDescent="0.35">
      <c r="A11" s="100"/>
      <c r="B11" s="22" t="s">
        <v>18</v>
      </c>
      <c r="C11" s="23" t="s">
        <v>19</v>
      </c>
      <c r="D11" s="24"/>
      <c r="E11" s="24"/>
      <c r="F11" s="24"/>
      <c r="G11" s="23">
        <v>12</v>
      </c>
      <c r="H11" s="23">
        <v>40</v>
      </c>
      <c r="I11" s="25">
        <f t="shared" ref="I11:I74" si="0">D11*H11</f>
        <v>0</v>
      </c>
      <c r="J11" s="93"/>
      <c r="K11" s="47">
        <f t="shared" ref="K11:K74" si="1">I11*(1-J11)</f>
        <v>0</v>
      </c>
      <c r="L11" s="32" t="str">
        <f t="shared" ref="L11:L74" si="2">IF(J11=0,"LET OP: 0,00%!","")</f>
        <v>LET OP: 0,00%!</v>
      </c>
      <c r="M11" s="33"/>
    </row>
    <row r="12" spans="1:13" ht="18" x14ac:dyDescent="0.35">
      <c r="A12" s="100"/>
      <c r="B12" s="22" t="s">
        <v>21</v>
      </c>
      <c r="C12" s="26" t="s">
        <v>20</v>
      </c>
      <c r="D12" s="24"/>
      <c r="E12" s="24"/>
      <c r="F12" s="24"/>
      <c r="G12" s="23">
        <v>5</v>
      </c>
      <c r="H12" s="23">
        <v>17</v>
      </c>
      <c r="I12" s="25">
        <f t="shared" si="0"/>
        <v>0</v>
      </c>
      <c r="J12" s="93"/>
      <c r="K12" s="47">
        <f t="shared" si="1"/>
        <v>0</v>
      </c>
      <c r="L12" s="32" t="str">
        <f t="shared" si="2"/>
        <v>LET OP: 0,00%!</v>
      </c>
      <c r="M12" s="33"/>
    </row>
    <row r="13" spans="1:13" ht="18" x14ac:dyDescent="0.35">
      <c r="A13" s="100"/>
      <c r="B13" s="22" t="s">
        <v>22</v>
      </c>
      <c r="C13" s="23" t="s">
        <v>23</v>
      </c>
      <c r="D13" s="24"/>
      <c r="E13" s="24"/>
      <c r="F13" s="24"/>
      <c r="G13" s="23">
        <v>3</v>
      </c>
      <c r="H13" s="23">
        <v>10</v>
      </c>
      <c r="I13" s="25">
        <f t="shared" si="0"/>
        <v>0</v>
      </c>
      <c r="J13" s="93"/>
      <c r="K13" s="47">
        <f t="shared" si="1"/>
        <v>0</v>
      </c>
      <c r="L13" s="32" t="str">
        <f t="shared" si="2"/>
        <v>LET OP: 0,00%!</v>
      </c>
      <c r="M13" s="2"/>
    </row>
    <row r="14" spans="1:13" ht="18" x14ac:dyDescent="0.35">
      <c r="A14" s="100"/>
      <c r="B14" s="27" t="s">
        <v>24</v>
      </c>
      <c r="C14" s="23" t="s">
        <v>25</v>
      </c>
      <c r="D14" s="24"/>
      <c r="E14" s="24"/>
      <c r="F14" s="24"/>
      <c r="G14" s="23">
        <v>22</v>
      </c>
      <c r="H14" s="23">
        <v>74</v>
      </c>
      <c r="I14" s="25">
        <f t="shared" si="0"/>
        <v>0</v>
      </c>
      <c r="J14" s="93"/>
      <c r="K14" s="47">
        <f t="shared" si="1"/>
        <v>0</v>
      </c>
      <c r="L14" s="32" t="str">
        <f t="shared" si="2"/>
        <v>LET OP: 0,00%!</v>
      </c>
      <c r="M14" s="2"/>
    </row>
    <row r="15" spans="1:13" ht="18" x14ac:dyDescent="0.35">
      <c r="A15" s="100"/>
      <c r="B15" s="27" t="s">
        <v>26</v>
      </c>
      <c r="C15" s="23" t="s">
        <v>282</v>
      </c>
      <c r="D15" s="24"/>
      <c r="E15" s="24"/>
      <c r="F15" s="24"/>
      <c r="G15" s="23">
        <v>22</v>
      </c>
      <c r="H15" s="23">
        <v>74</v>
      </c>
      <c r="I15" s="25">
        <f t="shared" si="0"/>
        <v>0</v>
      </c>
      <c r="J15" s="93"/>
      <c r="K15" s="47">
        <f t="shared" si="1"/>
        <v>0</v>
      </c>
      <c r="L15" s="32" t="str">
        <f t="shared" si="2"/>
        <v>LET OP: 0,00%!</v>
      </c>
      <c r="M15" s="2"/>
    </row>
    <row r="16" spans="1:13" ht="18" x14ac:dyDescent="0.35">
      <c r="A16" s="100"/>
      <c r="B16" s="22" t="s">
        <v>27</v>
      </c>
      <c r="C16" s="49" t="s">
        <v>283</v>
      </c>
      <c r="D16" s="24"/>
      <c r="E16" s="24"/>
      <c r="F16" s="24"/>
      <c r="G16" s="23">
        <v>26</v>
      </c>
      <c r="H16" s="23">
        <v>87</v>
      </c>
      <c r="I16" s="25">
        <f t="shared" si="0"/>
        <v>0</v>
      </c>
      <c r="J16" s="93"/>
      <c r="K16" s="47">
        <f t="shared" si="1"/>
        <v>0</v>
      </c>
      <c r="L16" s="32" t="str">
        <f t="shared" si="2"/>
        <v>LET OP: 0,00%!</v>
      </c>
      <c r="M16" s="2"/>
    </row>
    <row r="17" spans="1:13" ht="18" x14ac:dyDescent="0.35">
      <c r="A17" s="100"/>
      <c r="B17" s="22" t="s">
        <v>35</v>
      </c>
      <c r="C17" s="23" t="s">
        <v>36</v>
      </c>
      <c r="D17" s="24"/>
      <c r="E17" s="24"/>
      <c r="F17" s="24"/>
      <c r="G17" s="23">
        <v>2</v>
      </c>
      <c r="H17" s="23">
        <v>7</v>
      </c>
      <c r="I17" s="25">
        <f t="shared" si="0"/>
        <v>0</v>
      </c>
      <c r="J17" s="93"/>
      <c r="K17" s="47">
        <f t="shared" si="1"/>
        <v>0</v>
      </c>
      <c r="L17" s="32" t="str">
        <f t="shared" si="2"/>
        <v>LET OP: 0,00%!</v>
      </c>
      <c r="M17" s="2"/>
    </row>
    <row r="18" spans="1:13" ht="18" x14ac:dyDescent="0.35">
      <c r="A18" s="100"/>
      <c r="B18" s="22" t="s">
        <v>30</v>
      </c>
      <c r="C18" s="23" t="s">
        <v>32</v>
      </c>
      <c r="D18" s="24"/>
      <c r="E18" s="24"/>
      <c r="F18" s="24"/>
      <c r="G18" s="23">
        <v>9</v>
      </c>
      <c r="H18" s="23">
        <v>30</v>
      </c>
      <c r="I18" s="25">
        <f t="shared" si="0"/>
        <v>0</v>
      </c>
      <c r="J18" s="93"/>
      <c r="K18" s="47">
        <f t="shared" si="1"/>
        <v>0</v>
      </c>
      <c r="L18" s="32" t="str">
        <f t="shared" si="2"/>
        <v>LET OP: 0,00%!</v>
      </c>
      <c r="M18" s="2"/>
    </row>
    <row r="19" spans="1:13" ht="18" x14ac:dyDescent="0.35">
      <c r="A19" s="100"/>
      <c r="B19" s="22" t="s">
        <v>30</v>
      </c>
      <c r="C19" s="23" t="s">
        <v>33</v>
      </c>
      <c r="D19" s="24"/>
      <c r="E19" s="24"/>
      <c r="F19" s="24"/>
      <c r="G19" s="23">
        <v>8</v>
      </c>
      <c r="H19" s="23">
        <v>27</v>
      </c>
      <c r="I19" s="25">
        <f t="shared" si="0"/>
        <v>0</v>
      </c>
      <c r="J19" s="93"/>
      <c r="K19" s="47">
        <f t="shared" si="1"/>
        <v>0</v>
      </c>
      <c r="L19" s="32" t="str">
        <f t="shared" si="2"/>
        <v>LET OP: 0,00%!</v>
      </c>
      <c r="M19" s="2"/>
    </row>
    <row r="20" spans="1:13" ht="18.75" thickBot="1" x14ac:dyDescent="0.4">
      <c r="A20" s="101"/>
      <c r="B20" s="65" t="s">
        <v>34</v>
      </c>
      <c r="C20" s="51" t="s">
        <v>37</v>
      </c>
      <c r="D20" s="24"/>
      <c r="E20" s="53"/>
      <c r="F20" s="36"/>
      <c r="G20" s="37">
        <v>8</v>
      </c>
      <c r="H20" s="51">
        <v>27</v>
      </c>
      <c r="I20" s="25">
        <f t="shared" si="0"/>
        <v>0</v>
      </c>
      <c r="J20" s="93"/>
      <c r="K20" s="47">
        <f t="shared" si="1"/>
        <v>0</v>
      </c>
      <c r="L20" s="32" t="str">
        <f t="shared" si="2"/>
        <v>LET OP: 0,00%!</v>
      </c>
      <c r="M20" s="2"/>
    </row>
    <row r="21" spans="1:13" ht="18.75" thickBot="1" x14ac:dyDescent="0.4">
      <c r="A21" s="52" t="s">
        <v>38</v>
      </c>
      <c r="B21" s="17" t="s">
        <v>39</v>
      </c>
      <c r="C21" s="14" t="s">
        <v>40</v>
      </c>
      <c r="D21" s="24"/>
      <c r="E21" s="69"/>
      <c r="F21" s="50"/>
      <c r="G21" s="12">
        <v>167</v>
      </c>
      <c r="H21" s="16">
        <v>557</v>
      </c>
      <c r="I21" s="25">
        <f t="shared" si="0"/>
        <v>0</v>
      </c>
      <c r="J21" s="93"/>
      <c r="K21" s="47">
        <f t="shared" si="1"/>
        <v>0</v>
      </c>
      <c r="L21" s="32" t="str">
        <f t="shared" si="2"/>
        <v>LET OP: 0,00%!</v>
      </c>
      <c r="M21" s="2"/>
    </row>
    <row r="22" spans="1:13" ht="18" x14ac:dyDescent="0.35">
      <c r="A22" s="102" t="s">
        <v>46</v>
      </c>
      <c r="B22" s="66" t="s">
        <v>28</v>
      </c>
      <c r="C22" s="67" t="s">
        <v>31</v>
      </c>
      <c r="D22" s="24"/>
      <c r="E22" s="79"/>
      <c r="F22" s="68"/>
      <c r="G22" s="67">
        <v>29</v>
      </c>
      <c r="H22" s="70">
        <v>97</v>
      </c>
      <c r="I22" s="25">
        <f t="shared" si="0"/>
        <v>0</v>
      </c>
      <c r="J22" s="93"/>
      <c r="K22" s="47">
        <f t="shared" si="1"/>
        <v>0</v>
      </c>
      <c r="L22" s="32" t="str">
        <f t="shared" si="2"/>
        <v>LET OP: 0,00%!</v>
      </c>
      <c r="M22" s="2"/>
    </row>
    <row r="23" spans="1:13" ht="18" x14ac:dyDescent="0.35">
      <c r="A23" s="103"/>
      <c r="B23" s="22" t="s">
        <v>29</v>
      </c>
      <c r="C23" s="23" t="s">
        <v>31</v>
      </c>
      <c r="D23" s="24"/>
      <c r="E23" s="24"/>
      <c r="F23" s="24"/>
      <c r="G23" s="23">
        <v>5</v>
      </c>
      <c r="H23" s="26">
        <v>17</v>
      </c>
      <c r="I23" s="25">
        <f t="shared" si="0"/>
        <v>0</v>
      </c>
      <c r="J23" s="93"/>
      <c r="K23" s="47">
        <f t="shared" si="1"/>
        <v>0</v>
      </c>
      <c r="L23" s="32" t="str">
        <f t="shared" si="2"/>
        <v>LET OP: 0,00%!</v>
      </c>
      <c r="M23" s="2"/>
    </row>
    <row r="24" spans="1:13" ht="18" x14ac:dyDescent="0.35">
      <c r="A24" s="103"/>
      <c r="B24" s="22" t="s">
        <v>42</v>
      </c>
      <c r="C24" s="26" t="s">
        <v>59</v>
      </c>
      <c r="D24" s="24"/>
      <c r="E24" s="24"/>
      <c r="F24" s="24"/>
      <c r="G24" s="23">
        <v>2</v>
      </c>
      <c r="H24" s="23">
        <v>7</v>
      </c>
      <c r="I24" s="25">
        <f t="shared" si="0"/>
        <v>0</v>
      </c>
      <c r="J24" s="93"/>
      <c r="K24" s="47">
        <f t="shared" si="1"/>
        <v>0</v>
      </c>
      <c r="L24" s="32" t="str">
        <f t="shared" si="2"/>
        <v>LET OP: 0,00%!</v>
      </c>
      <c r="M24" s="2"/>
    </row>
    <row r="25" spans="1:13" ht="18" x14ac:dyDescent="0.35">
      <c r="A25" s="103"/>
      <c r="B25" s="23" t="s">
        <v>43</v>
      </c>
      <c r="C25" s="26" t="s">
        <v>44</v>
      </c>
      <c r="D25" s="24"/>
      <c r="E25" s="24"/>
      <c r="F25" s="24"/>
      <c r="G25" s="23">
        <v>36</v>
      </c>
      <c r="H25" s="23">
        <v>120</v>
      </c>
      <c r="I25" s="25">
        <f t="shared" si="0"/>
        <v>0</v>
      </c>
      <c r="J25" s="93"/>
      <c r="K25" s="47">
        <f t="shared" si="1"/>
        <v>0</v>
      </c>
      <c r="L25" s="32" t="str">
        <f t="shared" si="2"/>
        <v>LET OP: 0,00%!</v>
      </c>
      <c r="M25" s="2"/>
    </row>
    <row r="26" spans="1:13" ht="18.75" thickBot="1" x14ac:dyDescent="0.4">
      <c r="A26" s="104"/>
      <c r="B26" s="72" t="s">
        <v>45</v>
      </c>
      <c r="C26" s="73" t="s">
        <v>58</v>
      </c>
      <c r="D26" s="24"/>
      <c r="E26" s="36"/>
      <c r="F26" s="36"/>
      <c r="G26" s="37">
        <v>6</v>
      </c>
      <c r="H26" s="37">
        <v>20</v>
      </c>
      <c r="I26" s="25">
        <f t="shared" si="0"/>
        <v>0</v>
      </c>
      <c r="J26" s="93"/>
      <c r="K26" s="47">
        <f t="shared" si="1"/>
        <v>0</v>
      </c>
      <c r="L26" s="32" t="str">
        <f t="shared" si="2"/>
        <v>LET OP: 0,00%!</v>
      </c>
      <c r="M26" s="2"/>
    </row>
    <row r="27" spans="1:13" ht="18" x14ac:dyDescent="0.35">
      <c r="A27" s="105" t="s">
        <v>224</v>
      </c>
      <c r="B27" s="71" t="s">
        <v>47</v>
      </c>
      <c r="C27" s="20" t="s">
        <v>284</v>
      </c>
      <c r="D27" s="24"/>
      <c r="E27" s="34"/>
      <c r="F27" s="34"/>
      <c r="G27" s="35">
        <v>101</v>
      </c>
      <c r="H27" s="20">
        <v>336</v>
      </c>
      <c r="I27" s="25">
        <f t="shared" si="0"/>
        <v>0</v>
      </c>
      <c r="J27" s="93"/>
      <c r="K27" s="47">
        <f t="shared" si="1"/>
        <v>0</v>
      </c>
      <c r="L27" s="32" t="str">
        <f t="shared" si="2"/>
        <v>LET OP: 0,00%!</v>
      </c>
      <c r="M27" s="2"/>
    </row>
    <row r="28" spans="1:13" ht="18" x14ac:dyDescent="0.35">
      <c r="A28" s="100"/>
      <c r="B28" s="22" t="s">
        <v>48</v>
      </c>
      <c r="C28" s="23" t="s">
        <v>284</v>
      </c>
      <c r="D28" s="24"/>
      <c r="E28" s="24"/>
      <c r="F28" s="24"/>
      <c r="G28" s="26">
        <v>107</v>
      </c>
      <c r="H28" s="23">
        <v>357</v>
      </c>
      <c r="I28" s="25">
        <f t="shared" si="0"/>
        <v>0</v>
      </c>
      <c r="J28" s="93"/>
      <c r="K28" s="47">
        <f t="shared" si="1"/>
        <v>0</v>
      </c>
      <c r="L28" s="32" t="str">
        <f t="shared" si="2"/>
        <v>LET OP: 0,00%!</v>
      </c>
      <c r="M28" s="2"/>
    </row>
    <row r="29" spans="1:13" ht="18" x14ac:dyDescent="0.35">
      <c r="A29" s="100"/>
      <c r="B29" s="22" t="s">
        <v>49</v>
      </c>
      <c r="C29" s="23" t="s">
        <v>50</v>
      </c>
      <c r="D29" s="24"/>
      <c r="E29" s="24"/>
      <c r="F29" s="24"/>
      <c r="G29" s="26">
        <v>22</v>
      </c>
      <c r="H29" s="23">
        <v>74</v>
      </c>
      <c r="I29" s="25">
        <f t="shared" si="0"/>
        <v>0</v>
      </c>
      <c r="J29" s="93"/>
      <c r="K29" s="47">
        <f t="shared" si="1"/>
        <v>0</v>
      </c>
      <c r="L29" s="32" t="str">
        <f t="shared" si="2"/>
        <v>LET OP: 0,00%!</v>
      </c>
      <c r="M29" s="2"/>
    </row>
    <row r="30" spans="1:13" ht="18" x14ac:dyDescent="0.35">
      <c r="A30" s="100"/>
      <c r="B30" s="22" t="s">
        <v>100</v>
      </c>
      <c r="C30" s="23" t="s">
        <v>50</v>
      </c>
      <c r="D30" s="24"/>
      <c r="E30" s="24"/>
      <c r="F30" s="24"/>
      <c r="G30" s="26">
        <v>51</v>
      </c>
      <c r="H30" s="23">
        <v>170</v>
      </c>
      <c r="I30" s="25">
        <f t="shared" si="0"/>
        <v>0</v>
      </c>
      <c r="J30" s="93"/>
      <c r="K30" s="47">
        <f t="shared" si="1"/>
        <v>0</v>
      </c>
      <c r="L30" s="32" t="str">
        <f t="shared" si="2"/>
        <v>LET OP: 0,00%!</v>
      </c>
      <c r="M30" s="2"/>
    </row>
    <row r="31" spans="1:13" ht="18" x14ac:dyDescent="0.35">
      <c r="A31" s="100"/>
      <c r="B31" s="22" t="s">
        <v>101</v>
      </c>
      <c r="C31" s="23" t="s">
        <v>50</v>
      </c>
      <c r="D31" s="24"/>
      <c r="E31" s="24"/>
      <c r="F31" s="24"/>
      <c r="G31" s="26">
        <v>31</v>
      </c>
      <c r="H31" s="23">
        <v>103</v>
      </c>
      <c r="I31" s="25">
        <f t="shared" si="0"/>
        <v>0</v>
      </c>
      <c r="J31" s="93"/>
      <c r="K31" s="47">
        <f t="shared" si="1"/>
        <v>0</v>
      </c>
      <c r="L31" s="32" t="str">
        <f t="shared" si="2"/>
        <v>LET OP: 0,00%!</v>
      </c>
      <c r="M31" s="2"/>
    </row>
    <row r="32" spans="1:13" ht="18" x14ac:dyDescent="0.35">
      <c r="A32" s="100"/>
      <c r="B32" s="22" t="s">
        <v>51</v>
      </c>
      <c r="C32" s="56" t="s">
        <v>150</v>
      </c>
      <c r="D32" s="24"/>
      <c r="E32" s="24"/>
      <c r="F32" s="24"/>
      <c r="G32" s="26">
        <v>234</v>
      </c>
      <c r="H32" s="23">
        <v>780</v>
      </c>
      <c r="I32" s="25">
        <f t="shared" si="0"/>
        <v>0</v>
      </c>
      <c r="J32" s="93"/>
      <c r="K32" s="47">
        <f t="shared" si="1"/>
        <v>0</v>
      </c>
      <c r="L32" s="32" t="str">
        <f t="shared" si="2"/>
        <v>LET OP: 0,00%!</v>
      </c>
      <c r="M32" s="2"/>
    </row>
    <row r="33" spans="1:13" ht="18" x14ac:dyDescent="0.35">
      <c r="A33" s="100"/>
      <c r="B33" s="22" t="s">
        <v>52</v>
      </c>
      <c r="C33" s="23" t="s">
        <v>53</v>
      </c>
      <c r="D33" s="24"/>
      <c r="E33" s="24"/>
      <c r="F33" s="24"/>
      <c r="G33" s="26">
        <v>4</v>
      </c>
      <c r="H33" s="23">
        <v>13</v>
      </c>
      <c r="I33" s="25">
        <f t="shared" si="0"/>
        <v>0</v>
      </c>
      <c r="J33" s="93"/>
      <c r="K33" s="47">
        <f t="shared" si="1"/>
        <v>0</v>
      </c>
      <c r="L33" s="32" t="str">
        <f t="shared" si="2"/>
        <v>LET OP: 0,00%!</v>
      </c>
      <c r="M33" s="2"/>
    </row>
    <row r="34" spans="1:13" ht="18" x14ac:dyDescent="0.35">
      <c r="A34" s="100"/>
      <c r="B34" s="22" t="s">
        <v>54</v>
      </c>
      <c r="C34" s="23" t="s">
        <v>152</v>
      </c>
      <c r="D34" s="24"/>
      <c r="E34" s="24"/>
      <c r="F34" s="24"/>
      <c r="G34" s="26">
        <v>15</v>
      </c>
      <c r="H34" s="23">
        <v>50</v>
      </c>
      <c r="I34" s="25">
        <f t="shared" si="0"/>
        <v>0</v>
      </c>
      <c r="J34" s="93"/>
      <c r="K34" s="47">
        <f t="shared" si="1"/>
        <v>0</v>
      </c>
      <c r="L34" s="32" t="str">
        <f t="shared" si="2"/>
        <v>LET OP: 0,00%!</v>
      </c>
      <c r="M34" s="2"/>
    </row>
    <row r="35" spans="1:13" ht="18" x14ac:dyDescent="0.35">
      <c r="A35" s="100"/>
      <c r="B35" s="22" t="s">
        <v>55</v>
      </c>
      <c r="C35" s="23" t="s">
        <v>53</v>
      </c>
      <c r="D35" s="24"/>
      <c r="E35" s="24"/>
      <c r="F35" s="24"/>
      <c r="G35" s="26">
        <v>4</v>
      </c>
      <c r="H35" s="23">
        <v>13</v>
      </c>
      <c r="I35" s="25">
        <f t="shared" si="0"/>
        <v>0</v>
      </c>
      <c r="J35" s="93"/>
      <c r="K35" s="47">
        <f t="shared" si="1"/>
        <v>0</v>
      </c>
      <c r="L35" s="32" t="str">
        <f t="shared" si="2"/>
        <v>LET OP: 0,00%!</v>
      </c>
      <c r="M35" s="2"/>
    </row>
    <row r="36" spans="1:13" ht="18" x14ac:dyDescent="0.35">
      <c r="A36" s="100"/>
      <c r="B36" s="22" t="s">
        <v>56</v>
      </c>
      <c r="C36" s="23" t="s">
        <v>151</v>
      </c>
      <c r="D36" s="24"/>
      <c r="E36" s="24"/>
      <c r="F36" s="24"/>
      <c r="G36" s="26">
        <v>8</v>
      </c>
      <c r="H36" s="23">
        <v>27</v>
      </c>
      <c r="I36" s="25">
        <f t="shared" si="0"/>
        <v>0</v>
      </c>
      <c r="J36" s="93"/>
      <c r="K36" s="47">
        <f t="shared" si="1"/>
        <v>0</v>
      </c>
      <c r="L36" s="32" t="str">
        <f t="shared" si="2"/>
        <v>LET OP: 0,00%!</v>
      </c>
      <c r="M36" s="2"/>
    </row>
    <row r="37" spans="1:13" ht="18" x14ac:dyDescent="0.35">
      <c r="A37" s="100"/>
      <c r="B37" s="22" t="s">
        <v>57</v>
      </c>
      <c r="C37" s="49" t="s">
        <v>285</v>
      </c>
      <c r="D37" s="24"/>
      <c r="E37" s="24"/>
      <c r="F37" s="24"/>
      <c r="G37" s="26">
        <v>50</v>
      </c>
      <c r="H37" s="23">
        <v>170</v>
      </c>
      <c r="I37" s="25">
        <f t="shared" si="0"/>
        <v>0</v>
      </c>
      <c r="J37" s="93"/>
      <c r="K37" s="47">
        <f t="shared" si="1"/>
        <v>0</v>
      </c>
      <c r="L37" s="32" t="str">
        <f t="shared" si="2"/>
        <v>LET OP: 0,00%!</v>
      </c>
      <c r="M37" s="2"/>
    </row>
    <row r="38" spans="1:13" ht="18" x14ac:dyDescent="0.35">
      <c r="A38" s="100"/>
      <c r="B38" s="22" t="s">
        <v>60</v>
      </c>
      <c r="C38" s="23" t="s">
        <v>296</v>
      </c>
      <c r="D38" s="24"/>
      <c r="E38" s="24"/>
      <c r="F38" s="24"/>
      <c r="G38" s="26">
        <v>34</v>
      </c>
      <c r="H38" s="23">
        <v>113</v>
      </c>
      <c r="I38" s="25">
        <f t="shared" si="0"/>
        <v>0</v>
      </c>
      <c r="J38" s="93"/>
      <c r="K38" s="47">
        <f t="shared" si="1"/>
        <v>0</v>
      </c>
      <c r="L38" s="32" t="str">
        <f t="shared" si="2"/>
        <v>LET OP: 0,00%!</v>
      </c>
      <c r="M38" s="2"/>
    </row>
    <row r="39" spans="1:13" ht="18" x14ac:dyDescent="0.35">
      <c r="A39" s="100"/>
      <c r="B39" s="22" t="s">
        <v>61</v>
      </c>
      <c r="C39" s="23" t="s">
        <v>98</v>
      </c>
      <c r="D39" s="24"/>
      <c r="E39" s="24"/>
      <c r="F39" s="24"/>
      <c r="G39" s="28">
        <v>11</v>
      </c>
      <c r="H39" s="23">
        <v>37</v>
      </c>
      <c r="I39" s="25">
        <f t="shared" si="0"/>
        <v>0</v>
      </c>
      <c r="J39" s="93"/>
      <c r="K39" s="47">
        <f t="shared" si="1"/>
        <v>0</v>
      </c>
      <c r="L39" s="32" t="str">
        <f t="shared" si="2"/>
        <v>LET OP: 0,00%!</v>
      </c>
      <c r="M39" s="2"/>
    </row>
    <row r="40" spans="1:13" ht="18" x14ac:dyDescent="0.35">
      <c r="A40" s="100"/>
      <c r="B40" s="22" t="s">
        <v>62</v>
      </c>
      <c r="C40" s="23" t="s">
        <v>98</v>
      </c>
      <c r="D40" s="24"/>
      <c r="E40" s="24"/>
      <c r="F40" s="24"/>
      <c r="G40" s="28">
        <v>9</v>
      </c>
      <c r="H40" s="23">
        <v>30</v>
      </c>
      <c r="I40" s="25">
        <f t="shared" si="0"/>
        <v>0</v>
      </c>
      <c r="J40" s="93"/>
      <c r="K40" s="47">
        <f t="shared" si="1"/>
        <v>0</v>
      </c>
      <c r="L40" s="32" t="str">
        <f t="shared" si="2"/>
        <v>LET OP: 0,00%!</v>
      </c>
      <c r="M40" s="2"/>
    </row>
    <row r="41" spans="1:13" ht="18" x14ac:dyDescent="0.35">
      <c r="A41" s="100"/>
      <c r="B41" s="22" t="s">
        <v>63</v>
      </c>
      <c r="C41" s="23" t="s">
        <v>98</v>
      </c>
      <c r="D41" s="24"/>
      <c r="E41" s="24"/>
      <c r="F41" s="24"/>
      <c r="G41" s="28">
        <v>1</v>
      </c>
      <c r="H41" s="23">
        <v>3</v>
      </c>
      <c r="I41" s="25">
        <f t="shared" si="0"/>
        <v>0</v>
      </c>
      <c r="J41" s="93"/>
      <c r="K41" s="47">
        <f t="shared" si="1"/>
        <v>0</v>
      </c>
      <c r="L41" s="32" t="str">
        <f t="shared" si="2"/>
        <v>LET OP: 0,00%!</v>
      </c>
      <c r="M41" s="2"/>
    </row>
    <row r="42" spans="1:13" ht="18" x14ac:dyDescent="0.35">
      <c r="A42" s="100"/>
      <c r="B42" s="22" t="s">
        <v>64</v>
      </c>
      <c r="C42" s="23" t="s">
        <v>98</v>
      </c>
      <c r="D42" s="24"/>
      <c r="E42" s="24"/>
      <c r="F42" s="24"/>
      <c r="G42" s="28">
        <v>8</v>
      </c>
      <c r="H42" s="23">
        <v>27</v>
      </c>
      <c r="I42" s="25">
        <f t="shared" si="0"/>
        <v>0</v>
      </c>
      <c r="J42" s="93"/>
      <c r="K42" s="47">
        <f t="shared" si="1"/>
        <v>0</v>
      </c>
      <c r="L42" s="32" t="str">
        <f t="shared" si="2"/>
        <v>LET OP: 0,00%!</v>
      </c>
      <c r="M42" s="2"/>
    </row>
    <row r="43" spans="1:13" ht="18" x14ac:dyDescent="0.35">
      <c r="A43" s="100"/>
      <c r="B43" s="22" t="s">
        <v>65</v>
      </c>
      <c r="C43" s="23" t="s">
        <v>323</v>
      </c>
      <c r="D43" s="24"/>
      <c r="E43" s="24"/>
      <c r="F43" s="24"/>
      <c r="G43" s="28">
        <v>13</v>
      </c>
      <c r="H43" s="23">
        <v>43</v>
      </c>
      <c r="I43" s="25">
        <f t="shared" si="0"/>
        <v>0</v>
      </c>
      <c r="J43" s="93"/>
      <c r="K43" s="47">
        <f t="shared" si="1"/>
        <v>0</v>
      </c>
      <c r="L43" s="32" t="str">
        <f t="shared" si="2"/>
        <v>LET OP: 0,00%!</v>
      </c>
      <c r="M43" s="2"/>
    </row>
    <row r="44" spans="1:13" ht="18" x14ac:dyDescent="0.35">
      <c r="A44" s="100"/>
      <c r="B44" s="22" t="s">
        <v>66</v>
      </c>
      <c r="C44" s="23" t="s">
        <v>67</v>
      </c>
      <c r="D44" s="24"/>
      <c r="E44" s="24"/>
      <c r="F44" s="24"/>
      <c r="G44" s="28">
        <v>20</v>
      </c>
      <c r="H44" s="23">
        <v>67</v>
      </c>
      <c r="I44" s="25">
        <f t="shared" si="0"/>
        <v>0</v>
      </c>
      <c r="J44" s="93"/>
      <c r="K44" s="47">
        <f t="shared" si="1"/>
        <v>0</v>
      </c>
      <c r="L44" s="32" t="str">
        <f t="shared" si="2"/>
        <v>LET OP: 0,00%!</v>
      </c>
      <c r="M44" s="2"/>
    </row>
    <row r="45" spans="1:13" ht="18" x14ac:dyDescent="0.35">
      <c r="A45" s="100"/>
      <c r="B45" s="22" t="s">
        <v>72</v>
      </c>
      <c r="C45" s="22" t="s">
        <v>97</v>
      </c>
      <c r="D45" s="24"/>
      <c r="E45" s="29"/>
      <c r="F45" s="29"/>
      <c r="G45" s="22">
        <v>10</v>
      </c>
      <c r="H45" s="26">
        <v>33</v>
      </c>
      <c r="I45" s="25">
        <f t="shared" si="0"/>
        <v>0</v>
      </c>
      <c r="J45" s="93"/>
      <c r="K45" s="47">
        <f t="shared" si="1"/>
        <v>0</v>
      </c>
      <c r="L45" s="32" t="str">
        <f t="shared" si="2"/>
        <v>LET OP: 0,00%!</v>
      </c>
      <c r="M45" s="2"/>
    </row>
    <row r="46" spans="1:13" ht="18" x14ac:dyDescent="0.35">
      <c r="A46" s="100"/>
      <c r="B46" s="22" t="s">
        <v>68</v>
      </c>
      <c r="C46" s="23" t="s">
        <v>322</v>
      </c>
      <c r="D46" s="24"/>
      <c r="E46" s="24"/>
      <c r="F46" s="24"/>
      <c r="G46" s="28">
        <v>62</v>
      </c>
      <c r="H46" s="23">
        <v>210</v>
      </c>
      <c r="I46" s="25">
        <f t="shared" si="0"/>
        <v>0</v>
      </c>
      <c r="J46" s="93"/>
      <c r="K46" s="47">
        <f t="shared" si="1"/>
        <v>0</v>
      </c>
      <c r="L46" s="32" t="str">
        <f t="shared" si="2"/>
        <v>LET OP: 0,00%!</v>
      </c>
      <c r="M46" s="2"/>
    </row>
    <row r="47" spans="1:13" ht="18" x14ac:dyDescent="0.35">
      <c r="A47" s="100"/>
      <c r="B47" s="27" t="s">
        <v>69</v>
      </c>
      <c r="C47" s="23" t="s">
        <v>322</v>
      </c>
      <c r="D47" s="24"/>
      <c r="E47" s="24"/>
      <c r="F47" s="24"/>
      <c r="G47" s="28">
        <v>10</v>
      </c>
      <c r="H47" s="23">
        <v>33</v>
      </c>
      <c r="I47" s="25">
        <f t="shared" si="0"/>
        <v>0</v>
      </c>
      <c r="J47" s="93"/>
      <c r="K47" s="47">
        <f t="shared" si="1"/>
        <v>0</v>
      </c>
      <c r="L47" s="32" t="str">
        <f t="shared" si="2"/>
        <v>LET OP: 0,00%!</v>
      </c>
      <c r="M47" s="2"/>
    </row>
    <row r="48" spans="1:13" ht="18" x14ac:dyDescent="0.35">
      <c r="A48" s="100"/>
      <c r="B48" s="22" t="s">
        <v>70</v>
      </c>
      <c r="C48" s="23" t="s">
        <v>321</v>
      </c>
      <c r="D48" s="24"/>
      <c r="E48" s="24"/>
      <c r="F48" s="24"/>
      <c r="G48" s="28">
        <v>19</v>
      </c>
      <c r="H48" s="23">
        <v>63</v>
      </c>
      <c r="I48" s="25">
        <f t="shared" si="0"/>
        <v>0</v>
      </c>
      <c r="J48" s="93"/>
      <c r="K48" s="47">
        <f t="shared" si="1"/>
        <v>0</v>
      </c>
      <c r="L48" s="32" t="str">
        <f t="shared" si="2"/>
        <v>LET OP: 0,00%!</v>
      </c>
      <c r="M48" s="2"/>
    </row>
    <row r="49" spans="1:13" ht="18" x14ac:dyDescent="0.35">
      <c r="A49" s="100"/>
      <c r="B49" s="22" t="s">
        <v>71</v>
      </c>
      <c r="C49" s="23" t="s">
        <v>320</v>
      </c>
      <c r="D49" s="24"/>
      <c r="E49" s="24"/>
      <c r="F49" s="24"/>
      <c r="G49" s="28">
        <v>43</v>
      </c>
      <c r="H49" s="23">
        <v>143</v>
      </c>
      <c r="I49" s="25">
        <f t="shared" si="0"/>
        <v>0</v>
      </c>
      <c r="J49" s="93"/>
      <c r="K49" s="47">
        <f t="shared" si="1"/>
        <v>0</v>
      </c>
      <c r="L49" s="32" t="str">
        <f t="shared" si="2"/>
        <v>LET OP: 0,00%!</v>
      </c>
      <c r="M49" s="2"/>
    </row>
    <row r="50" spans="1:13" ht="18.75" thickBot="1" x14ac:dyDescent="0.4">
      <c r="A50" s="101"/>
      <c r="B50" s="72" t="s">
        <v>76</v>
      </c>
      <c r="C50" s="45" t="s">
        <v>317</v>
      </c>
      <c r="D50" s="24"/>
      <c r="E50" s="36"/>
      <c r="F50" s="36"/>
      <c r="G50" s="39">
        <v>70</v>
      </c>
      <c r="H50" s="37">
        <v>233</v>
      </c>
      <c r="I50" s="25">
        <f t="shared" si="0"/>
        <v>0</v>
      </c>
      <c r="J50" s="93"/>
      <c r="K50" s="47">
        <f t="shared" si="1"/>
        <v>0</v>
      </c>
      <c r="L50" s="32" t="str">
        <f t="shared" si="2"/>
        <v>LET OP: 0,00%!</v>
      </c>
      <c r="M50" s="2"/>
    </row>
    <row r="51" spans="1:13" ht="18" x14ac:dyDescent="0.35">
      <c r="A51" s="97" t="s">
        <v>223</v>
      </c>
      <c r="B51" s="71" t="s">
        <v>73</v>
      </c>
      <c r="C51" s="80" t="s">
        <v>319</v>
      </c>
      <c r="D51" s="24"/>
      <c r="E51" s="34"/>
      <c r="F51" s="34"/>
      <c r="G51" s="38">
        <v>31</v>
      </c>
      <c r="H51" s="20">
        <v>103</v>
      </c>
      <c r="I51" s="25">
        <f t="shared" si="0"/>
        <v>0</v>
      </c>
      <c r="J51" s="93"/>
      <c r="K51" s="47">
        <f t="shared" si="1"/>
        <v>0</v>
      </c>
      <c r="L51" s="32" t="str">
        <f t="shared" si="2"/>
        <v>LET OP: 0,00%!</v>
      </c>
      <c r="M51" s="2"/>
    </row>
    <row r="52" spans="1:13" ht="18" x14ac:dyDescent="0.35">
      <c r="A52" s="97"/>
      <c r="B52" s="27" t="s">
        <v>75</v>
      </c>
      <c r="C52" s="23" t="s">
        <v>315</v>
      </c>
      <c r="D52" s="24"/>
      <c r="E52" s="24"/>
      <c r="F52" s="24"/>
      <c r="G52" s="28">
        <v>17</v>
      </c>
      <c r="H52" s="23">
        <v>57</v>
      </c>
      <c r="I52" s="25">
        <f t="shared" si="0"/>
        <v>0</v>
      </c>
      <c r="J52" s="93"/>
      <c r="K52" s="47">
        <f t="shared" si="1"/>
        <v>0</v>
      </c>
      <c r="L52" s="32" t="str">
        <f t="shared" si="2"/>
        <v>LET OP: 0,00%!</v>
      </c>
      <c r="M52" s="2"/>
    </row>
    <row r="53" spans="1:13" ht="18" x14ac:dyDescent="0.35">
      <c r="A53" s="97"/>
      <c r="B53" s="22" t="s">
        <v>74</v>
      </c>
      <c r="C53" s="26" t="s">
        <v>318</v>
      </c>
      <c r="D53" s="24"/>
      <c r="E53" s="24"/>
      <c r="F53" s="24"/>
      <c r="G53" s="28">
        <v>15</v>
      </c>
      <c r="H53" s="23">
        <v>50</v>
      </c>
      <c r="I53" s="25">
        <f t="shared" si="0"/>
        <v>0</v>
      </c>
      <c r="J53" s="93"/>
      <c r="K53" s="47">
        <f t="shared" si="1"/>
        <v>0</v>
      </c>
      <c r="L53" s="32" t="str">
        <f t="shared" si="2"/>
        <v>LET OP: 0,00%!</v>
      </c>
      <c r="M53" s="2"/>
    </row>
    <row r="54" spans="1:13" ht="18" x14ac:dyDescent="0.35">
      <c r="A54" s="97"/>
      <c r="B54" s="22" t="s">
        <v>80</v>
      </c>
      <c r="C54" s="23" t="s">
        <v>315</v>
      </c>
      <c r="D54" s="24"/>
      <c r="E54" s="24"/>
      <c r="F54" s="24"/>
      <c r="G54" s="30">
        <v>12</v>
      </c>
      <c r="H54" s="23">
        <v>40</v>
      </c>
      <c r="I54" s="25">
        <f t="shared" si="0"/>
        <v>0</v>
      </c>
      <c r="J54" s="93"/>
      <c r="K54" s="47">
        <f t="shared" si="1"/>
        <v>0</v>
      </c>
      <c r="L54" s="32" t="str">
        <f t="shared" si="2"/>
        <v>LET OP: 0,00%!</v>
      </c>
      <c r="M54" s="2"/>
    </row>
    <row r="55" spans="1:13" ht="18" x14ac:dyDescent="0.35">
      <c r="A55" s="97"/>
      <c r="B55" s="22" t="s">
        <v>79</v>
      </c>
      <c r="C55" s="23" t="s">
        <v>316</v>
      </c>
      <c r="D55" s="24"/>
      <c r="E55" s="24"/>
      <c r="F55" s="24"/>
      <c r="G55" s="30">
        <v>13</v>
      </c>
      <c r="H55" s="23">
        <v>43</v>
      </c>
      <c r="I55" s="25">
        <f t="shared" si="0"/>
        <v>0</v>
      </c>
      <c r="J55" s="93"/>
      <c r="K55" s="47">
        <f t="shared" si="1"/>
        <v>0</v>
      </c>
      <c r="L55" s="32" t="str">
        <f t="shared" si="2"/>
        <v>LET OP: 0,00%!</v>
      </c>
      <c r="M55" s="2"/>
    </row>
    <row r="56" spans="1:13" ht="18" x14ac:dyDescent="0.35">
      <c r="A56" s="97"/>
      <c r="B56" s="22" t="s">
        <v>78</v>
      </c>
      <c r="C56" s="26" t="s">
        <v>317</v>
      </c>
      <c r="D56" s="24"/>
      <c r="E56" s="24"/>
      <c r="F56" s="24"/>
      <c r="G56" s="30">
        <v>15</v>
      </c>
      <c r="H56" s="23">
        <v>50</v>
      </c>
      <c r="I56" s="25">
        <f t="shared" si="0"/>
        <v>0</v>
      </c>
      <c r="J56" s="93"/>
      <c r="K56" s="47">
        <f t="shared" si="1"/>
        <v>0</v>
      </c>
      <c r="L56" s="32" t="str">
        <f t="shared" si="2"/>
        <v>LET OP: 0,00%!</v>
      </c>
      <c r="M56" s="2"/>
    </row>
    <row r="57" spans="1:13" ht="18" x14ac:dyDescent="0.35">
      <c r="A57" s="97"/>
      <c r="B57" s="22" t="s">
        <v>77</v>
      </c>
      <c r="C57" s="23" t="s">
        <v>314</v>
      </c>
      <c r="D57" s="24"/>
      <c r="E57" s="24"/>
      <c r="F57" s="24"/>
      <c r="G57" s="30">
        <v>4</v>
      </c>
      <c r="H57" s="23">
        <v>13</v>
      </c>
      <c r="I57" s="25">
        <f t="shared" si="0"/>
        <v>0</v>
      </c>
      <c r="J57" s="93"/>
      <c r="K57" s="47">
        <f t="shared" si="1"/>
        <v>0</v>
      </c>
      <c r="L57" s="32" t="str">
        <f t="shared" si="2"/>
        <v>LET OP: 0,00%!</v>
      </c>
      <c r="M57" s="2"/>
    </row>
    <row r="58" spans="1:13" ht="18" x14ac:dyDescent="0.35">
      <c r="A58" s="97"/>
      <c r="B58" s="22" t="s">
        <v>83</v>
      </c>
      <c r="C58" s="26" t="s">
        <v>313</v>
      </c>
      <c r="D58" s="24"/>
      <c r="E58" s="24"/>
      <c r="F58" s="24"/>
      <c r="G58" s="30">
        <v>39</v>
      </c>
      <c r="H58" s="23">
        <v>130</v>
      </c>
      <c r="I58" s="25">
        <f t="shared" si="0"/>
        <v>0</v>
      </c>
      <c r="J58" s="93"/>
      <c r="K58" s="47">
        <f t="shared" si="1"/>
        <v>0</v>
      </c>
      <c r="L58" s="32" t="str">
        <f t="shared" si="2"/>
        <v>LET OP: 0,00%!</v>
      </c>
      <c r="M58" s="2"/>
    </row>
    <row r="59" spans="1:13" ht="18" x14ac:dyDescent="0.35">
      <c r="A59" s="97"/>
      <c r="B59" s="22" t="s">
        <v>81</v>
      </c>
      <c r="C59" s="26" t="s">
        <v>312</v>
      </c>
      <c r="D59" s="24"/>
      <c r="E59" s="24"/>
      <c r="F59" s="24"/>
      <c r="G59" s="30">
        <v>90</v>
      </c>
      <c r="H59" s="23">
        <v>300</v>
      </c>
      <c r="I59" s="25">
        <f t="shared" si="0"/>
        <v>0</v>
      </c>
      <c r="J59" s="93"/>
      <c r="K59" s="47">
        <f t="shared" si="1"/>
        <v>0</v>
      </c>
      <c r="L59" s="32" t="str">
        <f t="shared" si="2"/>
        <v>LET OP: 0,00%!</v>
      </c>
      <c r="M59" s="33"/>
    </row>
    <row r="60" spans="1:13" ht="18" x14ac:dyDescent="0.35">
      <c r="A60" s="97"/>
      <c r="B60" s="22" t="s">
        <v>82</v>
      </c>
      <c r="C60" s="26" t="s">
        <v>311</v>
      </c>
      <c r="D60" s="24"/>
      <c r="E60" s="24"/>
      <c r="F60" s="24"/>
      <c r="G60" s="30">
        <v>24</v>
      </c>
      <c r="H60" s="23">
        <v>80</v>
      </c>
      <c r="I60" s="25">
        <f t="shared" si="0"/>
        <v>0</v>
      </c>
      <c r="J60" s="93"/>
      <c r="K60" s="47">
        <f t="shared" si="1"/>
        <v>0</v>
      </c>
      <c r="L60" s="32" t="str">
        <f t="shared" si="2"/>
        <v>LET OP: 0,00%!</v>
      </c>
      <c r="M60" s="33"/>
    </row>
    <row r="61" spans="1:13" ht="18" x14ac:dyDescent="0.35">
      <c r="A61" s="97"/>
      <c r="B61" s="22" t="s">
        <v>85</v>
      </c>
      <c r="C61" s="26" t="s">
        <v>310</v>
      </c>
      <c r="D61" s="24"/>
      <c r="E61" s="24"/>
      <c r="F61" s="24"/>
      <c r="G61" s="30">
        <v>3</v>
      </c>
      <c r="H61" s="23">
        <v>10</v>
      </c>
      <c r="I61" s="25">
        <f t="shared" si="0"/>
        <v>0</v>
      </c>
      <c r="J61" s="93"/>
      <c r="K61" s="47">
        <f t="shared" si="1"/>
        <v>0</v>
      </c>
      <c r="L61" s="32" t="str">
        <f t="shared" si="2"/>
        <v>LET OP: 0,00%!</v>
      </c>
      <c r="M61" s="33"/>
    </row>
    <row r="62" spans="1:13" ht="18" x14ac:dyDescent="0.35">
      <c r="A62" s="97"/>
      <c r="B62" s="22" t="s">
        <v>84</v>
      </c>
      <c r="C62" s="23" t="s">
        <v>309</v>
      </c>
      <c r="D62" s="24"/>
      <c r="E62" s="24"/>
      <c r="F62" s="24"/>
      <c r="G62" s="30">
        <v>5</v>
      </c>
      <c r="H62" s="23">
        <v>17</v>
      </c>
      <c r="I62" s="25">
        <f t="shared" si="0"/>
        <v>0</v>
      </c>
      <c r="J62" s="93"/>
      <c r="K62" s="47">
        <f t="shared" si="1"/>
        <v>0</v>
      </c>
      <c r="L62" s="32" t="str">
        <f t="shared" si="2"/>
        <v>LET OP: 0,00%!</v>
      </c>
      <c r="M62" s="2"/>
    </row>
    <row r="63" spans="1:13" ht="18" x14ac:dyDescent="0.35">
      <c r="A63" s="97"/>
      <c r="B63" s="22" t="s">
        <v>99</v>
      </c>
      <c r="C63" s="23" t="s">
        <v>96</v>
      </c>
      <c r="D63" s="24"/>
      <c r="E63" s="24"/>
      <c r="F63" s="24"/>
      <c r="G63" s="30">
        <v>4</v>
      </c>
      <c r="H63" s="23">
        <v>13</v>
      </c>
      <c r="I63" s="25">
        <f t="shared" si="0"/>
        <v>0</v>
      </c>
      <c r="J63" s="93"/>
      <c r="K63" s="47">
        <f t="shared" si="1"/>
        <v>0</v>
      </c>
      <c r="L63" s="32" t="str">
        <f t="shared" si="2"/>
        <v>LET OP: 0,00%!</v>
      </c>
      <c r="M63" s="2"/>
    </row>
    <row r="64" spans="1:13" ht="18" x14ac:dyDescent="0.35">
      <c r="A64" s="97"/>
      <c r="B64" s="27" t="s">
        <v>86</v>
      </c>
      <c r="C64" s="23" t="s">
        <v>308</v>
      </c>
      <c r="D64" s="24"/>
      <c r="E64" s="24"/>
      <c r="F64" s="24"/>
      <c r="G64" s="30">
        <v>8</v>
      </c>
      <c r="H64" s="23">
        <v>27</v>
      </c>
      <c r="I64" s="25">
        <f t="shared" si="0"/>
        <v>0</v>
      </c>
      <c r="J64" s="93"/>
      <c r="K64" s="47">
        <f t="shared" si="1"/>
        <v>0</v>
      </c>
      <c r="L64" s="32" t="str">
        <f t="shared" si="2"/>
        <v>LET OP: 0,00%!</v>
      </c>
      <c r="M64" s="2"/>
    </row>
    <row r="65" spans="1:13" ht="18" x14ac:dyDescent="0.35">
      <c r="A65" s="97"/>
      <c r="B65" s="22" t="s">
        <v>87</v>
      </c>
      <c r="C65" s="23" t="s">
        <v>307</v>
      </c>
      <c r="D65" s="24"/>
      <c r="E65" s="24"/>
      <c r="F65" s="24"/>
      <c r="G65" s="30">
        <v>8</v>
      </c>
      <c r="H65" s="23">
        <v>27</v>
      </c>
      <c r="I65" s="25">
        <f t="shared" si="0"/>
        <v>0</v>
      </c>
      <c r="J65" s="93"/>
      <c r="K65" s="47">
        <f t="shared" si="1"/>
        <v>0</v>
      </c>
      <c r="L65" s="32" t="str">
        <f t="shared" si="2"/>
        <v>LET OP: 0,00%!</v>
      </c>
      <c r="M65" s="2"/>
    </row>
    <row r="66" spans="1:13" ht="18" x14ac:dyDescent="0.35">
      <c r="A66" s="97"/>
      <c r="B66" s="22" t="s">
        <v>88</v>
      </c>
      <c r="C66" s="23" t="s">
        <v>307</v>
      </c>
      <c r="D66" s="24"/>
      <c r="E66" s="24"/>
      <c r="F66" s="24"/>
      <c r="G66" s="30">
        <v>9</v>
      </c>
      <c r="H66" s="23">
        <v>30</v>
      </c>
      <c r="I66" s="25">
        <f t="shared" si="0"/>
        <v>0</v>
      </c>
      <c r="J66" s="93"/>
      <c r="K66" s="47">
        <f t="shared" si="1"/>
        <v>0</v>
      </c>
      <c r="L66" s="32" t="str">
        <f t="shared" si="2"/>
        <v>LET OP: 0,00%!</v>
      </c>
      <c r="M66" s="2"/>
    </row>
    <row r="67" spans="1:13" ht="18" x14ac:dyDescent="0.35">
      <c r="A67" s="97"/>
      <c r="B67" s="27" t="s">
        <v>90</v>
      </c>
      <c r="C67" s="23" t="s">
        <v>306</v>
      </c>
      <c r="D67" s="24"/>
      <c r="E67" s="24"/>
      <c r="F67" s="24"/>
      <c r="G67" s="30">
        <v>3</v>
      </c>
      <c r="H67" s="23">
        <v>10</v>
      </c>
      <c r="I67" s="25">
        <f t="shared" si="0"/>
        <v>0</v>
      </c>
      <c r="J67" s="93"/>
      <c r="K67" s="47">
        <f t="shared" si="1"/>
        <v>0</v>
      </c>
      <c r="L67" s="32" t="str">
        <f t="shared" si="2"/>
        <v>LET OP: 0,00%!</v>
      </c>
      <c r="M67" s="2"/>
    </row>
    <row r="68" spans="1:13" ht="18" x14ac:dyDescent="0.35">
      <c r="A68" s="97"/>
      <c r="B68" s="22" t="s">
        <v>91</v>
      </c>
      <c r="C68" s="56" t="s">
        <v>305</v>
      </c>
      <c r="D68" s="24"/>
      <c r="E68" s="24"/>
      <c r="F68" s="24"/>
      <c r="G68" s="30">
        <v>75</v>
      </c>
      <c r="H68" s="23">
        <v>250</v>
      </c>
      <c r="I68" s="25">
        <f t="shared" si="0"/>
        <v>0</v>
      </c>
      <c r="J68" s="93"/>
      <c r="K68" s="47">
        <f t="shared" si="1"/>
        <v>0</v>
      </c>
      <c r="L68" s="32" t="str">
        <f t="shared" si="2"/>
        <v>LET OP: 0,00%!</v>
      </c>
      <c r="M68" s="2"/>
    </row>
    <row r="69" spans="1:13" ht="18" x14ac:dyDescent="0.35">
      <c r="A69" s="97"/>
      <c r="B69" s="22" t="s">
        <v>92</v>
      </c>
      <c r="C69" s="56" t="s">
        <v>305</v>
      </c>
      <c r="D69" s="24"/>
      <c r="E69" s="24"/>
      <c r="F69" s="24"/>
      <c r="G69" s="30">
        <v>23</v>
      </c>
      <c r="H69" s="23">
        <v>77</v>
      </c>
      <c r="I69" s="25">
        <f t="shared" si="0"/>
        <v>0</v>
      </c>
      <c r="J69" s="93"/>
      <c r="K69" s="47">
        <f t="shared" si="1"/>
        <v>0</v>
      </c>
      <c r="L69" s="32" t="str">
        <f t="shared" si="2"/>
        <v>LET OP: 0,00%!</v>
      </c>
      <c r="M69" s="2"/>
    </row>
    <row r="70" spans="1:13" ht="18" x14ac:dyDescent="0.35">
      <c r="A70" s="97"/>
      <c r="B70" s="22" t="s">
        <v>93</v>
      </c>
      <c r="C70" s="23" t="s">
        <v>94</v>
      </c>
      <c r="D70" s="24"/>
      <c r="E70" s="24"/>
      <c r="F70" s="24"/>
      <c r="G70" s="30">
        <v>3</v>
      </c>
      <c r="H70" s="23">
        <v>10</v>
      </c>
      <c r="I70" s="25">
        <f t="shared" si="0"/>
        <v>0</v>
      </c>
      <c r="J70" s="93"/>
      <c r="K70" s="47">
        <f t="shared" si="1"/>
        <v>0</v>
      </c>
      <c r="L70" s="32" t="str">
        <f t="shared" si="2"/>
        <v>LET OP: 0,00%!</v>
      </c>
      <c r="M70" s="2"/>
    </row>
    <row r="71" spans="1:13" ht="18" x14ac:dyDescent="0.35">
      <c r="A71" s="97"/>
      <c r="B71" s="22" t="s">
        <v>89</v>
      </c>
      <c r="C71" s="23" t="s">
        <v>304</v>
      </c>
      <c r="D71" s="24"/>
      <c r="E71" s="24"/>
      <c r="F71" s="24"/>
      <c r="G71" s="30">
        <v>4</v>
      </c>
      <c r="H71" s="23">
        <v>13</v>
      </c>
      <c r="I71" s="25">
        <f t="shared" si="0"/>
        <v>0</v>
      </c>
      <c r="J71" s="93"/>
      <c r="K71" s="47">
        <f t="shared" si="1"/>
        <v>0</v>
      </c>
      <c r="L71" s="32" t="str">
        <f t="shared" si="2"/>
        <v>LET OP: 0,00%!</v>
      </c>
      <c r="M71" s="2"/>
    </row>
    <row r="72" spans="1:13" ht="18.75" thickBot="1" x14ac:dyDescent="0.4">
      <c r="A72" s="98"/>
      <c r="B72" s="65" t="s">
        <v>95</v>
      </c>
      <c r="C72" s="37" t="s">
        <v>303</v>
      </c>
      <c r="D72" s="24"/>
      <c r="E72" s="36"/>
      <c r="F72" s="36"/>
      <c r="G72" s="41">
        <v>5</v>
      </c>
      <c r="H72" s="37">
        <v>17</v>
      </c>
      <c r="I72" s="25">
        <f t="shared" si="0"/>
        <v>0</v>
      </c>
      <c r="J72" s="93"/>
      <c r="K72" s="47">
        <f t="shared" si="1"/>
        <v>0</v>
      </c>
      <c r="L72" s="32" t="str">
        <f t="shared" si="2"/>
        <v>LET OP: 0,00%!</v>
      </c>
      <c r="M72" s="2"/>
    </row>
    <row r="73" spans="1:13" ht="18" x14ac:dyDescent="0.35">
      <c r="A73" s="105" t="s">
        <v>110</v>
      </c>
      <c r="B73" s="74" t="s">
        <v>106</v>
      </c>
      <c r="C73" s="35" t="s">
        <v>102</v>
      </c>
      <c r="D73" s="24"/>
      <c r="E73" s="34"/>
      <c r="F73" s="34"/>
      <c r="G73" s="40">
        <v>1</v>
      </c>
      <c r="H73" s="20">
        <v>3</v>
      </c>
      <c r="I73" s="25">
        <f t="shared" si="0"/>
        <v>0</v>
      </c>
      <c r="J73" s="93"/>
      <c r="K73" s="47">
        <f t="shared" si="1"/>
        <v>0</v>
      </c>
      <c r="L73" s="32" t="str">
        <f t="shared" si="2"/>
        <v>LET OP: 0,00%!</v>
      </c>
      <c r="M73" s="2"/>
    </row>
    <row r="74" spans="1:13" ht="18" x14ac:dyDescent="0.35">
      <c r="A74" s="100"/>
      <c r="B74" s="27" t="s">
        <v>326</v>
      </c>
      <c r="C74" s="26" t="s">
        <v>325</v>
      </c>
      <c r="D74" s="24"/>
      <c r="E74" s="24"/>
      <c r="F74" s="24"/>
      <c r="G74" s="30">
        <v>16</v>
      </c>
      <c r="H74" s="23">
        <v>53</v>
      </c>
      <c r="I74" s="25">
        <f t="shared" si="0"/>
        <v>0</v>
      </c>
      <c r="J74" s="93"/>
      <c r="K74" s="47">
        <f t="shared" si="1"/>
        <v>0</v>
      </c>
      <c r="L74" s="32" t="str">
        <f t="shared" si="2"/>
        <v>LET OP: 0,00%!</v>
      </c>
      <c r="M74" s="2"/>
    </row>
    <row r="75" spans="1:13" ht="18" x14ac:dyDescent="0.35">
      <c r="A75" s="100"/>
      <c r="B75" s="27" t="s">
        <v>109</v>
      </c>
      <c r="C75" s="26" t="s">
        <v>105</v>
      </c>
      <c r="D75" s="24"/>
      <c r="E75" s="24"/>
      <c r="F75" s="24"/>
      <c r="G75" s="30">
        <v>8</v>
      </c>
      <c r="H75" s="23">
        <v>27</v>
      </c>
      <c r="I75" s="25">
        <f t="shared" ref="I75:I138" si="3">D75*H75</f>
        <v>0</v>
      </c>
      <c r="J75" s="93"/>
      <c r="K75" s="47">
        <f t="shared" ref="K75:K138" si="4">I75*(1-J75)</f>
        <v>0</v>
      </c>
      <c r="L75" s="32" t="str">
        <f t="shared" ref="L75:L139" si="5">IF(J75=0,"LET OP: 0,00%!","")</f>
        <v>LET OP: 0,00%!</v>
      </c>
      <c r="M75" s="2"/>
    </row>
    <row r="76" spans="1:13" ht="18" x14ac:dyDescent="0.35">
      <c r="A76" s="100"/>
      <c r="B76" s="27" t="s">
        <v>107</v>
      </c>
      <c r="C76" s="26" t="s">
        <v>103</v>
      </c>
      <c r="D76" s="24"/>
      <c r="E76" s="24"/>
      <c r="F76" s="24"/>
      <c r="G76" s="30">
        <v>4</v>
      </c>
      <c r="H76" s="23">
        <v>13</v>
      </c>
      <c r="I76" s="25">
        <f t="shared" si="3"/>
        <v>0</v>
      </c>
      <c r="J76" s="93"/>
      <c r="K76" s="47">
        <f t="shared" si="4"/>
        <v>0</v>
      </c>
      <c r="L76" s="32" t="str">
        <f t="shared" si="5"/>
        <v>LET OP: 0,00%!</v>
      </c>
      <c r="M76" s="2"/>
    </row>
    <row r="77" spans="1:13" ht="18.75" thickBot="1" x14ac:dyDescent="0.4">
      <c r="A77" s="101"/>
      <c r="B77" s="75" t="s">
        <v>108</v>
      </c>
      <c r="C77" s="45" t="s">
        <v>104</v>
      </c>
      <c r="D77" s="24"/>
      <c r="E77" s="36"/>
      <c r="F77" s="36"/>
      <c r="G77" s="41">
        <v>28</v>
      </c>
      <c r="H77" s="37">
        <v>93</v>
      </c>
      <c r="I77" s="25">
        <f t="shared" si="3"/>
        <v>0</v>
      </c>
      <c r="J77" s="93"/>
      <c r="K77" s="47">
        <f t="shared" si="4"/>
        <v>0</v>
      </c>
      <c r="L77" s="32" t="str">
        <f t="shared" si="5"/>
        <v>LET OP: 0,00%!</v>
      </c>
      <c r="M77" s="2"/>
    </row>
    <row r="78" spans="1:13" ht="18" x14ac:dyDescent="0.35">
      <c r="A78" s="100" t="s">
        <v>140</v>
      </c>
      <c r="B78" s="71" t="s">
        <v>111</v>
      </c>
      <c r="C78" s="35" t="s">
        <v>112</v>
      </c>
      <c r="D78" s="24"/>
      <c r="E78" s="34"/>
      <c r="F78" s="34"/>
      <c r="G78" s="40">
        <v>8</v>
      </c>
      <c r="H78" s="20">
        <v>27</v>
      </c>
      <c r="I78" s="25">
        <f t="shared" si="3"/>
        <v>0</v>
      </c>
      <c r="J78" s="93"/>
      <c r="K78" s="47">
        <f t="shared" si="4"/>
        <v>0</v>
      </c>
      <c r="L78" s="32" t="str">
        <f t="shared" si="5"/>
        <v>LET OP: 0,00%!</v>
      </c>
      <c r="M78" s="2"/>
    </row>
    <row r="79" spans="1:13" ht="18" x14ac:dyDescent="0.35">
      <c r="A79" s="100"/>
      <c r="B79" s="22" t="s">
        <v>114</v>
      </c>
      <c r="C79" s="26" t="s">
        <v>113</v>
      </c>
      <c r="D79" s="24"/>
      <c r="E79" s="24"/>
      <c r="F79" s="24"/>
      <c r="G79" s="30">
        <v>1</v>
      </c>
      <c r="H79" s="23">
        <v>3</v>
      </c>
      <c r="I79" s="25">
        <f t="shared" si="3"/>
        <v>0</v>
      </c>
      <c r="J79" s="93"/>
      <c r="K79" s="47">
        <f t="shared" si="4"/>
        <v>0</v>
      </c>
      <c r="L79" s="32" t="str">
        <f t="shared" si="5"/>
        <v>LET OP: 0,00%!</v>
      </c>
      <c r="M79" s="2"/>
    </row>
    <row r="80" spans="1:13" ht="18" x14ac:dyDescent="0.35">
      <c r="A80" s="100"/>
      <c r="B80" s="22" t="s">
        <v>123</v>
      </c>
      <c r="C80" s="26" t="s">
        <v>115</v>
      </c>
      <c r="D80" s="24"/>
      <c r="E80" s="24"/>
      <c r="F80" s="24"/>
      <c r="G80" s="30">
        <v>13</v>
      </c>
      <c r="H80" s="23">
        <v>43</v>
      </c>
      <c r="I80" s="25">
        <f t="shared" si="3"/>
        <v>0</v>
      </c>
      <c r="J80" s="93"/>
      <c r="K80" s="47">
        <f t="shared" si="4"/>
        <v>0</v>
      </c>
      <c r="L80" s="32" t="str">
        <f t="shared" si="5"/>
        <v>LET OP: 0,00%!</v>
      </c>
      <c r="M80" s="2"/>
    </row>
    <row r="81" spans="1:13" ht="14.25" customHeight="1" x14ac:dyDescent="0.35">
      <c r="A81" s="100"/>
      <c r="B81" s="22" t="s">
        <v>124</v>
      </c>
      <c r="C81" s="26" t="s">
        <v>116</v>
      </c>
      <c r="D81" s="24"/>
      <c r="E81" s="24"/>
      <c r="F81" s="24"/>
      <c r="G81" s="30">
        <v>10</v>
      </c>
      <c r="H81" s="23">
        <v>33</v>
      </c>
      <c r="I81" s="25">
        <f t="shared" si="3"/>
        <v>0</v>
      </c>
      <c r="J81" s="93"/>
      <c r="K81" s="47">
        <f t="shared" si="4"/>
        <v>0</v>
      </c>
      <c r="L81" s="32" t="str">
        <f t="shared" si="5"/>
        <v>LET OP: 0,00%!</v>
      </c>
      <c r="M81" s="2"/>
    </row>
    <row r="82" spans="1:13" ht="18" x14ac:dyDescent="0.35">
      <c r="A82" s="100"/>
      <c r="B82" s="22" t="s">
        <v>125</v>
      </c>
      <c r="C82" s="26" t="s">
        <v>117</v>
      </c>
      <c r="D82" s="24"/>
      <c r="E82" s="24"/>
      <c r="F82" s="24"/>
      <c r="G82" s="30">
        <v>8</v>
      </c>
      <c r="H82" s="23">
        <v>27</v>
      </c>
      <c r="I82" s="25">
        <f t="shared" si="3"/>
        <v>0</v>
      </c>
      <c r="J82" s="93"/>
      <c r="K82" s="47">
        <f t="shared" si="4"/>
        <v>0</v>
      </c>
      <c r="L82" s="32" t="str">
        <f t="shared" si="5"/>
        <v>LET OP: 0,00%!</v>
      </c>
      <c r="M82" s="2"/>
    </row>
    <row r="83" spans="1:13" ht="18" x14ac:dyDescent="0.35">
      <c r="A83" s="100"/>
      <c r="B83" s="22" t="s">
        <v>126</v>
      </c>
      <c r="C83" s="23" t="s">
        <v>127</v>
      </c>
      <c r="D83" s="24"/>
      <c r="E83" s="24"/>
      <c r="F83" s="24"/>
      <c r="G83" s="31">
        <v>19</v>
      </c>
      <c r="H83" s="23">
        <v>63</v>
      </c>
      <c r="I83" s="25">
        <f t="shared" si="3"/>
        <v>0</v>
      </c>
      <c r="J83" s="93"/>
      <c r="K83" s="47">
        <f t="shared" si="4"/>
        <v>0</v>
      </c>
      <c r="L83" s="32" t="str">
        <f t="shared" si="5"/>
        <v>LET OP: 0,00%!</v>
      </c>
      <c r="M83" s="2"/>
    </row>
    <row r="84" spans="1:13" ht="18" x14ac:dyDescent="0.35">
      <c r="A84" s="100"/>
      <c r="B84" s="22" t="s">
        <v>128</v>
      </c>
      <c r="C84" s="23" t="s">
        <v>103</v>
      </c>
      <c r="D84" s="24"/>
      <c r="E84" s="24"/>
      <c r="F84" s="24"/>
      <c r="G84" s="31">
        <v>2</v>
      </c>
      <c r="H84" s="23">
        <v>7</v>
      </c>
      <c r="I84" s="25">
        <f t="shared" si="3"/>
        <v>0</v>
      </c>
      <c r="J84" s="93"/>
      <c r="K84" s="47">
        <f t="shared" si="4"/>
        <v>0</v>
      </c>
      <c r="L84" s="32" t="str">
        <f t="shared" si="5"/>
        <v>LET OP: 0,00%!</v>
      </c>
      <c r="M84" s="2"/>
    </row>
    <row r="85" spans="1:13" ht="18" x14ac:dyDescent="0.35">
      <c r="A85" s="100"/>
      <c r="B85" s="22" t="s">
        <v>132</v>
      </c>
      <c r="C85" s="26" t="s">
        <v>129</v>
      </c>
      <c r="D85" s="24"/>
      <c r="E85" s="24"/>
      <c r="F85" s="24"/>
      <c r="G85" s="31">
        <v>8</v>
      </c>
      <c r="H85" s="23">
        <v>27</v>
      </c>
      <c r="I85" s="25">
        <f t="shared" si="3"/>
        <v>0</v>
      </c>
      <c r="J85" s="93"/>
      <c r="K85" s="47">
        <f t="shared" si="4"/>
        <v>0</v>
      </c>
      <c r="L85" s="32" t="str">
        <f t="shared" si="5"/>
        <v>LET OP: 0,00%!</v>
      </c>
      <c r="M85" s="2"/>
    </row>
    <row r="86" spans="1:13" ht="18" x14ac:dyDescent="0.35">
      <c r="A86" s="100"/>
      <c r="B86" s="22" t="s">
        <v>133</v>
      </c>
      <c r="C86" s="26" t="s">
        <v>118</v>
      </c>
      <c r="D86" s="24"/>
      <c r="E86" s="24"/>
      <c r="F86" s="24"/>
      <c r="G86" s="31">
        <v>14</v>
      </c>
      <c r="H86" s="23">
        <v>47</v>
      </c>
      <c r="I86" s="25">
        <f t="shared" si="3"/>
        <v>0</v>
      </c>
      <c r="J86" s="93"/>
      <c r="K86" s="47">
        <f t="shared" si="4"/>
        <v>0</v>
      </c>
      <c r="L86" s="32" t="str">
        <f t="shared" si="5"/>
        <v>LET OP: 0,00%!</v>
      </c>
      <c r="M86" s="2"/>
    </row>
    <row r="87" spans="1:13" ht="18" x14ac:dyDescent="0.35">
      <c r="A87" s="100"/>
      <c r="B87" s="22" t="s">
        <v>134</v>
      </c>
      <c r="C87" s="26" t="s">
        <v>119</v>
      </c>
      <c r="D87" s="24"/>
      <c r="E87" s="24"/>
      <c r="F87" s="24"/>
      <c r="G87" s="31">
        <v>4</v>
      </c>
      <c r="H87" s="23">
        <v>13</v>
      </c>
      <c r="I87" s="25">
        <f t="shared" si="3"/>
        <v>0</v>
      </c>
      <c r="J87" s="93"/>
      <c r="K87" s="47">
        <f t="shared" si="4"/>
        <v>0</v>
      </c>
      <c r="L87" s="32" t="str">
        <f t="shared" si="5"/>
        <v>LET OP: 0,00%!</v>
      </c>
      <c r="M87" s="2"/>
    </row>
    <row r="88" spans="1:13" ht="18" x14ac:dyDescent="0.35">
      <c r="A88" s="100"/>
      <c r="B88" s="22" t="s">
        <v>135</v>
      </c>
      <c r="C88" s="23" t="s">
        <v>120</v>
      </c>
      <c r="D88" s="24"/>
      <c r="E88" s="24"/>
      <c r="F88" s="24"/>
      <c r="G88" s="31">
        <v>20</v>
      </c>
      <c r="H88" s="23">
        <v>67</v>
      </c>
      <c r="I88" s="25">
        <f t="shared" si="3"/>
        <v>0</v>
      </c>
      <c r="J88" s="93"/>
      <c r="K88" s="47">
        <f t="shared" si="4"/>
        <v>0</v>
      </c>
      <c r="L88" s="32" t="str">
        <f t="shared" si="5"/>
        <v>LET OP: 0,00%!</v>
      </c>
      <c r="M88" s="2"/>
    </row>
    <row r="89" spans="1:13" ht="18" x14ac:dyDescent="0.35">
      <c r="A89" s="100"/>
      <c r="B89" s="22" t="s">
        <v>136</v>
      </c>
      <c r="C89" s="23" t="s">
        <v>121</v>
      </c>
      <c r="D89" s="24"/>
      <c r="E89" s="24"/>
      <c r="F89" s="24"/>
      <c r="G89" s="31">
        <v>44</v>
      </c>
      <c r="H89" s="23">
        <v>147</v>
      </c>
      <c r="I89" s="25">
        <f t="shared" si="3"/>
        <v>0</v>
      </c>
      <c r="J89" s="93"/>
      <c r="K89" s="47">
        <f t="shared" si="4"/>
        <v>0</v>
      </c>
      <c r="L89" s="32" t="str">
        <f t="shared" si="5"/>
        <v>LET OP: 0,00%!</v>
      </c>
      <c r="M89" s="2"/>
    </row>
    <row r="90" spans="1:13" ht="18" x14ac:dyDescent="0.35">
      <c r="A90" s="100"/>
      <c r="B90" s="22" t="s">
        <v>137</v>
      </c>
      <c r="C90" s="23" t="s">
        <v>130</v>
      </c>
      <c r="D90" s="24"/>
      <c r="E90" s="24"/>
      <c r="F90" s="24"/>
      <c r="G90" s="31">
        <v>3</v>
      </c>
      <c r="H90" s="23">
        <v>10</v>
      </c>
      <c r="I90" s="25">
        <f t="shared" si="3"/>
        <v>0</v>
      </c>
      <c r="J90" s="93"/>
      <c r="K90" s="47">
        <f t="shared" si="4"/>
        <v>0</v>
      </c>
      <c r="L90" s="32" t="str">
        <f t="shared" si="5"/>
        <v>LET OP: 0,00%!</v>
      </c>
      <c r="M90" s="2"/>
    </row>
    <row r="91" spans="1:13" ht="18" x14ac:dyDescent="0.35">
      <c r="A91" s="100"/>
      <c r="B91" s="22" t="s">
        <v>138</v>
      </c>
      <c r="C91" s="23" t="s">
        <v>122</v>
      </c>
      <c r="D91" s="24"/>
      <c r="E91" s="24"/>
      <c r="F91" s="24"/>
      <c r="G91" s="31">
        <v>9</v>
      </c>
      <c r="H91" s="23">
        <v>30</v>
      </c>
      <c r="I91" s="25">
        <f t="shared" si="3"/>
        <v>0</v>
      </c>
      <c r="J91" s="93"/>
      <c r="K91" s="47">
        <f t="shared" si="4"/>
        <v>0</v>
      </c>
      <c r="L91" s="32" t="str">
        <f t="shared" si="5"/>
        <v>LET OP: 0,00%!</v>
      </c>
      <c r="M91" s="2"/>
    </row>
    <row r="92" spans="1:13" ht="18.75" thickBot="1" x14ac:dyDescent="0.4">
      <c r="A92" s="101"/>
      <c r="B92" s="75" t="s">
        <v>139</v>
      </c>
      <c r="C92" s="37" t="s">
        <v>131</v>
      </c>
      <c r="D92" s="24"/>
      <c r="E92" s="36"/>
      <c r="F92" s="36"/>
      <c r="G92" s="43">
        <v>12</v>
      </c>
      <c r="H92" s="37">
        <v>40</v>
      </c>
      <c r="I92" s="25">
        <f t="shared" si="3"/>
        <v>0</v>
      </c>
      <c r="J92" s="93"/>
      <c r="K92" s="47">
        <f t="shared" si="4"/>
        <v>0</v>
      </c>
      <c r="L92" s="32" t="str">
        <f t="shared" si="5"/>
        <v>LET OP: 0,00%!</v>
      </c>
      <c r="M92" s="2"/>
    </row>
    <row r="93" spans="1:13" ht="18" x14ac:dyDescent="0.35">
      <c r="A93" s="100" t="s">
        <v>222</v>
      </c>
      <c r="B93" s="71" t="s">
        <v>141</v>
      </c>
      <c r="C93" s="35" t="s">
        <v>298</v>
      </c>
      <c r="D93" s="24"/>
      <c r="E93" s="34"/>
      <c r="F93" s="34"/>
      <c r="G93" s="42">
        <v>16</v>
      </c>
      <c r="H93" s="20">
        <v>53</v>
      </c>
      <c r="I93" s="25">
        <f t="shared" si="3"/>
        <v>0</v>
      </c>
      <c r="J93" s="93"/>
      <c r="K93" s="47">
        <f t="shared" si="4"/>
        <v>0</v>
      </c>
      <c r="L93" s="32" t="str">
        <f t="shared" si="5"/>
        <v>LET OP: 0,00%!</v>
      </c>
      <c r="M93" s="2"/>
    </row>
    <row r="94" spans="1:13" ht="18" x14ac:dyDescent="0.35">
      <c r="A94" s="100"/>
      <c r="B94" s="22" t="s">
        <v>142</v>
      </c>
      <c r="C94" s="26" t="s">
        <v>297</v>
      </c>
      <c r="D94" s="24"/>
      <c r="E94" s="24"/>
      <c r="F94" s="24"/>
      <c r="G94" s="31">
        <v>7</v>
      </c>
      <c r="H94" s="23">
        <v>23</v>
      </c>
      <c r="I94" s="25">
        <f t="shared" si="3"/>
        <v>0</v>
      </c>
      <c r="J94" s="93"/>
      <c r="K94" s="47">
        <f t="shared" si="4"/>
        <v>0</v>
      </c>
      <c r="L94" s="32" t="str">
        <f t="shared" si="5"/>
        <v>LET OP: 0,00%!</v>
      </c>
      <c r="M94" s="2"/>
    </row>
    <row r="95" spans="1:13" ht="18" x14ac:dyDescent="0.35">
      <c r="A95" s="100"/>
      <c r="B95" s="22" t="s">
        <v>143</v>
      </c>
      <c r="C95" s="26" t="s">
        <v>298</v>
      </c>
      <c r="D95" s="24"/>
      <c r="E95" s="24"/>
      <c r="F95" s="24"/>
      <c r="G95" s="31">
        <v>19</v>
      </c>
      <c r="H95" s="23">
        <v>63</v>
      </c>
      <c r="I95" s="25">
        <f t="shared" si="3"/>
        <v>0</v>
      </c>
      <c r="J95" s="93"/>
      <c r="K95" s="47">
        <f t="shared" si="4"/>
        <v>0</v>
      </c>
      <c r="L95" s="32" t="str">
        <f t="shared" si="5"/>
        <v>LET OP: 0,00%!</v>
      </c>
      <c r="M95" s="2"/>
    </row>
    <row r="96" spans="1:13" ht="18" x14ac:dyDescent="0.35">
      <c r="A96" s="100"/>
      <c r="B96" s="22" t="s">
        <v>144</v>
      </c>
      <c r="C96" s="26" t="s">
        <v>299</v>
      </c>
      <c r="D96" s="24"/>
      <c r="E96" s="24"/>
      <c r="F96" s="24"/>
      <c r="G96" s="31">
        <v>8</v>
      </c>
      <c r="H96" s="23">
        <v>27</v>
      </c>
      <c r="I96" s="25">
        <f t="shared" si="3"/>
        <v>0</v>
      </c>
      <c r="J96" s="93"/>
      <c r="K96" s="47">
        <f t="shared" si="4"/>
        <v>0</v>
      </c>
      <c r="L96" s="32" t="str">
        <f t="shared" si="5"/>
        <v>LET OP: 0,00%!</v>
      </c>
      <c r="M96" s="2"/>
    </row>
    <row r="97" spans="1:13" ht="18" x14ac:dyDescent="0.35">
      <c r="A97" s="100"/>
      <c r="B97" s="22" t="s">
        <v>145</v>
      </c>
      <c r="C97" s="26" t="s">
        <v>300</v>
      </c>
      <c r="D97" s="24"/>
      <c r="E97" s="24"/>
      <c r="F97" s="24"/>
      <c r="G97" s="31">
        <v>6</v>
      </c>
      <c r="H97" s="23">
        <v>20</v>
      </c>
      <c r="I97" s="25">
        <f t="shared" si="3"/>
        <v>0</v>
      </c>
      <c r="J97" s="93"/>
      <c r="K97" s="47">
        <f t="shared" si="4"/>
        <v>0</v>
      </c>
      <c r="L97" s="32" t="str">
        <f t="shared" si="5"/>
        <v>LET OP: 0,00%!</v>
      </c>
      <c r="M97" s="2"/>
    </row>
    <row r="98" spans="1:13" ht="18" x14ac:dyDescent="0.35">
      <c r="A98" s="100"/>
      <c r="B98" s="22" t="s">
        <v>146</v>
      </c>
      <c r="C98" s="62" t="s">
        <v>301</v>
      </c>
      <c r="D98" s="24"/>
      <c r="E98" s="24"/>
      <c r="F98" s="24"/>
      <c r="G98" s="31">
        <v>3</v>
      </c>
      <c r="H98" s="23">
        <v>10</v>
      </c>
      <c r="I98" s="25">
        <f t="shared" si="3"/>
        <v>0</v>
      </c>
      <c r="J98" s="93"/>
      <c r="K98" s="47">
        <f t="shared" si="4"/>
        <v>0</v>
      </c>
      <c r="L98" s="32" t="str">
        <f t="shared" si="5"/>
        <v>LET OP: 0,00%!</v>
      </c>
      <c r="M98" s="2"/>
    </row>
    <row r="99" spans="1:13" ht="18" x14ac:dyDescent="0.35">
      <c r="A99" s="100"/>
      <c r="B99" s="22" t="s">
        <v>147</v>
      </c>
      <c r="C99" s="62" t="s">
        <v>301</v>
      </c>
      <c r="D99" s="24"/>
      <c r="E99" s="24"/>
      <c r="F99" s="24"/>
      <c r="G99" s="31">
        <v>12</v>
      </c>
      <c r="H99" s="23">
        <v>40</v>
      </c>
      <c r="I99" s="25">
        <f t="shared" si="3"/>
        <v>0</v>
      </c>
      <c r="J99" s="93"/>
      <c r="K99" s="47">
        <f t="shared" si="4"/>
        <v>0</v>
      </c>
      <c r="L99" s="32" t="str">
        <f t="shared" si="5"/>
        <v>LET OP: 0,00%!</v>
      </c>
      <c r="M99" s="2"/>
    </row>
    <row r="100" spans="1:13" ht="18" x14ac:dyDescent="0.35">
      <c r="A100" s="100"/>
      <c r="B100" s="22" t="s">
        <v>148</v>
      </c>
      <c r="C100" s="26" t="s">
        <v>302</v>
      </c>
      <c r="D100" s="24"/>
      <c r="E100" s="24"/>
      <c r="F100" s="24"/>
      <c r="G100" s="31">
        <v>12</v>
      </c>
      <c r="H100" s="23">
        <v>40</v>
      </c>
      <c r="I100" s="25">
        <f t="shared" si="3"/>
        <v>0</v>
      </c>
      <c r="J100" s="93"/>
      <c r="K100" s="47">
        <f t="shared" si="4"/>
        <v>0</v>
      </c>
      <c r="L100" s="32" t="str">
        <f t="shared" si="5"/>
        <v>LET OP: 0,00%!</v>
      </c>
      <c r="M100" s="2"/>
    </row>
    <row r="101" spans="1:13" ht="18.75" thickBot="1" x14ac:dyDescent="0.4">
      <c r="A101" s="100"/>
      <c r="B101" s="75" t="s">
        <v>149</v>
      </c>
      <c r="C101" s="45" t="s">
        <v>296</v>
      </c>
      <c r="D101" s="24"/>
      <c r="E101" s="36"/>
      <c r="F101" s="36"/>
      <c r="G101" s="43">
        <v>8</v>
      </c>
      <c r="H101" s="37">
        <v>27</v>
      </c>
      <c r="I101" s="25">
        <f t="shared" si="3"/>
        <v>0</v>
      </c>
      <c r="J101" s="93"/>
      <c r="K101" s="47">
        <f t="shared" si="4"/>
        <v>0</v>
      </c>
      <c r="L101" s="32" t="str">
        <f t="shared" si="5"/>
        <v>LET OP: 0,00%!</v>
      </c>
      <c r="M101" s="2"/>
    </row>
    <row r="102" spans="1:13" ht="18" x14ac:dyDescent="0.35">
      <c r="A102" s="108" t="s">
        <v>208</v>
      </c>
      <c r="B102" s="71" t="s">
        <v>185</v>
      </c>
      <c r="C102" s="35" t="s">
        <v>153</v>
      </c>
      <c r="D102" s="24"/>
      <c r="E102" s="34"/>
      <c r="F102" s="34"/>
      <c r="G102" s="42">
        <v>10</v>
      </c>
      <c r="H102" s="20">
        <v>33</v>
      </c>
      <c r="I102" s="25">
        <f t="shared" si="3"/>
        <v>0</v>
      </c>
      <c r="J102" s="93"/>
      <c r="K102" s="47">
        <f t="shared" si="4"/>
        <v>0</v>
      </c>
      <c r="L102" s="32" t="str">
        <f t="shared" si="5"/>
        <v>LET OP: 0,00%!</v>
      </c>
      <c r="M102" s="2"/>
    </row>
    <row r="103" spans="1:13" ht="18" x14ac:dyDescent="0.35">
      <c r="A103" s="97"/>
      <c r="B103" s="22" t="s">
        <v>186</v>
      </c>
      <c r="C103" s="23" t="s">
        <v>154</v>
      </c>
      <c r="D103" s="24"/>
      <c r="E103" s="24"/>
      <c r="F103" s="24"/>
      <c r="G103" s="31">
        <v>6</v>
      </c>
      <c r="H103" s="23">
        <v>20</v>
      </c>
      <c r="I103" s="25">
        <f t="shared" si="3"/>
        <v>0</v>
      </c>
      <c r="J103" s="93"/>
      <c r="K103" s="47">
        <f t="shared" si="4"/>
        <v>0</v>
      </c>
      <c r="L103" s="32" t="str">
        <f t="shared" si="5"/>
        <v>LET OP: 0,00%!</v>
      </c>
      <c r="M103" s="2"/>
    </row>
    <row r="104" spans="1:13" ht="18" x14ac:dyDescent="0.35">
      <c r="A104" s="97"/>
      <c r="B104" s="22" t="s">
        <v>168</v>
      </c>
      <c r="C104" s="23" t="s">
        <v>155</v>
      </c>
      <c r="D104" s="24"/>
      <c r="E104" s="24"/>
      <c r="F104" s="24"/>
      <c r="G104" s="31">
        <v>9</v>
      </c>
      <c r="H104" s="23">
        <v>30</v>
      </c>
      <c r="I104" s="25">
        <f t="shared" si="3"/>
        <v>0</v>
      </c>
      <c r="J104" s="93"/>
      <c r="K104" s="47">
        <f t="shared" si="4"/>
        <v>0</v>
      </c>
      <c r="L104" s="32" t="str">
        <f t="shared" si="5"/>
        <v>LET OP: 0,00%!</v>
      </c>
      <c r="M104" s="2"/>
    </row>
    <row r="105" spans="1:13" ht="18" x14ac:dyDescent="0.35">
      <c r="A105" s="97"/>
      <c r="B105" s="22" t="s">
        <v>169</v>
      </c>
      <c r="C105" s="23" t="s">
        <v>156</v>
      </c>
      <c r="D105" s="24"/>
      <c r="E105" s="24"/>
      <c r="F105" s="24"/>
      <c r="G105" s="31">
        <v>2</v>
      </c>
      <c r="H105" s="23">
        <v>7</v>
      </c>
      <c r="I105" s="25">
        <f t="shared" si="3"/>
        <v>0</v>
      </c>
      <c r="J105" s="93"/>
      <c r="K105" s="47">
        <f t="shared" si="4"/>
        <v>0</v>
      </c>
      <c r="L105" s="32" t="str">
        <f t="shared" si="5"/>
        <v>LET OP: 0,00%!</v>
      </c>
      <c r="M105" s="2"/>
    </row>
    <row r="106" spans="1:13" ht="18" x14ac:dyDescent="0.35">
      <c r="A106" s="97"/>
      <c r="B106" s="22" t="s">
        <v>170</v>
      </c>
      <c r="C106" s="26" t="s">
        <v>165</v>
      </c>
      <c r="D106" s="24"/>
      <c r="E106" s="24"/>
      <c r="F106" s="24"/>
      <c r="G106" s="31">
        <v>3</v>
      </c>
      <c r="H106" s="23">
        <v>10</v>
      </c>
      <c r="I106" s="25">
        <f t="shared" si="3"/>
        <v>0</v>
      </c>
      <c r="J106" s="93"/>
      <c r="K106" s="47">
        <f t="shared" si="4"/>
        <v>0</v>
      </c>
      <c r="L106" s="32" t="str">
        <f t="shared" si="5"/>
        <v>LET OP: 0,00%!</v>
      </c>
      <c r="M106" s="2"/>
    </row>
    <row r="107" spans="1:13" ht="18" x14ac:dyDescent="0.35">
      <c r="A107" s="97"/>
      <c r="B107" s="22" t="s">
        <v>171</v>
      </c>
      <c r="C107" s="23" t="s">
        <v>156</v>
      </c>
      <c r="D107" s="24"/>
      <c r="E107" s="24"/>
      <c r="F107" s="24"/>
      <c r="G107" s="31">
        <v>7</v>
      </c>
      <c r="H107" s="23">
        <v>23</v>
      </c>
      <c r="I107" s="25">
        <f t="shared" si="3"/>
        <v>0</v>
      </c>
      <c r="J107" s="93"/>
      <c r="K107" s="47">
        <f t="shared" si="4"/>
        <v>0</v>
      </c>
      <c r="L107" s="32" t="str">
        <f t="shared" si="5"/>
        <v>LET OP: 0,00%!</v>
      </c>
      <c r="M107" s="2"/>
    </row>
    <row r="108" spans="1:13" ht="18" x14ac:dyDescent="0.35">
      <c r="A108" s="97"/>
      <c r="B108" s="22" t="s">
        <v>172</v>
      </c>
      <c r="C108" s="23" t="s">
        <v>157</v>
      </c>
      <c r="D108" s="24"/>
      <c r="E108" s="24"/>
      <c r="F108" s="24"/>
      <c r="G108" s="31">
        <v>3</v>
      </c>
      <c r="H108" s="23">
        <v>10</v>
      </c>
      <c r="I108" s="25">
        <f t="shared" si="3"/>
        <v>0</v>
      </c>
      <c r="J108" s="93"/>
      <c r="K108" s="47">
        <f t="shared" si="4"/>
        <v>0</v>
      </c>
      <c r="L108" s="32" t="str">
        <f t="shared" si="5"/>
        <v>LET OP: 0,00%!</v>
      </c>
      <c r="M108" s="2"/>
    </row>
    <row r="109" spans="1:13" ht="18" x14ac:dyDescent="0.35">
      <c r="A109" s="97"/>
      <c r="B109" s="22" t="s">
        <v>173</v>
      </c>
      <c r="C109" s="23" t="s">
        <v>158</v>
      </c>
      <c r="D109" s="24"/>
      <c r="E109" s="24"/>
      <c r="F109" s="24"/>
      <c r="G109" s="31">
        <v>6</v>
      </c>
      <c r="H109" s="23">
        <v>20</v>
      </c>
      <c r="I109" s="25">
        <f t="shared" si="3"/>
        <v>0</v>
      </c>
      <c r="J109" s="93"/>
      <c r="K109" s="47">
        <f t="shared" si="4"/>
        <v>0</v>
      </c>
      <c r="L109" s="32" t="str">
        <f t="shared" si="5"/>
        <v>LET OP: 0,00%!</v>
      </c>
      <c r="M109" s="33"/>
    </row>
    <row r="110" spans="1:13" ht="18" x14ac:dyDescent="0.35">
      <c r="A110" s="97"/>
      <c r="B110" s="22" t="s">
        <v>174</v>
      </c>
      <c r="C110" s="23" t="s">
        <v>159</v>
      </c>
      <c r="D110" s="24"/>
      <c r="E110" s="24"/>
      <c r="F110" s="24"/>
      <c r="G110" s="31">
        <v>5</v>
      </c>
      <c r="H110" s="23">
        <v>17</v>
      </c>
      <c r="I110" s="25">
        <f t="shared" si="3"/>
        <v>0</v>
      </c>
      <c r="J110" s="93"/>
      <c r="K110" s="47">
        <f t="shared" si="4"/>
        <v>0</v>
      </c>
      <c r="L110" s="32" t="str">
        <f t="shared" si="5"/>
        <v>LET OP: 0,00%!</v>
      </c>
      <c r="M110" s="33"/>
    </row>
    <row r="111" spans="1:13" ht="18" x14ac:dyDescent="0.35">
      <c r="A111" s="97"/>
      <c r="B111" s="22" t="s">
        <v>175</v>
      </c>
      <c r="C111" s="23" t="s">
        <v>160</v>
      </c>
      <c r="D111" s="24"/>
      <c r="E111" s="24"/>
      <c r="F111" s="24"/>
      <c r="G111" s="31">
        <v>10</v>
      </c>
      <c r="H111" s="23">
        <v>33</v>
      </c>
      <c r="I111" s="25">
        <f t="shared" si="3"/>
        <v>0</v>
      </c>
      <c r="J111" s="93"/>
      <c r="K111" s="47">
        <f t="shared" si="4"/>
        <v>0</v>
      </c>
      <c r="L111" s="32" t="str">
        <f t="shared" si="5"/>
        <v>LET OP: 0,00%!</v>
      </c>
      <c r="M111" s="33"/>
    </row>
    <row r="112" spans="1:13" ht="18" x14ac:dyDescent="0.35">
      <c r="A112" s="97"/>
      <c r="B112" s="22" t="s">
        <v>176</v>
      </c>
      <c r="C112" s="23" t="s">
        <v>156</v>
      </c>
      <c r="D112" s="24"/>
      <c r="E112" s="24"/>
      <c r="F112" s="24"/>
      <c r="G112" s="31">
        <v>11</v>
      </c>
      <c r="H112" s="23">
        <v>37</v>
      </c>
      <c r="I112" s="25">
        <f t="shared" si="3"/>
        <v>0</v>
      </c>
      <c r="J112" s="93"/>
      <c r="K112" s="47">
        <f t="shared" si="4"/>
        <v>0</v>
      </c>
      <c r="L112" s="32" t="str">
        <f t="shared" si="5"/>
        <v>LET OP: 0,00%!</v>
      </c>
      <c r="M112" s="2"/>
    </row>
    <row r="113" spans="1:13" ht="18" x14ac:dyDescent="0.35">
      <c r="A113" s="97"/>
      <c r="B113" s="22" t="s">
        <v>177</v>
      </c>
      <c r="C113" s="23" t="s">
        <v>166</v>
      </c>
      <c r="D113" s="24"/>
      <c r="E113" s="24"/>
      <c r="F113" s="24"/>
      <c r="G113" s="31">
        <v>5</v>
      </c>
      <c r="H113" s="23">
        <v>17</v>
      </c>
      <c r="I113" s="25">
        <f t="shared" si="3"/>
        <v>0</v>
      </c>
      <c r="J113" s="93"/>
      <c r="K113" s="47">
        <f t="shared" si="4"/>
        <v>0</v>
      </c>
      <c r="L113" s="32" t="str">
        <f t="shared" si="5"/>
        <v>LET OP: 0,00%!</v>
      </c>
      <c r="M113" s="2"/>
    </row>
    <row r="114" spans="1:13" ht="18" x14ac:dyDescent="0.35">
      <c r="A114" s="97"/>
      <c r="B114" s="22" t="s">
        <v>178</v>
      </c>
      <c r="C114" s="23" t="s">
        <v>153</v>
      </c>
      <c r="D114" s="24"/>
      <c r="E114" s="24"/>
      <c r="F114" s="24"/>
      <c r="G114" s="31">
        <v>8</v>
      </c>
      <c r="H114" s="23">
        <v>27</v>
      </c>
      <c r="I114" s="25">
        <f t="shared" si="3"/>
        <v>0</v>
      </c>
      <c r="J114" s="93"/>
      <c r="K114" s="47">
        <f t="shared" si="4"/>
        <v>0</v>
      </c>
      <c r="L114" s="32" t="str">
        <f t="shared" si="5"/>
        <v>LET OP: 0,00%!</v>
      </c>
      <c r="M114" s="2"/>
    </row>
    <row r="115" spans="1:13" ht="18" x14ac:dyDescent="0.35">
      <c r="A115" s="97"/>
      <c r="B115" s="63" t="s">
        <v>331</v>
      </c>
      <c r="C115" s="23" t="s">
        <v>154</v>
      </c>
      <c r="D115" s="24"/>
      <c r="E115" s="24"/>
      <c r="F115" s="24"/>
      <c r="G115" s="31">
        <v>7</v>
      </c>
      <c r="H115" s="23">
        <v>23</v>
      </c>
      <c r="I115" s="25">
        <f t="shared" si="3"/>
        <v>0</v>
      </c>
      <c r="J115" s="93"/>
      <c r="K115" s="47">
        <f t="shared" si="4"/>
        <v>0</v>
      </c>
      <c r="L115" s="32" t="str">
        <f t="shared" si="5"/>
        <v>LET OP: 0,00%!</v>
      </c>
      <c r="M115" s="2"/>
    </row>
    <row r="116" spans="1:13" ht="18" x14ac:dyDescent="0.35">
      <c r="A116" s="97"/>
      <c r="B116" s="22" t="s">
        <v>179</v>
      </c>
      <c r="C116" s="23" t="s">
        <v>161</v>
      </c>
      <c r="D116" s="24"/>
      <c r="E116" s="24"/>
      <c r="F116" s="24"/>
      <c r="G116" s="31">
        <v>14</v>
      </c>
      <c r="H116" s="23">
        <v>47</v>
      </c>
      <c r="I116" s="25">
        <f t="shared" si="3"/>
        <v>0</v>
      </c>
      <c r="J116" s="93"/>
      <c r="K116" s="47">
        <f t="shared" si="4"/>
        <v>0</v>
      </c>
      <c r="L116" s="32" t="str">
        <f t="shared" si="5"/>
        <v>LET OP: 0,00%!</v>
      </c>
      <c r="M116" s="2"/>
    </row>
    <row r="117" spans="1:13" ht="18" x14ac:dyDescent="0.35">
      <c r="A117" s="97"/>
      <c r="B117" s="22" t="s">
        <v>180</v>
      </c>
      <c r="C117" s="23" t="s">
        <v>162</v>
      </c>
      <c r="D117" s="24"/>
      <c r="E117" s="24"/>
      <c r="F117" s="24"/>
      <c r="G117" s="31">
        <v>2</v>
      </c>
      <c r="H117" s="23">
        <v>7</v>
      </c>
      <c r="I117" s="25">
        <f t="shared" si="3"/>
        <v>0</v>
      </c>
      <c r="J117" s="93"/>
      <c r="K117" s="47">
        <f t="shared" si="4"/>
        <v>0</v>
      </c>
      <c r="L117" s="32" t="str">
        <f t="shared" si="5"/>
        <v>LET OP: 0,00%!</v>
      </c>
      <c r="M117" s="2"/>
    </row>
    <row r="118" spans="1:13" ht="18" x14ac:dyDescent="0.35">
      <c r="A118" s="97"/>
      <c r="B118" s="22" t="s">
        <v>181</v>
      </c>
      <c r="C118" s="23" t="s">
        <v>163</v>
      </c>
      <c r="D118" s="24"/>
      <c r="E118" s="24"/>
      <c r="F118" s="24"/>
      <c r="G118" s="31">
        <v>8</v>
      </c>
      <c r="H118" s="23">
        <v>27</v>
      </c>
      <c r="I118" s="25">
        <f t="shared" si="3"/>
        <v>0</v>
      </c>
      <c r="J118" s="93"/>
      <c r="K118" s="47">
        <f t="shared" si="4"/>
        <v>0</v>
      </c>
      <c r="L118" s="32" t="str">
        <f t="shared" si="5"/>
        <v>LET OP: 0,00%!</v>
      </c>
      <c r="M118" s="2"/>
    </row>
    <row r="119" spans="1:13" ht="18" x14ac:dyDescent="0.35">
      <c r="A119" s="97"/>
      <c r="B119" s="22" t="s">
        <v>182</v>
      </c>
      <c r="C119" s="23" t="s">
        <v>160</v>
      </c>
      <c r="D119" s="24"/>
      <c r="E119" s="24"/>
      <c r="F119" s="24"/>
      <c r="G119" s="31">
        <v>2</v>
      </c>
      <c r="H119" s="23">
        <v>7</v>
      </c>
      <c r="I119" s="25">
        <f t="shared" si="3"/>
        <v>0</v>
      </c>
      <c r="J119" s="93"/>
      <c r="K119" s="47">
        <f t="shared" si="4"/>
        <v>0</v>
      </c>
      <c r="L119" s="32" t="str">
        <f t="shared" si="5"/>
        <v>LET OP: 0,00%!</v>
      </c>
      <c r="M119" s="2"/>
    </row>
    <row r="120" spans="1:13" ht="18" x14ac:dyDescent="0.35">
      <c r="A120" s="97"/>
      <c r="B120" s="22" t="s">
        <v>183</v>
      </c>
      <c r="C120" s="23" t="s">
        <v>164</v>
      </c>
      <c r="D120" s="24"/>
      <c r="E120" s="24"/>
      <c r="F120" s="24"/>
      <c r="G120" s="31">
        <v>4</v>
      </c>
      <c r="H120" s="23">
        <v>14</v>
      </c>
      <c r="I120" s="25">
        <f t="shared" si="3"/>
        <v>0</v>
      </c>
      <c r="J120" s="93"/>
      <c r="K120" s="47">
        <f t="shared" si="4"/>
        <v>0</v>
      </c>
      <c r="L120" s="32" t="str">
        <f t="shared" si="5"/>
        <v>LET OP: 0,00%!</v>
      </c>
      <c r="M120" s="2"/>
    </row>
    <row r="121" spans="1:13" ht="18" x14ac:dyDescent="0.35">
      <c r="A121" s="97"/>
      <c r="B121" s="22" t="s">
        <v>184</v>
      </c>
      <c r="C121" s="23" t="s">
        <v>167</v>
      </c>
      <c r="D121" s="24"/>
      <c r="E121" s="24"/>
      <c r="F121" s="24"/>
      <c r="G121" s="31">
        <v>2</v>
      </c>
      <c r="H121" s="23">
        <v>7</v>
      </c>
      <c r="I121" s="25">
        <f t="shared" si="3"/>
        <v>0</v>
      </c>
      <c r="J121" s="93"/>
      <c r="K121" s="47">
        <f t="shared" si="4"/>
        <v>0</v>
      </c>
      <c r="L121" s="32" t="str">
        <f t="shared" si="5"/>
        <v>LET OP: 0,00%!</v>
      </c>
      <c r="M121" s="2"/>
    </row>
    <row r="122" spans="1:13" ht="18" x14ac:dyDescent="0.35">
      <c r="A122" s="97"/>
      <c r="B122" s="22" t="s">
        <v>190</v>
      </c>
      <c r="C122" s="23" t="s">
        <v>187</v>
      </c>
      <c r="D122" s="24"/>
      <c r="E122" s="24"/>
      <c r="F122" s="24"/>
      <c r="G122" s="31">
        <v>4</v>
      </c>
      <c r="H122" s="23">
        <v>14</v>
      </c>
      <c r="I122" s="25">
        <f t="shared" si="3"/>
        <v>0</v>
      </c>
      <c r="J122" s="93"/>
      <c r="K122" s="47">
        <f t="shared" si="4"/>
        <v>0</v>
      </c>
      <c r="L122" s="32" t="str">
        <f t="shared" si="5"/>
        <v>LET OP: 0,00%!</v>
      </c>
      <c r="M122" s="2"/>
    </row>
    <row r="123" spans="1:13" ht="18" x14ac:dyDescent="0.35">
      <c r="A123" s="97"/>
      <c r="B123" s="22" t="s">
        <v>191</v>
      </c>
      <c r="C123" s="23" t="s">
        <v>187</v>
      </c>
      <c r="D123" s="24"/>
      <c r="E123" s="24"/>
      <c r="F123" s="24"/>
      <c r="G123" s="31">
        <v>12</v>
      </c>
      <c r="H123" s="23">
        <v>40</v>
      </c>
      <c r="I123" s="25">
        <f t="shared" si="3"/>
        <v>0</v>
      </c>
      <c r="J123" s="93"/>
      <c r="K123" s="47">
        <f t="shared" si="4"/>
        <v>0</v>
      </c>
      <c r="L123" s="32" t="str">
        <f t="shared" si="5"/>
        <v>LET OP: 0,00%!</v>
      </c>
      <c r="M123" s="2"/>
    </row>
    <row r="124" spans="1:13" ht="18" x14ac:dyDescent="0.35">
      <c r="A124" s="97"/>
      <c r="B124" s="22" t="s">
        <v>192</v>
      </c>
      <c r="C124" s="23" t="s">
        <v>188</v>
      </c>
      <c r="D124" s="24"/>
      <c r="E124" s="24"/>
      <c r="F124" s="24"/>
      <c r="G124" s="31">
        <v>20</v>
      </c>
      <c r="H124" s="23">
        <v>67</v>
      </c>
      <c r="I124" s="25">
        <f t="shared" si="3"/>
        <v>0</v>
      </c>
      <c r="J124" s="93"/>
      <c r="K124" s="47">
        <f t="shared" si="4"/>
        <v>0</v>
      </c>
      <c r="L124" s="32" t="str">
        <f t="shared" si="5"/>
        <v>LET OP: 0,00%!</v>
      </c>
      <c r="M124" s="2"/>
    </row>
    <row r="125" spans="1:13" ht="18" x14ac:dyDescent="0.35">
      <c r="A125" s="97"/>
      <c r="B125" s="22" t="s">
        <v>193</v>
      </c>
      <c r="C125" s="23" t="s">
        <v>188</v>
      </c>
      <c r="D125" s="24"/>
      <c r="E125" s="24"/>
      <c r="F125" s="24"/>
      <c r="G125" s="31">
        <v>8</v>
      </c>
      <c r="H125" s="23">
        <v>27</v>
      </c>
      <c r="I125" s="25">
        <f t="shared" si="3"/>
        <v>0</v>
      </c>
      <c r="J125" s="93"/>
      <c r="K125" s="47">
        <f t="shared" si="4"/>
        <v>0</v>
      </c>
      <c r="L125" s="32" t="str">
        <f t="shared" si="5"/>
        <v>LET OP: 0,00%!</v>
      </c>
      <c r="M125" s="2"/>
    </row>
    <row r="126" spans="1:13" ht="18" x14ac:dyDescent="0.35">
      <c r="A126" s="97"/>
      <c r="B126" s="22" t="s">
        <v>194</v>
      </c>
      <c r="C126" s="23" t="s">
        <v>188</v>
      </c>
      <c r="D126" s="24"/>
      <c r="E126" s="24"/>
      <c r="F126" s="24"/>
      <c r="G126" s="31">
        <v>8</v>
      </c>
      <c r="H126" s="23">
        <v>27</v>
      </c>
      <c r="I126" s="25">
        <f t="shared" si="3"/>
        <v>0</v>
      </c>
      <c r="J126" s="93"/>
      <c r="K126" s="47">
        <f t="shared" si="4"/>
        <v>0</v>
      </c>
      <c r="L126" s="32" t="str">
        <f t="shared" si="5"/>
        <v>LET OP: 0,00%!</v>
      </c>
      <c r="M126" s="2"/>
    </row>
    <row r="127" spans="1:13" ht="18" x14ac:dyDescent="0.35">
      <c r="A127" s="97"/>
      <c r="B127" s="22" t="s">
        <v>195</v>
      </c>
      <c r="C127" s="23" t="s">
        <v>188</v>
      </c>
      <c r="D127" s="24"/>
      <c r="E127" s="24"/>
      <c r="F127" s="24"/>
      <c r="G127" s="31">
        <v>12</v>
      </c>
      <c r="H127" s="23">
        <v>40</v>
      </c>
      <c r="I127" s="25">
        <f t="shared" si="3"/>
        <v>0</v>
      </c>
      <c r="J127" s="93"/>
      <c r="K127" s="47">
        <f t="shared" si="4"/>
        <v>0</v>
      </c>
      <c r="L127" s="32" t="str">
        <f t="shared" si="5"/>
        <v>LET OP: 0,00%!</v>
      </c>
      <c r="M127" s="2"/>
    </row>
    <row r="128" spans="1:13" ht="18" x14ac:dyDescent="0.35">
      <c r="A128" s="97"/>
      <c r="B128" s="22" t="s">
        <v>196</v>
      </c>
      <c r="C128" s="23" t="s">
        <v>188</v>
      </c>
      <c r="D128" s="24"/>
      <c r="E128" s="24"/>
      <c r="F128" s="24"/>
      <c r="G128" s="31">
        <v>8</v>
      </c>
      <c r="H128" s="23">
        <v>27</v>
      </c>
      <c r="I128" s="25">
        <f t="shared" si="3"/>
        <v>0</v>
      </c>
      <c r="J128" s="93"/>
      <c r="K128" s="47">
        <f t="shared" si="4"/>
        <v>0</v>
      </c>
      <c r="L128" s="32" t="str">
        <f t="shared" si="5"/>
        <v>LET OP: 0,00%!</v>
      </c>
      <c r="M128" s="2"/>
    </row>
    <row r="129" spans="1:13" ht="18" x14ac:dyDescent="0.35">
      <c r="A129" s="97"/>
      <c r="B129" s="22" t="s">
        <v>197</v>
      </c>
      <c r="C129" s="23" t="s">
        <v>188</v>
      </c>
      <c r="D129" s="24"/>
      <c r="E129" s="24"/>
      <c r="F129" s="24"/>
      <c r="G129" s="31">
        <v>20</v>
      </c>
      <c r="H129" s="23">
        <v>40</v>
      </c>
      <c r="I129" s="25">
        <f t="shared" si="3"/>
        <v>0</v>
      </c>
      <c r="J129" s="93"/>
      <c r="K129" s="47">
        <f t="shared" si="4"/>
        <v>0</v>
      </c>
      <c r="L129" s="32" t="str">
        <f t="shared" si="5"/>
        <v>LET OP: 0,00%!</v>
      </c>
      <c r="M129" s="2"/>
    </row>
    <row r="130" spans="1:13" ht="18" x14ac:dyDescent="0.35">
      <c r="A130" s="97"/>
      <c r="B130" s="22" t="s">
        <v>198</v>
      </c>
      <c r="C130" s="23" t="s">
        <v>188</v>
      </c>
      <c r="D130" s="24"/>
      <c r="E130" s="24"/>
      <c r="F130" s="24"/>
      <c r="G130" s="31">
        <v>8</v>
      </c>
      <c r="H130" s="23">
        <v>27</v>
      </c>
      <c r="I130" s="25">
        <f t="shared" si="3"/>
        <v>0</v>
      </c>
      <c r="J130" s="93"/>
      <c r="K130" s="47">
        <f t="shared" si="4"/>
        <v>0</v>
      </c>
      <c r="L130" s="32" t="str">
        <f t="shared" si="5"/>
        <v>LET OP: 0,00%!</v>
      </c>
      <c r="M130" s="2"/>
    </row>
    <row r="131" spans="1:13" ht="18" x14ac:dyDescent="0.35">
      <c r="A131" s="97"/>
      <c r="B131" s="22" t="s">
        <v>199</v>
      </c>
      <c r="C131" s="23" t="s">
        <v>188</v>
      </c>
      <c r="D131" s="24"/>
      <c r="E131" s="24"/>
      <c r="F131" s="24"/>
      <c r="G131" s="31">
        <v>16</v>
      </c>
      <c r="H131" s="23">
        <v>53</v>
      </c>
      <c r="I131" s="25">
        <f t="shared" si="3"/>
        <v>0</v>
      </c>
      <c r="J131" s="93"/>
      <c r="K131" s="47">
        <f t="shared" si="4"/>
        <v>0</v>
      </c>
      <c r="L131" s="32" t="str">
        <f t="shared" si="5"/>
        <v>LET OP: 0,00%!</v>
      </c>
      <c r="M131" s="2"/>
    </row>
    <row r="132" spans="1:13" ht="18" x14ac:dyDescent="0.35">
      <c r="A132" s="97"/>
      <c r="B132" s="22" t="s">
        <v>200</v>
      </c>
      <c r="C132" s="23" t="s">
        <v>188</v>
      </c>
      <c r="D132" s="24"/>
      <c r="E132" s="24"/>
      <c r="F132" s="24"/>
      <c r="G132" s="31">
        <v>16</v>
      </c>
      <c r="H132" s="23">
        <v>53</v>
      </c>
      <c r="I132" s="25">
        <f t="shared" si="3"/>
        <v>0</v>
      </c>
      <c r="J132" s="93"/>
      <c r="K132" s="47">
        <f t="shared" si="4"/>
        <v>0</v>
      </c>
      <c r="L132" s="32" t="str">
        <f t="shared" si="5"/>
        <v>LET OP: 0,00%!</v>
      </c>
      <c r="M132" s="2"/>
    </row>
    <row r="133" spans="1:13" ht="18" x14ac:dyDescent="0.35">
      <c r="A133" s="97"/>
      <c r="B133" s="22" t="s">
        <v>201</v>
      </c>
      <c r="C133" s="23" t="s">
        <v>188</v>
      </c>
      <c r="D133" s="24"/>
      <c r="E133" s="24"/>
      <c r="F133" s="24"/>
      <c r="G133" s="31">
        <v>16</v>
      </c>
      <c r="H133" s="23">
        <v>53</v>
      </c>
      <c r="I133" s="25">
        <f t="shared" si="3"/>
        <v>0</v>
      </c>
      <c r="J133" s="93"/>
      <c r="K133" s="47">
        <f t="shared" si="4"/>
        <v>0</v>
      </c>
      <c r="L133" s="32" t="str">
        <f t="shared" si="5"/>
        <v>LET OP: 0,00%!</v>
      </c>
      <c r="M133" s="2"/>
    </row>
    <row r="134" spans="1:13" ht="18" x14ac:dyDescent="0.35">
      <c r="A134" s="97"/>
      <c r="B134" s="22" t="s">
        <v>202</v>
      </c>
      <c r="C134" s="23" t="s">
        <v>188</v>
      </c>
      <c r="D134" s="24"/>
      <c r="E134" s="24"/>
      <c r="F134" s="24"/>
      <c r="G134" s="31">
        <v>12</v>
      </c>
      <c r="H134" s="23">
        <v>40</v>
      </c>
      <c r="I134" s="25">
        <f t="shared" si="3"/>
        <v>0</v>
      </c>
      <c r="J134" s="93"/>
      <c r="K134" s="47">
        <f t="shared" si="4"/>
        <v>0</v>
      </c>
      <c r="L134" s="32" t="str">
        <f t="shared" si="5"/>
        <v>LET OP: 0,00%!</v>
      </c>
      <c r="M134" s="2"/>
    </row>
    <row r="135" spans="1:13" ht="18" x14ac:dyDescent="0.35">
      <c r="A135" s="97"/>
      <c r="B135" s="22" t="s">
        <v>203</v>
      </c>
      <c r="C135" s="23" t="s">
        <v>188</v>
      </c>
      <c r="D135" s="24"/>
      <c r="E135" s="24"/>
      <c r="F135" s="24"/>
      <c r="G135" s="31">
        <v>4</v>
      </c>
      <c r="H135" s="23">
        <v>14</v>
      </c>
      <c r="I135" s="25">
        <f t="shared" si="3"/>
        <v>0</v>
      </c>
      <c r="J135" s="93"/>
      <c r="K135" s="47">
        <f t="shared" si="4"/>
        <v>0</v>
      </c>
      <c r="L135" s="32" t="str">
        <f t="shared" si="5"/>
        <v>LET OP: 0,00%!</v>
      </c>
      <c r="M135" s="2"/>
    </row>
    <row r="136" spans="1:13" ht="18" x14ac:dyDescent="0.35">
      <c r="A136" s="97"/>
      <c r="B136" s="22" t="s">
        <v>204</v>
      </c>
      <c r="C136" s="23" t="s">
        <v>188</v>
      </c>
      <c r="D136" s="24"/>
      <c r="E136" s="24"/>
      <c r="F136" s="24"/>
      <c r="G136" s="31">
        <v>8</v>
      </c>
      <c r="H136" s="23">
        <v>27</v>
      </c>
      <c r="I136" s="25">
        <f t="shared" si="3"/>
        <v>0</v>
      </c>
      <c r="J136" s="93"/>
      <c r="K136" s="47">
        <f t="shared" si="4"/>
        <v>0</v>
      </c>
      <c r="L136" s="32" t="str">
        <f t="shared" si="5"/>
        <v>LET OP: 0,00%!</v>
      </c>
      <c r="M136" s="2"/>
    </row>
    <row r="137" spans="1:13" ht="18" x14ac:dyDescent="0.35">
      <c r="A137" s="97"/>
      <c r="B137" s="22" t="s">
        <v>205</v>
      </c>
      <c r="C137" s="23" t="s">
        <v>188</v>
      </c>
      <c r="D137" s="24"/>
      <c r="E137" s="24"/>
      <c r="F137" s="24"/>
      <c r="G137" s="31">
        <v>24</v>
      </c>
      <c r="H137" s="23">
        <v>80</v>
      </c>
      <c r="I137" s="25">
        <f t="shared" si="3"/>
        <v>0</v>
      </c>
      <c r="J137" s="93"/>
      <c r="K137" s="47">
        <f t="shared" si="4"/>
        <v>0</v>
      </c>
      <c r="L137" s="32" t="str">
        <f t="shared" si="5"/>
        <v>LET OP: 0,00%!</v>
      </c>
      <c r="M137" s="2"/>
    </row>
    <row r="138" spans="1:13" ht="18" x14ac:dyDescent="0.35">
      <c r="A138" s="97"/>
      <c r="B138" s="22" t="s">
        <v>206</v>
      </c>
      <c r="C138" s="23" t="s">
        <v>189</v>
      </c>
      <c r="D138" s="24"/>
      <c r="E138" s="24"/>
      <c r="F138" s="24"/>
      <c r="G138" s="31">
        <v>1</v>
      </c>
      <c r="H138" s="23">
        <v>3</v>
      </c>
      <c r="I138" s="25">
        <f t="shared" si="3"/>
        <v>0</v>
      </c>
      <c r="J138" s="93"/>
      <c r="K138" s="47">
        <f t="shared" si="4"/>
        <v>0</v>
      </c>
      <c r="L138" s="32" t="str">
        <f t="shared" si="5"/>
        <v>LET OP: 0,00%!</v>
      </c>
      <c r="M138" s="2"/>
    </row>
    <row r="139" spans="1:13" ht="18.75" thickBot="1" x14ac:dyDescent="0.4">
      <c r="A139" s="98"/>
      <c r="B139" s="72" t="s">
        <v>207</v>
      </c>
      <c r="C139" s="37" t="s">
        <v>189</v>
      </c>
      <c r="D139" s="24"/>
      <c r="E139" s="36"/>
      <c r="F139" s="36"/>
      <c r="G139" s="43">
        <v>1</v>
      </c>
      <c r="H139" s="37">
        <v>3</v>
      </c>
      <c r="I139" s="25">
        <f t="shared" ref="I139:I192" si="6">D139*H139</f>
        <v>0</v>
      </c>
      <c r="J139" s="93"/>
      <c r="K139" s="47">
        <f t="shared" ref="K139:K192" si="7">I139*(1-J139)</f>
        <v>0</v>
      </c>
      <c r="L139" s="32" t="str">
        <f t="shared" si="5"/>
        <v>LET OP: 0,00%!</v>
      </c>
      <c r="M139" s="2"/>
    </row>
    <row r="140" spans="1:13" ht="18" x14ac:dyDescent="0.35">
      <c r="A140" s="108" t="s">
        <v>225</v>
      </c>
      <c r="B140" s="71" t="s">
        <v>210</v>
      </c>
      <c r="C140" s="20" t="s">
        <v>209</v>
      </c>
      <c r="D140" s="24"/>
      <c r="E140" s="34"/>
      <c r="F140" s="34"/>
      <c r="G140" s="42">
        <v>3</v>
      </c>
      <c r="H140" s="20">
        <v>10</v>
      </c>
      <c r="I140" s="25">
        <f t="shared" si="6"/>
        <v>0</v>
      </c>
      <c r="J140" s="93"/>
      <c r="K140" s="47">
        <f t="shared" si="7"/>
        <v>0</v>
      </c>
      <c r="L140" s="32" t="str">
        <f t="shared" ref="L140:L158" si="8">IF(J140=0,"LET OP: 0,00%!","")</f>
        <v>LET OP: 0,00%!</v>
      </c>
      <c r="M140" s="2"/>
    </row>
    <row r="141" spans="1:13" ht="18" x14ac:dyDescent="0.35">
      <c r="A141" s="97"/>
      <c r="B141" s="22" t="s">
        <v>211</v>
      </c>
      <c r="C141" s="23" t="s">
        <v>212</v>
      </c>
      <c r="D141" s="24"/>
      <c r="E141" s="24"/>
      <c r="F141" s="24"/>
      <c r="G141" s="31">
        <v>5</v>
      </c>
      <c r="H141" s="23">
        <v>17</v>
      </c>
      <c r="I141" s="25">
        <f t="shared" si="6"/>
        <v>0</v>
      </c>
      <c r="J141" s="93"/>
      <c r="K141" s="47">
        <f t="shared" si="7"/>
        <v>0</v>
      </c>
      <c r="L141" s="32" t="str">
        <f t="shared" si="8"/>
        <v>LET OP: 0,00%!</v>
      </c>
      <c r="M141" s="2"/>
    </row>
    <row r="142" spans="1:13" ht="18" x14ac:dyDescent="0.35">
      <c r="A142" s="97"/>
      <c r="B142" s="22" t="s">
        <v>213</v>
      </c>
      <c r="C142" s="23" t="s">
        <v>212</v>
      </c>
      <c r="D142" s="24"/>
      <c r="E142" s="24"/>
      <c r="F142" s="24"/>
      <c r="G142" s="31">
        <v>3</v>
      </c>
      <c r="H142" s="23">
        <v>10</v>
      </c>
      <c r="I142" s="25">
        <f t="shared" si="6"/>
        <v>0</v>
      </c>
      <c r="J142" s="93"/>
      <c r="K142" s="47">
        <f t="shared" si="7"/>
        <v>0</v>
      </c>
      <c r="L142" s="32" t="str">
        <f t="shared" si="8"/>
        <v>LET OP: 0,00%!</v>
      </c>
      <c r="M142" s="2"/>
    </row>
    <row r="143" spans="1:13" ht="18" x14ac:dyDescent="0.35">
      <c r="A143" s="97"/>
      <c r="B143" s="22" t="s">
        <v>215</v>
      </c>
      <c r="C143" s="23" t="s">
        <v>214</v>
      </c>
      <c r="D143" s="24"/>
      <c r="E143" s="24"/>
      <c r="F143" s="24"/>
      <c r="G143" s="31">
        <v>10</v>
      </c>
      <c r="H143" s="23">
        <v>33</v>
      </c>
      <c r="I143" s="25">
        <f t="shared" si="6"/>
        <v>0</v>
      </c>
      <c r="J143" s="93"/>
      <c r="K143" s="47">
        <f t="shared" si="7"/>
        <v>0</v>
      </c>
      <c r="L143" s="32" t="str">
        <f t="shared" si="8"/>
        <v>LET OP: 0,00%!</v>
      </c>
      <c r="M143" s="2"/>
    </row>
    <row r="144" spans="1:13" ht="18" x14ac:dyDescent="0.35">
      <c r="A144" s="97"/>
      <c r="B144" s="22" t="s">
        <v>217</v>
      </c>
      <c r="C144" s="23" t="s">
        <v>216</v>
      </c>
      <c r="D144" s="24"/>
      <c r="E144" s="24"/>
      <c r="F144" s="24"/>
      <c r="G144" s="31">
        <v>6</v>
      </c>
      <c r="H144" s="23">
        <v>20</v>
      </c>
      <c r="I144" s="25">
        <f t="shared" si="6"/>
        <v>0</v>
      </c>
      <c r="J144" s="93"/>
      <c r="K144" s="47">
        <f t="shared" si="7"/>
        <v>0</v>
      </c>
      <c r="L144" s="32" t="str">
        <f t="shared" si="8"/>
        <v>LET OP: 0,00%!</v>
      </c>
      <c r="M144" s="2"/>
    </row>
    <row r="145" spans="1:15" ht="18" x14ac:dyDescent="0.35">
      <c r="A145" s="97"/>
      <c r="B145" s="22" t="s">
        <v>219</v>
      </c>
      <c r="C145" s="23" t="s">
        <v>218</v>
      </c>
      <c r="D145" s="24"/>
      <c r="E145" s="24"/>
      <c r="F145" s="24"/>
      <c r="G145" s="31">
        <v>6</v>
      </c>
      <c r="H145" s="23">
        <v>20</v>
      </c>
      <c r="I145" s="25">
        <f t="shared" si="6"/>
        <v>0</v>
      </c>
      <c r="J145" s="93"/>
      <c r="K145" s="47">
        <f t="shared" si="7"/>
        <v>0</v>
      </c>
      <c r="L145" s="32" t="str">
        <f t="shared" si="8"/>
        <v>LET OP: 0,00%!</v>
      </c>
      <c r="M145" s="2"/>
    </row>
    <row r="146" spans="1:15" ht="18" x14ac:dyDescent="0.35">
      <c r="A146" s="97"/>
      <c r="B146" s="22" t="s">
        <v>220</v>
      </c>
      <c r="C146" s="23" t="s">
        <v>294</v>
      </c>
      <c r="D146" s="24"/>
      <c r="E146" s="24"/>
      <c r="F146" s="24"/>
      <c r="G146" s="31">
        <v>2</v>
      </c>
      <c r="H146" s="23">
        <v>7</v>
      </c>
      <c r="I146" s="25">
        <f t="shared" si="6"/>
        <v>0</v>
      </c>
      <c r="J146" s="93"/>
      <c r="K146" s="47">
        <f t="shared" si="7"/>
        <v>0</v>
      </c>
      <c r="L146" s="32" t="str">
        <f t="shared" si="8"/>
        <v>LET OP: 0,00%!</v>
      </c>
      <c r="M146" s="2"/>
    </row>
    <row r="147" spans="1:15" ht="18" x14ac:dyDescent="0.35">
      <c r="A147" s="97"/>
      <c r="B147" s="22" t="s">
        <v>221</v>
      </c>
      <c r="C147" s="23" t="s">
        <v>218</v>
      </c>
      <c r="D147" s="24"/>
      <c r="E147" s="24"/>
      <c r="F147" s="24"/>
      <c r="G147" s="31">
        <v>2</v>
      </c>
      <c r="H147" s="23">
        <v>7</v>
      </c>
      <c r="I147" s="25">
        <f t="shared" si="6"/>
        <v>0</v>
      </c>
      <c r="J147" s="93"/>
      <c r="K147" s="47">
        <f t="shared" si="7"/>
        <v>0</v>
      </c>
      <c r="L147" s="32" t="str">
        <f t="shared" si="8"/>
        <v>LET OP: 0,00%!</v>
      </c>
      <c r="M147" s="2"/>
    </row>
    <row r="148" spans="1:15" ht="18" x14ac:dyDescent="0.35">
      <c r="A148" s="97"/>
      <c r="B148" s="22" t="s">
        <v>229</v>
      </c>
      <c r="C148" s="23" t="s">
        <v>228</v>
      </c>
      <c r="D148" s="24"/>
      <c r="E148" s="24"/>
      <c r="F148" s="24"/>
      <c r="G148" s="31">
        <v>7</v>
      </c>
      <c r="H148" s="23">
        <v>23</v>
      </c>
      <c r="I148" s="25">
        <f t="shared" si="6"/>
        <v>0</v>
      </c>
      <c r="J148" s="93"/>
      <c r="K148" s="47">
        <f t="shared" si="7"/>
        <v>0</v>
      </c>
      <c r="L148" s="32" t="str">
        <f t="shared" si="8"/>
        <v>LET OP: 0,00%!</v>
      </c>
      <c r="M148" s="2"/>
    </row>
    <row r="149" spans="1:15" ht="18" x14ac:dyDescent="0.35">
      <c r="A149" s="97"/>
      <c r="B149" s="22" t="s">
        <v>230</v>
      </c>
      <c r="C149" s="23" t="s">
        <v>228</v>
      </c>
      <c r="D149" s="24"/>
      <c r="E149" s="24"/>
      <c r="F149" s="24"/>
      <c r="G149" s="31">
        <v>10</v>
      </c>
      <c r="H149" s="23">
        <v>33</v>
      </c>
      <c r="I149" s="25">
        <f t="shared" si="6"/>
        <v>0</v>
      </c>
      <c r="J149" s="93"/>
      <c r="K149" s="47">
        <f t="shared" si="7"/>
        <v>0</v>
      </c>
      <c r="L149" s="32" t="str">
        <f t="shared" si="8"/>
        <v>LET OP: 0,00%!</v>
      </c>
      <c r="M149" s="2"/>
    </row>
    <row r="150" spans="1:15" ht="18" x14ac:dyDescent="0.35">
      <c r="A150" s="97"/>
      <c r="B150" s="22" t="s">
        <v>231</v>
      </c>
      <c r="C150" s="23" t="s">
        <v>228</v>
      </c>
      <c r="D150" s="24"/>
      <c r="E150" s="24"/>
      <c r="F150" s="24"/>
      <c r="G150" s="31">
        <v>5</v>
      </c>
      <c r="H150" s="23">
        <v>17</v>
      </c>
      <c r="I150" s="25">
        <f t="shared" si="6"/>
        <v>0</v>
      </c>
      <c r="J150" s="93"/>
      <c r="K150" s="47">
        <f t="shared" si="7"/>
        <v>0</v>
      </c>
      <c r="L150" s="32" t="str">
        <f t="shared" si="8"/>
        <v>LET OP: 0,00%!</v>
      </c>
      <c r="M150" s="2"/>
      <c r="N150" s="9"/>
      <c r="O150" s="9"/>
    </row>
    <row r="151" spans="1:15" ht="18" x14ac:dyDescent="0.35">
      <c r="A151" s="97"/>
      <c r="B151" s="22" t="s">
        <v>232</v>
      </c>
      <c r="C151" s="23" t="s">
        <v>228</v>
      </c>
      <c r="D151" s="24"/>
      <c r="E151" s="24"/>
      <c r="F151" s="24"/>
      <c r="G151" s="31">
        <v>13</v>
      </c>
      <c r="H151" s="23">
        <v>43</v>
      </c>
      <c r="I151" s="25">
        <f t="shared" si="6"/>
        <v>0</v>
      </c>
      <c r="J151" s="93"/>
      <c r="K151" s="47">
        <f t="shared" si="7"/>
        <v>0</v>
      </c>
      <c r="L151" s="32" t="str">
        <f t="shared" si="8"/>
        <v>LET OP: 0,00%!</v>
      </c>
      <c r="M151" s="2"/>
    </row>
    <row r="152" spans="1:15" ht="18.75" thickBot="1" x14ac:dyDescent="0.4">
      <c r="A152" s="98"/>
      <c r="B152" s="72" t="s">
        <v>233</v>
      </c>
      <c r="C152" s="76" t="s">
        <v>293</v>
      </c>
      <c r="D152" s="24"/>
      <c r="E152" s="36"/>
      <c r="F152" s="36"/>
      <c r="G152" s="43">
        <v>5</v>
      </c>
      <c r="H152" s="37">
        <v>17</v>
      </c>
      <c r="I152" s="25">
        <f t="shared" si="6"/>
        <v>0</v>
      </c>
      <c r="J152" s="93"/>
      <c r="K152" s="47">
        <f t="shared" si="7"/>
        <v>0</v>
      </c>
      <c r="L152" s="32" t="str">
        <f t="shared" si="8"/>
        <v>LET OP: 0,00%!</v>
      </c>
      <c r="M152" s="2"/>
    </row>
    <row r="153" spans="1:15" ht="18" x14ac:dyDescent="0.35">
      <c r="A153" s="97" t="s">
        <v>324</v>
      </c>
      <c r="B153" s="71" t="s">
        <v>227</v>
      </c>
      <c r="C153" s="20" t="s">
        <v>226</v>
      </c>
      <c r="D153" s="24"/>
      <c r="E153" s="34"/>
      <c r="F153" s="34"/>
      <c r="G153" s="42">
        <v>27</v>
      </c>
      <c r="H153" s="20">
        <v>90</v>
      </c>
      <c r="I153" s="25">
        <f t="shared" si="6"/>
        <v>0</v>
      </c>
      <c r="J153" s="93"/>
      <c r="K153" s="47">
        <f t="shared" si="7"/>
        <v>0</v>
      </c>
      <c r="L153" s="32" t="str">
        <f t="shared" si="8"/>
        <v>LET OP: 0,00%!</v>
      </c>
      <c r="M153" s="2"/>
    </row>
    <row r="154" spans="1:15" ht="18" x14ac:dyDescent="0.35">
      <c r="A154" s="106"/>
      <c r="B154" s="27" t="s">
        <v>234</v>
      </c>
      <c r="C154" s="23" t="s">
        <v>292</v>
      </c>
      <c r="D154" s="24"/>
      <c r="E154" s="24"/>
      <c r="F154" s="24"/>
      <c r="G154" s="31">
        <v>9</v>
      </c>
      <c r="H154" s="23">
        <v>30</v>
      </c>
      <c r="I154" s="25">
        <f t="shared" si="6"/>
        <v>0</v>
      </c>
      <c r="J154" s="93"/>
      <c r="K154" s="47">
        <f t="shared" si="7"/>
        <v>0</v>
      </c>
      <c r="L154" s="32" t="str">
        <f t="shared" si="8"/>
        <v>LET OP: 0,00%!</v>
      </c>
      <c r="M154" s="2"/>
    </row>
    <row r="155" spans="1:15" ht="18" x14ac:dyDescent="0.35">
      <c r="A155" s="106"/>
      <c r="B155" s="22" t="s">
        <v>238</v>
      </c>
      <c r="C155" s="23" t="s">
        <v>291</v>
      </c>
      <c r="D155" s="24"/>
      <c r="E155" s="24"/>
      <c r="F155" s="24"/>
      <c r="G155" s="31">
        <v>10</v>
      </c>
      <c r="H155" s="23">
        <v>33</v>
      </c>
      <c r="I155" s="25">
        <f t="shared" si="6"/>
        <v>0</v>
      </c>
      <c r="J155" s="93"/>
      <c r="K155" s="47">
        <f t="shared" si="7"/>
        <v>0</v>
      </c>
      <c r="L155" s="32" t="str">
        <f t="shared" si="8"/>
        <v>LET OP: 0,00%!</v>
      </c>
      <c r="M155" s="2"/>
    </row>
    <row r="156" spans="1:15" ht="18" x14ac:dyDescent="0.35">
      <c r="A156" s="106"/>
      <c r="B156" s="22" t="s">
        <v>236</v>
      </c>
      <c r="C156" s="23" t="s">
        <v>235</v>
      </c>
      <c r="D156" s="24"/>
      <c r="E156" s="24"/>
      <c r="F156" s="24"/>
      <c r="G156" s="31">
        <v>1</v>
      </c>
      <c r="H156" s="23">
        <v>3</v>
      </c>
      <c r="I156" s="25">
        <f t="shared" si="6"/>
        <v>0</v>
      </c>
      <c r="J156" s="93"/>
      <c r="K156" s="47">
        <f t="shared" si="7"/>
        <v>0</v>
      </c>
      <c r="L156" s="32" t="str">
        <f t="shared" si="8"/>
        <v>LET OP: 0,00%!</v>
      </c>
      <c r="M156" s="2"/>
    </row>
    <row r="157" spans="1:15" ht="18.75" thickBot="1" x14ac:dyDescent="0.4">
      <c r="A157" s="107"/>
      <c r="B157" s="72" t="s">
        <v>237</v>
      </c>
      <c r="C157" s="37" t="s">
        <v>295</v>
      </c>
      <c r="D157" s="24"/>
      <c r="E157" s="36"/>
      <c r="F157" s="36"/>
      <c r="G157" s="43">
        <v>13</v>
      </c>
      <c r="H157" s="37">
        <v>43</v>
      </c>
      <c r="I157" s="25">
        <f t="shared" si="6"/>
        <v>0</v>
      </c>
      <c r="J157" s="93"/>
      <c r="K157" s="47">
        <f t="shared" si="7"/>
        <v>0</v>
      </c>
      <c r="L157" s="32" t="str">
        <f t="shared" si="8"/>
        <v>LET OP: 0,00%!</v>
      </c>
      <c r="M157" s="2"/>
    </row>
    <row r="158" spans="1:15" ht="18" x14ac:dyDescent="0.35">
      <c r="A158" s="100" t="s">
        <v>289</v>
      </c>
      <c r="B158" s="71" t="s">
        <v>239</v>
      </c>
      <c r="C158" s="80" t="s">
        <v>290</v>
      </c>
      <c r="D158" s="24"/>
      <c r="E158" s="34"/>
      <c r="F158" s="34"/>
      <c r="G158" s="42">
        <v>4</v>
      </c>
      <c r="H158" s="20">
        <v>13</v>
      </c>
      <c r="I158" s="25">
        <f t="shared" si="6"/>
        <v>0</v>
      </c>
      <c r="J158" s="93"/>
      <c r="K158" s="47">
        <f t="shared" si="7"/>
        <v>0</v>
      </c>
      <c r="L158" s="32" t="str">
        <f t="shared" si="8"/>
        <v>LET OP: 0,00%!</v>
      </c>
      <c r="M158" s="2"/>
    </row>
    <row r="159" spans="1:15" ht="18" x14ac:dyDescent="0.35">
      <c r="A159" s="100"/>
      <c r="B159" s="22" t="s">
        <v>240</v>
      </c>
      <c r="C159" s="49" t="s">
        <v>290</v>
      </c>
      <c r="D159" s="24"/>
      <c r="E159" s="24"/>
      <c r="F159" s="24"/>
      <c r="G159" s="31">
        <v>3</v>
      </c>
      <c r="H159" s="23">
        <v>30</v>
      </c>
      <c r="I159" s="25">
        <f t="shared" si="6"/>
        <v>0</v>
      </c>
      <c r="J159" s="93"/>
      <c r="K159" s="47">
        <f t="shared" si="7"/>
        <v>0</v>
      </c>
      <c r="L159" s="32" t="str">
        <f t="shared" ref="L159:L167" si="9">IF(J159=0,"LET OP: 0,00%!","")</f>
        <v>LET OP: 0,00%!</v>
      </c>
      <c r="M159" s="2"/>
    </row>
    <row r="160" spans="1:15" ht="18" x14ac:dyDescent="0.35">
      <c r="A160" s="100"/>
      <c r="B160" s="22" t="s">
        <v>244</v>
      </c>
      <c r="C160" s="23" t="s">
        <v>241</v>
      </c>
      <c r="D160" s="24"/>
      <c r="E160" s="24"/>
      <c r="F160" s="24"/>
      <c r="G160" s="31">
        <v>4</v>
      </c>
      <c r="H160" s="23">
        <v>13</v>
      </c>
      <c r="I160" s="25">
        <f t="shared" si="6"/>
        <v>0</v>
      </c>
      <c r="J160" s="93"/>
      <c r="K160" s="47">
        <f t="shared" si="7"/>
        <v>0</v>
      </c>
      <c r="L160" s="32" t="str">
        <f t="shared" si="9"/>
        <v>LET OP: 0,00%!</v>
      </c>
      <c r="M160" s="2"/>
    </row>
    <row r="161" spans="1:13" ht="18" x14ac:dyDescent="0.35">
      <c r="A161" s="100"/>
      <c r="B161" s="22" t="s">
        <v>245</v>
      </c>
      <c r="C161" s="23" t="s">
        <v>241</v>
      </c>
      <c r="D161" s="24"/>
      <c r="E161" s="24"/>
      <c r="F161" s="24"/>
      <c r="G161" s="31">
        <v>8</v>
      </c>
      <c r="H161" s="23">
        <v>27</v>
      </c>
      <c r="I161" s="25">
        <f t="shared" si="6"/>
        <v>0</v>
      </c>
      <c r="J161" s="93"/>
      <c r="K161" s="47">
        <f t="shared" si="7"/>
        <v>0</v>
      </c>
      <c r="L161" s="32" t="str">
        <f t="shared" si="9"/>
        <v>LET OP: 0,00%!</v>
      </c>
      <c r="M161" s="33"/>
    </row>
    <row r="162" spans="1:13" ht="18" x14ac:dyDescent="0.35">
      <c r="A162" s="100"/>
      <c r="B162" s="63" t="s">
        <v>336</v>
      </c>
      <c r="C162" s="26" t="s">
        <v>337</v>
      </c>
      <c r="D162" s="24"/>
      <c r="E162" s="24"/>
      <c r="F162" s="24"/>
      <c r="G162" s="31">
        <v>7</v>
      </c>
      <c r="H162" s="26">
        <v>23</v>
      </c>
      <c r="I162" s="25">
        <f t="shared" si="6"/>
        <v>0</v>
      </c>
      <c r="J162" s="93"/>
      <c r="K162" s="47">
        <f t="shared" si="7"/>
        <v>0</v>
      </c>
      <c r="L162" s="32" t="str">
        <f t="shared" si="9"/>
        <v>LET OP: 0,00%!</v>
      </c>
      <c r="M162" s="2"/>
    </row>
    <row r="163" spans="1:13" ht="18" x14ac:dyDescent="0.35">
      <c r="A163" s="100"/>
      <c r="B163" s="63" t="s">
        <v>338</v>
      </c>
      <c r="C163" s="26" t="s">
        <v>337</v>
      </c>
      <c r="D163" s="24"/>
      <c r="E163" s="24"/>
      <c r="F163" s="24"/>
      <c r="G163" s="31">
        <v>6</v>
      </c>
      <c r="H163" s="23">
        <v>20</v>
      </c>
      <c r="I163" s="25">
        <f t="shared" si="6"/>
        <v>0</v>
      </c>
      <c r="J163" s="93"/>
      <c r="K163" s="47">
        <f t="shared" si="7"/>
        <v>0</v>
      </c>
      <c r="L163" s="32" t="str">
        <f t="shared" si="9"/>
        <v>LET OP: 0,00%!</v>
      </c>
      <c r="M163" s="2"/>
    </row>
    <row r="164" spans="1:13" ht="18" x14ac:dyDescent="0.35">
      <c r="A164" s="100"/>
      <c r="B164" s="63" t="s">
        <v>247</v>
      </c>
      <c r="C164" s="23" t="s">
        <v>241</v>
      </c>
      <c r="D164" s="24"/>
      <c r="E164" s="24"/>
      <c r="F164" s="24"/>
      <c r="G164" s="31">
        <v>7</v>
      </c>
      <c r="H164" s="23">
        <v>23</v>
      </c>
      <c r="I164" s="25">
        <f t="shared" si="6"/>
        <v>0</v>
      </c>
      <c r="J164" s="93"/>
      <c r="K164" s="47">
        <f t="shared" si="7"/>
        <v>0</v>
      </c>
      <c r="L164" s="32" t="str">
        <f t="shared" si="9"/>
        <v>LET OP: 0,00%!</v>
      </c>
      <c r="M164" s="2"/>
    </row>
    <row r="165" spans="1:13" ht="18" x14ac:dyDescent="0.35">
      <c r="A165" s="100"/>
      <c r="B165" s="63" t="s">
        <v>246</v>
      </c>
      <c r="C165" s="23" t="s">
        <v>243</v>
      </c>
      <c r="D165" s="24"/>
      <c r="E165" s="24"/>
      <c r="F165" s="24"/>
      <c r="G165" s="31">
        <v>43</v>
      </c>
      <c r="H165" s="23">
        <v>143</v>
      </c>
      <c r="I165" s="25">
        <f t="shared" si="6"/>
        <v>0</v>
      </c>
      <c r="J165" s="93"/>
      <c r="K165" s="47">
        <f t="shared" si="7"/>
        <v>0</v>
      </c>
      <c r="L165" s="32" t="str">
        <f t="shared" si="9"/>
        <v>LET OP: 0,00%!</v>
      </c>
      <c r="M165" s="2"/>
    </row>
    <row r="166" spans="1:13" ht="18" x14ac:dyDescent="0.35">
      <c r="A166" s="100"/>
      <c r="B166" s="63" t="s">
        <v>345</v>
      </c>
      <c r="C166" s="23" t="s">
        <v>346</v>
      </c>
      <c r="D166" s="24"/>
      <c r="E166" s="24"/>
      <c r="F166" s="24"/>
      <c r="G166" s="31">
        <v>2</v>
      </c>
      <c r="H166" s="23">
        <v>7</v>
      </c>
      <c r="I166" s="25">
        <f t="shared" si="6"/>
        <v>0</v>
      </c>
      <c r="J166" s="93"/>
      <c r="K166" s="47">
        <f t="shared" si="7"/>
        <v>0</v>
      </c>
      <c r="L166" s="32" t="str">
        <f t="shared" si="9"/>
        <v>LET OP: 0,00%!</v>
      </c>
      <c r="M166" s="2"/>
    </row>
    <row r="167" spans="1:13" ht="18" x14ac:dyDescent="0.35">
      <c r="A167" s="100"/>
      <c r="B167" s="63" t="s">
        <v>340</v>
      </c>
      <c r="C167" s="23" t="s">
        <v>342</v>
      </c>
      <c r="D167" s="24"/>
      <c r="E167" s="24"/>
      <c r="F167" s="24"/>
      <c r="G167" s="31">
        <v>5</v>
      </c>
      <c r="H167" s="23">
        <v>17</v>
      </c>
      <c r="I167" s="25">
        <f t="shared" si="6"/>
        <v>0</v>
      </c>
      <c r="J167" s="93"/>
      <c r="K167" s="47">
        <f t="shared" si="7"/>
        <v>0</v>
      </c>
      <c r="L167" s="32" t="str">
        <f t="shared" si="9"/>
        <v>LET OP: 0,00%!</v>
      </c>
      <c r="M167" s="2"/>
    </row>
    <row r="168" spans="1:13" ht="18" x14ac:dyDescent="0.35">
      <c r="A168" s="100"/>
      <c r="B168" s="63" t="s">
        <v>341</v>
      </c>
      <c r="C168" s="23" t="s">
        <v>342</v>
      </c>
      <c r="D168" s="24"/>
      <c r="E168" s="24"/>
      <c r="F168" s="24"/>
      <c r="G168" s="31">
        <v>5</v>
      </c>
      <c r="H168" s="23">
        <v>17</v>
      </c>
      <c r="I168" s="25">
        <f t="shared" si="6"/>
        <v>0</v>
      </c>
      <c r="J168" s="93"/>
      <c r="K168" s="47">
        <f t="shared" si="7"/>
        <v>0</v>
      </c>
      <c r="L168" s="32" t="str">
        <f t="shared" ref="L168:L169" si="10">IF(J168=0,"LET OP: 0,00%!","")</f>
        <v>LET OP: 0,00%!</v>
      </c>
      <c r="M168" s="2"/>
    </row>
    <row r="169" spans="1:13" ht="18" x14ac:dyDescent="0.35">
      <c r="A169" s="100"/>
      <c r="B169" s="63" t="s">
        <v>339</v>
      </c>
      <c r="C169" s="23" t="s">
        <v>342</v>
      </c>
      <c r="D169" s="24"/>
      <c r="E169" s="24"/>
      <c r="F169" s="24"/>
      <c r="G169" s="31">
        <v>5</v>
      </c>
      <c r="H169" s="23">
        <v>17</v>
      </c>
      <c r="I169" s="25">
        <f t="shared" si="6"/>
        <v>0</v>
      </c>
      <c r="J169" s="93"/>
      <c r="K169" s="47">
        <f t="shared" si="7"/>
        <v>0</v>
      </c>
      <c r="L169" s="32" t="str">
        <f t="shared" si="10"/>
        <v>LET OP: 0,00%!</v>
      </c>
      <c r="M169" s="2"/>
    </row>
    <row r="170" spans="1:13" ht="18" x14ac:dyDescent="0.35">
      <c r="A170" s="100"/>
      <c r="B170" s="63" t="s">
        <v>329</v>
      </c>
      <c r="C170" s="23" t="s">
        <v>335</v>
      </c>
      <c r="D170" s="24"/>
      <c r="E170" s="24"/>
      <c r="F170" s="24"/>
      <c r="G170" s="31">
        <v>48</v>
      </c>
      <c r="H170" s="23">
        <v>160</v>
      </c>
      <c r="I170" s="25">
        <f t="shared" si="6"/>
        <v>0</v>
      </c>
      <c r="J170" s="93"/>
      <c r="K170" s="47">
        <f t="shared" si="7"/>
        <v>0</v>
      </c>
      <c r="L170" s="32" t="str">
        <f t="shared" ref="L170:L192" si="11">IF(J170=0,"LET OP: 0,00%!","")</f>
        <v>LET OP: 0,00%!</v>
      </c>
      <c r="M170" s="2"/>
    </row>
    <row r="171" spans="1:13" ht="18" x14ac:dyDescent="0.35">
      <c r="A171" s="100"/>
      <c r="B171" s="63" t="s">
        <v>334</v>
      </c>
      <c r="C171" s="23" t="s">
        <v>335</v>
      </c>
      <c r="D171" s="24"/>
      <c r="E171" s="24"/>
      <c r="F171" s="24"/>
      <c r="G171" s="31">
        <v>42</v>
      </c>
      <c r="H171" s="23">
        <v>140</v>
      </c>
      <c r="I171" s="25">
        <f t="shared" si="6"/>
        <v>0</v>
      </c>
      <c r="J171" s="93"/>
      <c r="K171" s="47">
        <f t="shared" si="7"/>
        <v>0</v>
      </c>
      <c r="L171" s="32" t="str">
        <f t="shared" si="11"/>
        <v>LET OP: 0,00%!</v>
      </c>
      <c r="M171" s="2"/>
    </row>
    <row r="172" spans="1:13" ht="18.75" thickBot="1" x14ac:dyDescent="0.4">
      <c r="A172" s="101"/>
      <c r="B172" s="72" t="s">
        <v>248</v>
      </c>
      <c r="C172" s="37" t="s">
        <v>242</v>
      </c>
      <c r="D172" s="24"/>
      <c r="E172" s="36"/>
      <c r="F172" s="36"/>
      <c r="G172" s="43">
        <v>11</v>
      </c>
      <c r="H172" s="37">
        <v>37</v>
      </c>
      <c r="I172" s="25">
        <f t="shared" si="6"/>
        <v>0</v>
      </c>
      <c r="J172" s="93"/>
      <c r="K172" s="47">
        <f t="shared" si="7"/>
        <v>0</v>
      </c>
      <c r="L172" s="32" t="str">
        <f t="shared" si="11"/>
        <v>LET OP: 0,00%!</v>
      </c>
      <c r="M172" s="2"/>
    </row>
    <row r="173" spans="1:13" ht="18.75" thickBot="1" x14ac:dyDescent="0.4">
      <c r="A173" s="59" t="s">
        <v>250</v>
      </c>
      <c r="B173" s="77" t="s">
        <v>330</v>
      </c>
      <c r="C173" s="15" t="s">
        <v>251</v>
      </c>
      <c r="D173" s="24"/>
      <c r="E173" s="21"/>
      <c r="F173" s="21"/>
      <c r="G173" s="44">
        <v>8</v>
      </c>
      <c r="H173" s="15">
        <v>27</v>
      </c>
      <c r="I173" s="25">
        <f t="shared" si="6"/>
        <v>0</v>
      </c>
      <c r="J173" s="93"/>
      <c r="K173" s="47">
        <f t="shared" si="7"/>
        <v>0</v>
      </c>
      <c r="L173" s="32" t="str">
        <f t="shared" si="11"/>
        <v>LET OP: 0,00%!</v>
      </c>
      <c r="M173" s="81"/>
    </row>
    <row r="174" spans="1:13" ht="18" x14ac:dyDescent="0.35">
      <c r="A174" s="105" t="s">
        <v>252</v>
      </c>
      <c r="B174" s="71" t="s">
        <v>254</v>
      </c>
      <c r="C174" s="20" t="s">
        <v>253</v>
      </c>
      <c r="D174" s="24"/>
      <c r="E174" s="34"/>
      <c r="F174" s="34"/>
      <c r="G174" s="42">
        <v>2</v>
      </c>
      <c r="H174" s="20">
        <v>7</v>
      </c>
      <c r="I174" s="25">
        <f t="shared" si="6"/>
        <v>0</v>
      </c>
      <c r="J174" s="93"/>
      <c r="K174" s="47">
        <f t="shared" si="7"/>
        <v>0</v>
      </c>
      <c r="L174" s="32" t="str">
        <f t="shared" si="11"/>
        <v>LET OP: 0,00%!</v>
      </c>
      <c r="M174" s="2"/>
    </row>
    <row r="175" spans="1:13" ht="18" x14ac:dyDescent="0.35">
      <c r="A175" s="100"/>
      <c r="B175" s="22" t="s">
        <v>277</v>
      </c>
      <c r="C175" s="23" t="s">
        <v>255</v>
      </c>
      <c r="D175" s="24"/>
      <c r="E175" s="24"/>
      <c r="F175" s="24"/>
      <c r="G175" s="31">
        <v>2</v>
      </c>
      <c r="H175" s="23">
        <v>7</v>
      </c>
      <c r="I175" s="25">
        <f t="shared" si="6"/>
        <v>0</v>
      </c>
      <c r="J175" s="93"/>
      <c r="K175" s="47">
        <f t="shared" si="7"/>
        <v>0</v>
      </c>
      <c r="L175" s="32" t="str">
        <f t="shared" si="11"/>
        <v>LET OP: 0,00%!</v>
      </c>
      <c r="M175" s="2"/>
    </row>
    <row r="176" spans="1:13" ht="18" x14ac:dyDescent="0.35">
      <c r="A176" s="100"/>
      <c r="B176" s="63" t="s">
        <v>333</v>
      </c>
      <c r="C176" s="23" t="s">
        <v>332</v>
      </c>
      <c r="D176" s="24"/>
      <c r="E176" s="24"/>
      <c r="F176" s="24"/>
      <c r="G176" s="31">
        <v>3</v>
      </c>
      <c r="H176" s="23">
        <v>30</v>
      </c>
      <c r="I176" s="25">
        <f t="shared" si="6"/>
        <v>0</v>
      </c>
      <c r="J176" s="93"/>
      <c r="K176" s="47">
        <f t="shared" si="7"/>
        <v>0</v>
      </c>
      <c r="L176" s="32" t="str">
        <f t="shared" si="11"/>
        <v>LET OP: 0,00%!</v>
      </c>
      <c r="M176" s="2"/>
    </row>
    <row r="177" spans="1:13" ht="18" x14ac:dyDescent="0.35">
      <c r="A177" s="100"/>
      <c r="B177" s="22" t="s">
        <v>256</v>
      </c>
      <c r="C177" s="23" t="s">
        <v>287</v>
      </c>
      <c r="D177" s="24"/>
      <c r="E177" s="24"/>
      <c r="F177" s="24"/>
      <c r="G177" s="31">
        <v>12</v>
      </c>
      <c r="H177" s="23">
        <v>40</v>
      </c>
      <c r="I177" s="25">
        <f t="shared" si="6"/>
        <v>0</v>
      </c>
      <c r="J177" s="93"/>
      <c r="K177" s="47">
        <f t="shared" si="7"/>
        <v>0</v>
      </c>
      <c r="L177" s="32" t="str">
        <f t="shared" si="11"/>
        <v>LET OP: 0,00%!</v>
      </c>
      <c r="M177" s="2"/>
    </row>
    <row r="178" spans="1:13" ht="18.75" thickBot="1" x14ac:dyDescent="0.4">
      <c r="A178" s="101"/>
      <c r="B178" s="75" t="s">
        <v>257</v>
      </c>
      <c r="C178" s="37" t="s">
        <v>288</v>
      </c>
      <c r="D178" s="24"/>
      <c r="E178" s="36"/>
      <c r="F178" s="36"/>
      <c r="G178" s="43">
        <v>5</v>
      </c>
      <c r="H178" s="37">
        <v>17</v>
      </c>
      <c r="I178" s="25">
        <f t="shared" si="6"/>
        <v>0</v>
      </c>
      <c r="J178" s="93"/>
      <c r="K178" s="47">
        <f t="shared" si="7"/>
        <v>0</v>
      </c>
      <c r="L178" s="32" t="str">
        <f t="shared" si="11"/>
        <v>LET OP: 0,00%!</v>
      </c>
      <c r="M178" s="2"/>
    </row>
    <row r="179" spans="1:13" ht="18" x14ac:dyDescent="0.35">
      <c r="A179" s="94" t="s">
        <v>249</v>
      </c>
      <c r="B179" s="78" t="s">
        <v>328</v>
      </c>
      <c r="C179" s="20" t="s">
        <v>327</v>
      </c>
      <c r="D179" s="24"/>
      <c r="E179" s="34"/>
      <c r="F179" s="34"/>
      <c r="G179" s="42">
        <v>2</v>
      </c>
      <c r="H179" s="20">
        <v>7</v>
      </c>
      <c r="I179" s="25">
        <f t="shared" si="6"/>
        <v>0</v>
      </c>
      <c r="J179" s="93"/>
      <c r="K179" s="47">
        <f t="shared" si="7"/>
        <v>0</v>
      </c>
      <c r="L179" s="32" t="str">
        <f t="shared" si="11"/>
        <v>LET OP: 0,00%!</v>
      </c>
      <c r="M179" s="2"/>
    </row>
    <row r="180" spans="1:13" ht="18" x14ac:dyDescent="0.35">
      <c r="A180" s="95"/>
      <c r="B180" s="22" t="s">
        <v>259</v>
      </c>
      <c r="C180" s="23" t="s">
        <v>258</v>
      </c>
      <c r="D180" s="24"/>
      <c r="E180" s="24"/>
      <c r="F180" s="24"/>
      <c r="G180" s="31">
        <v>5</v>
      </c>
      <c r="H180" s="23">
        <v>17</v>
      </c>
      <c r="I180" s="25">
        <f t="shared" si="6"/>
        <v>0</v>
      </c>
      <c r="J180" s="93"/>
      <c r="K180" s="47">
        <f t="shared" si="7"/>
        <v>0</v>
      </c>
      <c r="L180" s="32" t="str">
        <f t="shared" si="11"/>
        <v>LET OP: 0,00%!</v>
      </c>
      <c r="M180" s="2"/>
    </row>
    <row r="181" spans="1:13" ht="18" x14ac:dyDescent="0.35">
      <c r="A181" s="95"/>
      <c r="B181" s="22" t="s">
        <v>266</v>
      </c>
      <c r="C181" s="23" t="s">
        <v>265</v>
      </c>
      <c r="D181" s="24"/>
      <c r="E181" s="24"/>
      <c r="F181" s="24"/>
      <c r="G181" s="31">
        <v>13</v>
      </c>
      <c r="H181" s="23">
        <v>43</v>
      </c>
      <c r="I181" s="25">
        <f t="shared" si="6"/>
        <v>0</v>
      </c>
      <c r="J181" s="93"/>
      <c r="K181" s="47">
        <f t="shared" si="7"/>
        <v>0</v>
      </c>
      <c r="L181" s="32" t="str">
        <f t="shared" si="11"/>
        <v>LET OP: 0,00%!</v>
      </c>
      <c r="M181" s="2"/>
    </row>
    <row r="182" spans="1:13" ht="18" x14ac:dyDescent="0.35">
      <c r="A182" s="95"/>
      <c r="B182" s="27" t="s">
        <v>267</v>
      </c>
      <c r="C182" s="23" t="s">
        <v>268</v>
      </c>
      <c r="D182" s="24"/>
      <c r="E182" s="24"/>
      <c r="F182" s="24"/>
      <c r="G182" s="31">
        <v>4</v>
      </c>
      <c r="H182" s="23">
        <v>13</v>
      </c>
      <c r="I182" s="25">
        <f t="shared" si="6"/>
        <v>0</v>
      </c>
      <c r="J182" s="93"/>
      <c r="K182" s="47">
        <f t="shared" si="7"/>
        <v>0</v>
      </c>
      <c r="L182" s="32" t="str">
        <f t="shared" si="11"/>
        <v>LET OP: 0,00%!</v>
      </c>
      <c r="M182" s="2"/>
    </row>
    <row r="183" spans="1:13" ht="18" x14ac:dyDescent="0.35">
      <c r="A183" s="95"/>
      <c r="B183" s="64" t="s">
        <v>343</v>
      </c>
      <c r="C183" s="56" t="s">
        <v>344</v>
      </c>
      <c r="D183" s="24"/>
      <c r="E183" s="24"/>
      <c r="F183" s="24"/>
      <c r="G183" s="31">
        <v>18</v>
      </c>
      <c r="H183" s="23">
        <v>60</v>
      </c>
      <c r="I183" s="25">
        <f t="shared" si="6"/>
        <v>0</v>
      </c>
      <c r="J183" s="93"/>
      <c r="K183" s="47">
        <f t="shared" si="7"/>
        <v>0</v>
      </c>
      <c r="L183" s="32" t="str">
        <f t="shared" si="11"/>
        <v>LET OP: 0,00%!</v>
      </c>
      <c r="M183" s="2"/>
    </row>
    <row r="184" spans="1:13" ht="18" x14ac:dyDescent="0.35">
      <c r="A184" s="95"/>
      <c r="B184" s="27" t="s">
        <v>269</v>
      </c>
      <c r="C184" s="23" t="s">
        <v>286</v>
      </c>
      <c r="D184" s="24"/>
      <c r="E184" s="24"/>
      <c r="F184" s="24"/>
      <c r="G184" s="31">
        <v>34</v>
      </c>
      <c r="H184" s="23">
        <v>113</v>
      </c>
      <c r="I184" s="25">
        <f t="shared" si="6"/>
        <v>0</v>
      </c>
      <c r="J184" s="93"/>
      <c r="K184" s="47">
        <f t="shared" si="7"/>
        <v>0</v>
      </c>
      <c r="L184" s="32" t="str">
        <f t="shared" si="11"/>
        <v>LET OP: 0,00%!</v>
      </c>
      <c r="M184" s="2"/>
    </row>
    <row r="185" spans="1:13" ht="18" x14ac:dyDescent="0.35">
      <c r="A185" s="95"/>
      <c r="B185" s="22" t="s">
        <v>271</v>
      </c>
      <c r="C185" s="23" t="s">
        <v>270</v>
      </c>
      <c r="D185" s="24"/>
      <c r="E185" s="24"/>
      <c r="F185" s="24"/>
      <c r="G185" s="31">
        <v>4</v>
      </c>
      <c r="H185" s="23">
        <v>13</v>
      </c>
      <c r="I185" s="25">
        <f t="shared" si="6"/>
        <v>0</v>
      </c>
      <c r="J185" s="93"/>
      <c r="K185" s="47">
        <f t="shared" si="7"/>
        <v>0</v>
      </c>
      <c r="L185" s="32" t="str">
        <f t="shared" si="11"/>
        <v>LET OP: 0,00%!</v>
      </c>
      <c r="M185" s="2"/>
    </row>
    <row r="186" spans="1:13" ht="18" x14ac:dyDescent="0.35">
      <c r="A186" s="95"/>
      <c r="B186" s="22" t="s">
        <v>272</v>
      </c>
      <c r="C186" s="23" t="s">
        <v>273</v>
      </c>
      <c r="D186" s="24"/>
      <c r="E186" s="24"/>
      <c r="F186" s="24"/>
      <c r="G186" s="31">
        <v>2</v>
      </c>
      <c r="H186" s="23">
        <v>7</v>
      </c>
      <c r="I186" s="25">
        <f t="shared" si="6"/>
        <v>0</v>
      </c>
      <c r="J186" s="93"/>
      <c r="K186" s="47">
        <f t="shared" si="7"/>
        <v>0</v>
      </c>
      <c r="L186" s="32" t="str">
        <f t="shared" si="11"/>
        <v>LET OP: 0,00%!</v>
      </c>
      <c r="M186" s="2"/>
    </row>
    <row r="187" spans="1:13" ht="18" x14ac:dyDescent="0.35">
      <c r="A187" s="95"/>
      <c r="B187" s="22" t="s">
        <v>274</v>
      </c>
      <c r="C187" s="23" t="s">
        <v>228</v>
      </c>
      <c r="D187" s="24"/>
      <c r="E187" s="24"/>
      <c r="F187" s="24"/>
      <c r="G187" s="31">
        <v>4</v>
      </c>
      <c r="H187" s="23">
        <v>13</v>
      </c>
      <c r="I187" s="25">
        <f t="shared" si="6"/>
        <v>0</v>
      </c>
      <c r="J187" s="93"/>
      <c r="K187" s="47">
        <f t="shared" si="7"/>
        <v>0</v>
      </c>
      <c r="L187" s="32" t="str">
        <f t="shared" si="11"/>
        <v>LET OP: 0,00%!</v>
      </c>
      <c r="M187" s="2"/>
    </row>
    <row r="188" spans="1:13" ht="18" x14ac:dyDescent="0.35">
      <c r="A188" s="95"/>
      <c r="B188" s="22" t="s">
        <v>260</v>
      </c>
      <c r="C188" s="23" t="s">
        <v>261</v>
      </c>
      <c r="D188" s="24"/>
      <c r="E188" s="24"/>
      <c r="F188" s="24"/>
      <c r="G188" s="31">
        <v>15</v>
      </c>
      <c r="H188" s="23">
        <v>50</v>
      </c>
      <c r="I188" s="25">
        <f t="shared" si="6"/>
        <v>0</v>
      </c>
      <c r="J188" s="93"/>
      <c r="K188" s="47">
        <f t="shared" si="7"/>
        <v>0</v>
      </c>
      <c r="L188" s="32" t="str">
        <f t="shared" si="11"/>
        <v>LET OP: 0,00%!</v>
      </c>
      <c r="M188" s="2"/>
    </row>
    <row r="189" spans="1:13" ht="18" x14ac:dyDescent="0.35">
      <c r="A189" s="95"/>
      <c r="B189" s="22" t="s">
        <v>264</v>
      </c>
      <c r="C189" s="23" t="s">
        <v>262</v>
      </c>
      <c r="D189" s="24"/>
      <c r="E189" s="24"/>
      <c r="F189" s="24"/>
      <c r="G189" s="31">
        <v>5</v>
      </c>
      <c r="H189" s="23">
        <v>17</v>
      </c>
      <c r="I189" s="25">
        <f t="shared" si="6"/>
        <v>0</v>
      </c>
      <c r="J189" s="93"/>
      <c r="K189" s="47">
        <f t="shared" si="7"/>
        <v>0</v>
      </c>
      <c r="L189" s="32" t="str">
        <f t="shared" si="11"/>
        <v>LET OP: 0,00%!</v>
      </c>
      <c r="M189" s="2"/>
    </row>
    <row r="190" spans="1:13" ht="18" x14ac:dyDescent="0.35">
      <c r="A190" s="95"/>
      <c r="B190" s="22" t="s">
        <v>260</v>
      </c>
      <c r="C190" s="23" t="s">
        <v>263</v>
      </c>
      <c r="D190" s="24"/>
      <c r="E190" s="24"/>
      <c r="F190" s="24"/>
      <c r="G190" s="31">
        <v>3</v>
      </c>
      <c r="H190" s="23">
        <v>10</v>
      </c>
      <c r="I190" s="25">
        <f t="shared" si="6"/>
        <v>0</v>
      </c>
      <c r="J190" s="93"/>
      <c r="K190" s="47">
        <f t="shared" si="7"/>
        <v>0</v>
      </c>
      <c r="L190" s="32" t="str">
        <f t="shared" si="11"/>
        <v>LET OP: 0,00%!</v>
      </c>
      <c r="M190" s="2"/>
    </row>
    <row r="191" spans="1:13" ht="18" x14ac:dyDescent="0.35">
      <c r="A191" s="95"/>
      <c r="B191" s="22" t="s">
        <v>276</v>
      </c>
      <c r="C191" s="23" t="s">
        <v>275</v>
      </c>
      <c r="D191" s="24"/>
      <c r="E191" s="24"/>
      <c r="F191" s="24"/>
      <c r="G191" s="31">
        <v>1</v>
      </c>
      <c r="H191" s="23">
        <v>3</v>
      </c>
      <c r="I191" s="25">
        <f t="shared" si="6"/>
        <v>0</v>
      </c>
      <c r="J191" s="93"/>
      <c r="K191" s="47">
        <f t="shared" si="7"/>
        <v>0</v>
      </c>
      <c r="L191" s="32" t="str">
        <f t="shared" si="11"/>
        <v>LET OP: 0,00%!</v>
      </c>
      <c r="M191" s="2"/>
    </row>
    <row r="192" spans="1:13" ht="18.75" thickBot="1" x14ac:dyDescent="0.4">
      <c r="A192" s="96"/>
      <c r="B192" s="75" t="s">
        <v>280</v>
      </c>
      <c r="C192" s="37" t="s">
        <v>279</v>
      </c>
      <c r="D192" s="24"/>
      <c r="E192" s="36"/>
      <c r="F192" s="36"/>
      <c r="G192" s="43">
        <v>5</v>
      </c>
      <c r="H192" s="45">
        <v>17</v>
      </c>
      <c r="I192" s="25">
        <f t="shared" si="6"/>
        <v>0</v>
      </c>
      <c r="J192" s="93"/>
      <c r="K192" s="47">
        <f t="shared" si="7"/>
        <v>0</v>
      </c>
      <c r="L192" s="32" t="str">
        <f t="shared" si="11"/>
        <v>LET OP: 0,00%!</v>
      </c>
      <c r="M192" s="2"/>
    </row>
    <row r="193" spans="1:13" ht="16.5" thickBot="1" x14ac:dyDescent="0.35">
      <c r="A193" s="48" t="s">
        <v>281</v>
      </c>
      <c r="B193" s="60"/>
      <c r="C193" s="55"/>
      <c r="D193" s="55"/>
      <c r="E193" s="55"/>
      <c r="F193" s="54"/>
      <c r="G193" s="54"/>
      <c r="H193" s="54"/>
      <c r="I193" s="54"/>
      <c r="J193" s="54"/>
      <c r="K193" s="58">
        <f t="shared" ref="K163:K193" si="12">G193*J193</f>
        <v>0</v>
      </c>
      <c r="L193" s="13"/>
      <c r="M193" s="2"/>
    </row>
    <row r="194" spans="1:13" ht="15.75" x14ac:dyDescent="0.3">
      <c r="B194" s="11"/>
      <c r="L194" s="13"/>
      <c r="M194" s="2"/>
    </row>
    <row r="195" spans="1:13" ht="15.75" x14ac:dyDescent="0.3">
      <c r="L195" s="13"/>
      <c r="M195" s="2"/>
    </row>
    <row r="196" spans="1:13" ht="15.75" x14ac:dyDescent="0.3">
      <c r="L196" s="13"/>
      <c r="M196" s="2"/>
    </row>
    <row r="197" spans="1:13" ht="15.75" x14ac:dyDescent="0.3">
      <c r="A197" s="3" t="s">
        <v>278</v>
      </c>
      <c r="B197" s="18"/>
      <c r="L197" s="13"/>
      <c r="M197" s="2"/>
    </row>
    <row r="198" spans="1:13" ht="15.75" x14ac:dyDescent="0.3">
      <c r="L198" s="13"/>
      <c r="M198" s="2"/>
    </row>
    <row r="199" spans="1:13" ht="15.75" x14ac:dyDescent="0.3">
      <c r="L199" s="13"/>
      <c r="M199" s="2"/>
    </row>
    <row r="200" spans="1:13" ht="15.75" x14ac:dyDescent="0.3">
      <c r="L200" s="13"/>
      <c r="M200" s="2"/>
    </row>
    <row r="201" spans="1:13" ht="15.75" x14ac:dyDescent="0.3">
      <c r="L201" s="13"/>
      <c r="M201" s="2"/>
    </row>
    <row r="202" spans="1:13" ht="15.75" x14ac:dyDescent="0.3">
      <c r="L202" s="13"/>
      <c r="M202" s="2"/>
    </row>
    <row r="203" spans="1:13" ht="15.75" x14ac:dyDescent="0.3">
      <c r="L203" s="13"/>
      <c r="M203" s="2"/>
    </row>
    <row r="204" spans="1:13" ht="15.75" x14ac:dyDescent="0.3">
      <c r="L204" s="13"/>
      <c r="M204" s="2"/>
    </row>
    <row r="205" spans="1:13" x14ac:dyDescent="0.25">
      <c r="L205" s="13"/>
    </row>
    <row r="206" spans="1:13" x14ac:dyDescent="0.25">
      <c r="L206" s="13"/>
    </row>
    <row r="207" spans="1:13" x14ac:dyDescent="0.25">
      <c r="L207" s="13"/>
    </row>
    <row r="208" spans="1:13" x14ac:dyDescent="0.25">
      <c r="L208" s="13"/>
    </row>
    <row r="209" spans="12:12" x14ac:dyDescent="0.25">
      <c r="L209" s="13"/>
    </row>
    <row r="210" spans="12:12" x14ac:dyDescent="0.25">
      <c r="L210" s="13"/>
    </row>
    <row r="211" spans="12:12" x14ac:dyDescent="0.25">
      <c r="L211" s="13"/>
    </row>
    <row r="212" spans="12:12" x14ac:dyDescent="0.25">
      <c r="L212" s="13"/>
    </row>
    <row r="213" spans="12:12" x14ac:dyDescent="0.25">
      <c r="L213" s="13"/>
    </row>
    <row r="214" spans="12:12" x14ac:dyDescent="0.25">
      <c r="L214" s="13"/>
    </row>
  </sheetData>
  <mergeCells count="13">
    <mergeCell ref="A179:A192"/>
    <mergeCell ref="A51:A72"/>
    <mergeCell ref="A10:A20"/>
    <mergeCell ref="A22:A26"/>
    <mergeCell ref="A27:A50"/>
    <mergeCell ref="A73:A77"/>
    <mergeCell ref="A78:A92"/>
    <mergeCell ref="A174:A178"/>
    <mergeCell ref="A158:A172"/>
    <mergeCell ref="A153:A157"/>
    <mergeCell ref="A140:A152"/>
    <mergeCell ref="A102:A139"/>
    <mergeCell ref="A93:A10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CA84-C1CB-419E-BB96-56E8F2AABC94}">
  <dimension ref="A1:D35"/>
  <sheetViews>
    <sheetView tabSelected="1" workbookViewId="0">
      <selection activeCell="A14" sqref="A14"/>
    </sheetView>
  </sheetViews>
  <sheetFormatPr defaultRowHeight="15" x14ac:dyDescent="0.25"/>
  <cols>
    <col min="1" max="1" width="71.28515625" customWidth="1"/>
    <col min="2" max="2" width="22.7109375" customWidth="1"/>
  </cols>
  <sheetData>
    <row r="1" spans="1:3" ht="18" x14ac:dyDescent="0.35">
      <c r="A1" s="1" t="s">
        <v>366</v>
      </c>
    </row>
    <row r="3" spans="1:3" ht="15.75" x14ac:dyDescent="0.3">
      <c r="A3" s="3" t="s">
        <v>347</v>
      </c>
    </row>
    <row r="4" spans="1:3" ht="15.75" x14ac:dyDescent="0.3">
      <c r="A4" s="3" t="s">
        <v>348</v>
      </c>
    </row>
    <row r="5" spans="1:3" ht="15.75" x14ac:dyDescent="0.3">
      <c r="A5" s="3" t="s">
        <v>349</v>
      </c>
    </row>
    <row r="6" spans="1:3" ht="15.75" x14ac:dyDescent="0.3">
      <c r="A6" s="3" t="s">
        <v>367</v>
      </c>
    </row>
    <row r="8" spans="1:3" ht="15.75" x14ac:dyDescent="0.3">
      <c r="A8" s="4" t="s">
        <v>3</v>
      </c>
      <c r="B8" s="85" t="s">
        <v>11</v>
      </c>
    </row>
    <row r="9" spans="1:3" ht="15.75" x14ac:dyDescent="0.3">
      <c r="A9" s="82" t="s">
        <v>350</v>
      </c>
      <c r="B9" s="83"/>
      <c r="C9" s="91" t="s">
        <v>364</v>
      </c>
    </row>
    <row r="10" spans="1:3" ht="15.75" x14ac:dyDescent="0.3">
      <c r="A10" s="56" t="s">
        <v>351</v>
      </c>
      <c r="B10" s="83"/>
      <c r="C10" s="91" t="s">
        <v>364</v>
      </c>
    </row>
    <row r="11" spans="1:3" ht="15.75" x14ac:dyDescent="0.3">
      <c r="A11" s="56" t="s">
        <v>352</v>
      </c>
      <c r="B11" s="83"/>
      <c r="C11" s="91" t="s">
        <v>364</v>
      </c>
    </row>
    <row r="12" spans="1:3" ht="15.75" x14ac:dyDescent="0.3">
      <c r="A12" s="56" t="s">
        <v>353</v>
      </c>
      <c r="B12" s="83"/>
      <c r="C12" s="91" t="s">
        <v>364</v>
      </c>
    </row>
    <row r="13" spans="1:3" ht="15.75" x14ac:dyDescent="0.3">
      <c r="A13" s="56" t="s">
        <v>368</v>
      </c>
      <c r="B13" s="83"/>
      <c r="C13" s="91" t="s">
        <v>364</v>
      </c>
    </row>
    <row r="14" spans="1:3" ht="15.75" x14ac:dyDescent="0.3">
      <c r="A14" s="56" t="s">
        <v>354</v>
      </c>
      <c r="B14" s="83"/>
      <c r="C14" s="91" t="s">
        <v>364</v>
      </c>
    </row>
    <row r="15" spans="1:3" ht="15.75" x14ac:dyDescent="0.3">
      <c r="A15" s="56" t="s">
        <v>355</v>
      </c>
      <c r="B15" s="83"/>
      <c r="C15" s="91" t="s">
        <v>364</v>
      </c>
    </row>
    <row r="16" spans="1:3" ht="15.75" x14ac:dyDescent="0.3">
      <c r="A16" s="56" t="s">
        <v>356</v>
      </c>
      <c r="B16" s="83"/>
      <c r="C16" s="91" t="s">
        <v>364</v>
      </c>
    </row>
    <row r="17" spans="1:4" ht="15.75" x14ac:dyDescent="0.3">
      <c r="A17" s="56" t="s">
        <v>357</v>
      </c>
      <c r="B17" s="83"/>
      <c r="C17" s="91" t="s">
        <v>364</v>
      </c>
    </row>
    <row r="18" spans="1:4" ht="16.5" thickBot="1" x14ac:dyDescent="0.35">
      <c r="A18" s="73" t="s">
        <v>358</v>
      </c>
      <c r="B18" s="84"/>
      <c r="C18" s="91" t="s">
        <v>364</v>
      </c>
    </row>
    <row r="19" spans="1:4" x14ac:dyDescent="0.25">
      <c r="A19" s="61"/>
      <c r="B19" s="61"/>
    </row>
    <row r="20" spans="1:4" x14ac:dyDescent="0.25">
      <c r="A20" s="61"/>
      <c r="B20" s="61"/>
    </row>
    <row r="21" spans="1:4" x14ac:dyDescent="0.25">
      <c r="A21" s="61"/>
      <c r="B21" s="61"/>
    </row>
    <row r="22" spans="1:4" ht="15.75" thickBot="1" x14ac:dyDescent="0.3">
      <c r="A22" t="s">
        <v>363</v>
      </c>
      <c r="B22" s="19"/>
    </row>
    <row r="23" spans="1:4" ht="15.75" thickBot="1" x14ac:dyDescent="0.3">
      <c r="A23" s="57" t="s">
        <v>359</v>
      </c>
      <c r="B23" s="87"/>
      <c r="C23" s="88"/>
      <c r="D23" s="89"/>
    </row>
    <row r="24" spans="1:4" ht="15.75" thickBot="1" x14ac:dyDescent="0.3">
      <c r="A24" s="57" t="s">
        <v>360</v>
      </c>
      <c r="B24" s="90"/>
      <c r="C24" s="88"/>
      <c r="D24" s="89"/>
    </row>
    <row r="25" spans="1:4" ht="43.5" customHeight="1" thickBot="1" x14ac:dyDescent="0.3">
      <c r="A25" s="86" t="s">
        <v>361</v>
      </c>
      <c r="B25" s="87"/>
      <c r="C25" s="88"/>
      <c r="D25" s="89"/>
    </row>
    <row r="26" spans="1:4" ht="15.75" thickBot="1" x14ac:dyDescent="0.3">
      <c r="A26" s="57" t="s">
        <v>362</v>
      </c>
      <c r="B26" s="88"/>
      <c r="C26" s="88"/>
      <c r="D26" s="89"/>
    </row>
    <row r="35" spans="2:2" x14ac:dyDescent="0.25">
      <c r="B3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Kernassortiment SWF</vt:lpstr>
      <vt:lpstr>Randassortiment SWF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Brouwer</dc:creator>
  <cp:lastModifiedBy>Ane Berswerda</cp:lastModifiedBy>
  <dcterms:created xsi:type="dcterms:W3CDTF">2021-07-16T08:05:54Z</dcterms:created>
  <dcterms:modified xsi:type="dcterms:W3CDTF">2021-09-13T07:24:05Z</dcterms:modified>
</cp:coreProperties>
</file>