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ymbio/Leermiddelen PO 2022/Bestek/"/>
    </mc:Choice>
  </mc:AlternateContent>
  <xr:revisionPtr revIDLastSave="38" documentId="13_ncr:4000b_{59AED13F-EECE-411E-8881-74F81A7E087A}" xr6:coauthVersionLast="47" xr6:coauthVersionMax="47" xr10:uidLastSave="{B81A4709-D22B-4310-8468-D663E798EBC0}"/>
  <bookViews>
    <workbookView xWindow="-120" yWindow="-120" windowWidth="29040" windowHeight="15840" xr2:uid="{00000000-000D-0000-FFFF-FFFF00000000}"/>
  </bookViews>
  <sheets>
    <sheet name="Calculatieblad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9" l="1"/>
  <c r="D15" i="19"/>
  <c r="D14" i="19"/>
  <c r="D9" i="19"/>
  <c r="D7" i="19"/>
  <c r="D17" i="19" l="1"/>
  <c r="D11" i="19"/>
  <c r="D19" i="19" l="1"/>
</calcChain>
</file>

<file path=xl/sharedStrings.xml><?xml version="1.0" encoding="utf-8"?>
<sst xmlns="http://schemas.openxmlformats.org/spreadsheetml/2006/main" count="20" uniqueCount="18">
  <si>
    <t>Licenties</t>
  </si>
  <si>
    <t>Alleen deze cellen invullen</t>
  </si>
  <si>
    <t>Totaal</t>
  </si>
  <si>
    <t>Bedrag per jaar</t>
  </si>
  <si>
    <t>Korting- / Opslagpercentage*</t>
  </si>
  <si>
    <t>* Bij een opslagpercentage dient u een negatief percentage op te geven</t>
  </si>
  <si>
    <t>Lesmethoden</t>
  </si>
  <si>
    <t>Kortingspercentage</t>
  </si>
  <si>
    <t>Kantoorartikelen en ontwikkelingsmateriaal</t>
  </si>
  <si>
    <t>Ontwikkelingsmateriaal</t>
  </si>
  <si>
    <t>Totaal Kantoorartikelen en ontwikkelingsmateriaal</t>
  </si>
  <si>
    <t>Totaal kosten per jaar</t>
  </si>
  <si>
    <t>Bijlage 5: Calculatieblad</t>
  </si>
  <si>
    <t>Leerpakket</t>
  </si>
  <si>
    <t>Lesmateriaal</t>
  </si>
  <si>
    <t>Totaal lesmateriaal</t>
  </si>
  <si>
    <t>Kantoorartikelen (excl. print- en kopieerpapier)</t>
  </si>
  <si>
    <t>2022/0706RN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</si>
</sst>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0"/>
      <color indexed="62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4" fillId="0" borderId="0" xfId="0" applyFont="1" applyFill="1" applyBorder="1"/>
    <xf numFmtId="44" fontId="4" fillId="0" borderId="1" xfId="0" applyNumberFormat="1" applyFont="1" applyBorder="1"/>
    <xf numFmtId="10" fontId="6" fillId="3" borderId="1" xfId="0" applyNumberFormat="1" applyFont="1" applyFill="1" applyBorder="1"/>
    <xf numFmtId="10" fontId="6" fillId="0" borderId="1" xfId="0" applyNumberFormat="1" applyFont="1" applyFill="1" applyBorder="1"/>
    <xf numFmtId="164" fontId="3" fillId="0" borderId="1" xfId="0" applyNumberFormat="1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/>
    <xf numFmtId="44" fontId="7" fillId="0" borderId="1" xfId="0" applyNumberFormat="1" applyFont="1" applyBorder="1"/>
    <xf numFmtId="0" fontId="8" fillId="0" borderId="0" xfId="0" applyFont="1" applyFill="1"/>
    <xf numFmtId="44" fontId="4" fillId="0" borderId="1" xfId="0" applyNumberFormat="1" applyFont="1" applyFill="1" applyBorder="1"/>
  </cellXfs>
  <cellStyles count="2">
    <cellStyle name="Euro" xfId="1" xr:uid="{00000000-0005-0000-0000-000000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0</xdr:row>
      <xdr:rowOff>95250</xdr:rowOff>
    </xdr:from>
    <xdr:to>
      <xdr:col>4</xdr:col>
      <xdr:colOff>9525</xdr:colOff>
      <xdr:row>3</xdr:row>
      <xdr:rowOff>154908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6C8A2C7-0DCF-1870-D5AA-A95AFAE6A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95250"/>
          <a:ext cx="2333625" cy="545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zoomScaleNormal="100" workbookViewId="0">
      <pane xSplit="1" ySplit="4" topLeftCell="B5" activePane="bottomRight" state="frozen"/>
      <selection pane="topRight" activeCell="C1" sqref="C1"/>
      <selection pane="bottomLeft" activeCell="A8" sqref="A8"/>
      <selection pane="bottomRight"/>
    </sheetView>
  </sheetViews>
  <sheetFormatPr defaultRowHeight="12.75" x14ac:dyDescent="0.2"/>
  <cols>
    <col min="1" max="1" width="59.140625" customWidth="1"/>
    <col min="2" max="2" width="21.7109375" customWidth="1"/>
    <col min="3" max="3" width="33" bestFit="1" customWidth="1"/>
    <col min="4" max="4" width="21.5703125" customWidth="1"/>
  </cols>
  <sheetData>
    <row r="1" spans="1:4" x14ac:dyDescent="0.2">
      <c r="A1" s="1" t="s">
        <v>12</v>
      </c>
    </row>
    <row r="2" spans="1:4" x14ac:dyDescent="0.2">
      <c r="A2" s="16" t="s">
        <v>17</v>
      </c>
    </row>
    <row r="3" spans="1:4" x14ac:dyDescent="0.2">
      <c r="A3" s="2" t="s">
        <v>1</v>
      </c>
    </row>
    <row r="6" spans="1:4" x14ac:dyDescent="0.2">
      <c r="A6" s="3" t="s">
        <v>14</v>
      </c>
      <c r="B6" s="3" t="s">
        <v>3</v>
      </c>
      <c r="C6" s="4" t="s">
        <v>4</v>
      </c>
      <c r="D6" s="4" t="s">
        <v>2</v>
      </c>
    </row>
    <row r="7" spans="1:4" x14ac:dyDescent="0.2">
      <c r="A7" s="5" t="s">
        <v>6</v>
      </c>
      <c r="B7" s="15">
        <v>50000</v>
      </c>
      <c r="C7" s="10">
        <v>0</v>
      </c>
      <c r="D7" s="12">
        <f>B7*(1-C7)</f>
        <v>50000</v>
      </c>
    </row>
    <row r="8" spans="1:4" x14ac:dyDescent="0.2">
      <c r="A8" s="5" t="s">
        <v>0</v>
      </c>
      <c r="B8" s="15">
        <v>140000</v>
      </c>
      <c r="C8" s="10">
        <v>0</v>
      </c>
      <c r="D8" s="12">
        <f>B8*(1-C8)</f>
        <v>140000</v>
      </c>
    </row>
    <row r="9" spans="1:4" x14ac:dyDescent="0.2">
      <c r="A9" s="5" t="s">
        <v>13</v>
      </c>
      <c r="B9" s="15">
        <v>150000</v>
      </c>
      <c r="C9" s="10">
        <v>0</v>
      </c>
      <c r="D9" s="12">
        <f>B9*(1-C9)</f>
        <v>150000</v>
      </c>
    </row>
    <row r="10" spans="1:4" x14ac:dyDescent="0.2">
      <c r="A10" s="5"/>
      <c r="B10" s="9"/>
      <c r="C10" s="11"/>
      <c r="D10" s="12"/>
    </row>
    <row r="11" spans="1:4" x14ac:dyDescent="0.2">
      <c r="A11" s="14" t="s">
        <v>15</v>
      </c>
      <c r="B11" s="6"/>
      <c r="C11" s="7"/>
      <c r="D11" s="13">
        <f>SUM(D7:D9)</f>
        <v>340000</v>
      </c>
    </row>
    <row r="13" spans="1:4" x14ac:dyDescent="0.2">
      <c r="A13" s="3" t="s">
        <v>8</v>
      </c>
      <c r="B13" s="3" t="s">
        <v>3</v>
      </c>
      <c r="C13" s="4" t="s">
        <v>7</v>
      </c>
      <c r="D13" s="4" t="s">
        <v>2</v>
      </c>
    </row>
    <row r="14" spans="1:4" x14ac:dyDescent="0.2">
      <c r="A14" s="5" t="s">
        <v>16</v>
      </c>
      <c r="B14" s="17">
        <v>67000</v>
      </c>
      <c r="C14" s="10">
        <v>0</v>
      </c>
      <c r="D14" s="12">
        <f>B14*(1-C14)</f>
        <v>67000</v>
      </c>
    </row>
    <row r="15" spans="1:4" x14ac:dyDescent="0.2">
      <c r="A15" s="5" t="s">
        <v>9</v>
      </c>
      <c r="B15" s="9">
        <v>75000</v>
      </c>
      <c r="C15" s="10">
        <v>0</v>
      </c>
      <c r="D15" s="12">
        <f>B15*(1-C15)</f>
        <v>75000</v>
      </c>
    </row>
    <row r="16" spans="1:4" x14ac:dyDescent="0.2">
      <c r="A16" s="5"/>
      <c r="B16" s="9"/>
      <c r="C16" s="11"/>
      <c r="D16" s="12"/>
    </row>
    <row r="17" spans="1:4" x14ac:dyDescent="0.2">
      <c r="A17" s="14" t="s">
        <v>10</v>
      </c>
      <c r="B17" s="6"/>
      <c r="C17" s="7"/>
      <c r="D17" s="13">
        <f>SUM(D14:D15)</f>
        <v>142000</v>
      </c>
    </row>
    <row r="19" spans="1:4" x14ac:dyDescent="0.2">
      <c r="A19" s="14" t="s">
        <v>11</v>
      </c>
      <c r="B19" s="14"/>
      <c r="C19" s="7"/>
      <c r="D19" s="13">
        <f>D11+D17</f>
        <v>482000</v>
      </c>
    </row>
    <row r="21" spans="1:4" x14ac:dyDescent="0.2">
      <c r="A21" s="8" t="s">
        <v>5</v>
      </c>
    </row>
  </sheetData>
  <phoneticPr fontId="2" type="noConversion"/>
  <pageMargins left="0.75" right="0.75" top="1" bottom="1" header="0.5" footer="0.5"/>
  <pageSetup paperSize="9" scale="9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E74597-B541-40DA-83FD-41F3B73EA7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32F67B-C6CD-4F75-B3C2-18CE04094E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35DE94-669D-4AB7-A55B-46EFB00129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Vilico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Ramon Nieuwenhuizen | Inkada Inkoop &amp; Advies</cp:lastModifiedBy>
  <cp:lastPrinted>2016-08-11T14:32:16Z</cp:lastPrinted>
  <dcterms:created xsi:type="dcterms:W3CDTF">2006-06-29T10:46:47Z</dcterms:created>
  <dcterms:modified xsi:type="dcterms:W3CDTF">2022-06-13T10:37:27Z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