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Alexander Doeff\AD EA coventioneel hechtmateriaal 2021\NvI\"/>
    </mc:Choice>
  </mc:AlternateContent>
  <bookViews>
    <workbookView xWindow="-105" yWindow="-105" windowWidth="19425" windowHeight="10425"/>
  </bookViews>
  <sheets>
    <sheet name="prijsinvulformulier " sheetId="2" r:id="rId1"/>
  </sheets>
  <definedNames>
    <definedName name="_xlnm._FilterDatabase" localSheetId="0" hidden="1">'prijsinvulformulier '!$A$1:$U$258</definedName>
  </definedNames>
  <calcPr calcId="162913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2" l="1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" i="2"/>
  <c r="AU258" i="2" l="1"/>
  <c r="AU257" i="2"/>
  <c r="AU256" i="2"/>
  <c r="AU255" i="2"/>
  <c r="AU254" i="2"/>
  <c r="AU253" i="2"/>
  <c r="AU252" i="2"/>
  <c r="AU251" i="2"/>
  <c r="AU250" i="2"/>
  <c r="AU249" i="2"/>
  <c r="AU248" i="2" l="1"/>
  <c r="AU247" i="2"/>
  <c r="AU246" i="2"/>
  <c r="AU245" i="2"/>
  <c r="AU244" i="2"/>
  <c r="AU243" i="2"/>
  <c r="AU242" i="2"/>
  <c r="AU241" i="2"/>
  <c r="AU240" i="2"/>
  <c r="AU239" i="2"/>
  <c r="AU238" i="2"/>
  <c r="AU237" i="2"/>
  <c r="AU236" i="2"/>
  <c r="AU235" i="2"/>
  <c r="AU234" i="2"/>
  <c r="AU233" i="2"/>
  <c r="AU232" i="2"/>
  <c r="AU231" i="2"/>
  <c r="AU230" i="2"/>
  <c r="AU229" i="2"/>
  <c r="AU228" i="2"/>
  <c r="AU227" i="2"/>
  <c r="AU226" i="2"/>
  <c r="AU225" i="2"/>
  <c r="AU224" i="2"/>
  <c r="AU223" i="2"/>
  <c r="AU222" i="2"/>
  <c r="AU221" i="2"/>
  <c r="AU220" i="2"/>
  <c r="AU219" i="2"/>
  <c r="AU218" i="2"/>
  <c r="AU217" i="2"/>
  <c r="AU216" i="2"/>
  <c r="AU215" i="2"/>
  <c r="AU214" i="2"/>
  <c r="AU213" i="2"/>
  <c r="AU212" i="2"/>
  <c r="AU211" i="2"/>
  <c r="AU210" i="2"/>
  <c r="AU209" i="2"/>
  <c r="AU208" i="2"/>
  <c r="AU207" i="2"/>
  <c r="AU206" i="2"/>
  <c r="AU205" i="2"/>
  <c r="AU204" i="2"/>
  <c r="AU203" i="2"/>
  <c r="AU202" i="2"/>
  <c r="AU201" i="2"/>
  <c r="AU200" i="2"/>
  <c r="AU199" i="2"/>
  <c r="AU198" i="2"/>
  <c r="AU197" i="2"/>
  <c r="AU196" i="2"/>
  <c r="AU195" i="2"/>
  <c r="AU194" i="2"/>
  <c r="AU193" i="2"/>
  <c r="AU192" i="2"/>
  <c r="AU191" i="2"/>
  <c r="AU190" i="2"/>
  <c r="AU189" i="2"/>
  <c r="AU188" i="2"/>
  <c r="AU187" i="2"/>
  <c r="AU186" i="2"/>
  <c r="AU185" i="2"/>
  <c r="AU184" i="2"/>
  <c r="AU183" i="2"/>
  <c r="AU182" i="2"/>
  <c r="AU181" i="2"/>
  <c r="AU180" i="2"/>
  <c r="AU179" i="2"/>
  <c r="AU178" i="2"/>
  <c r="AU177" i="2"/>
  <c r="AU176" i="2"/>
  <c r="AU175" i="2"/>
  <c r="AU174" i="2"/>
  <c r="AU173" i="2"/>
  <c r="AU172" i="2"/>
  <c r="AU171" i="2"/>
  <c r="AU170" i="2"/>
  <c r="AU169" i="2"/>
  <c r="AU168" i="2"/>
  <c r="AU167" i="2"/>
  <c r="AU166" i="2"/>
  <c r="AU165" i="2"/>
  <c r="AU164" i="2"/>
  <c r="AU163" i="2"/>
  <c r="AU162" i="2"/>
  <c r="AU161" i="2"/>
  <c r="AU160" i="2"/>
  <c r="AU159" i="2"/>
  <c r="AU158" i="2"/>
  <c r="AU157" i="2"/>
  <c r="AU156" i="2"/>
  <c r="AU155" i="2"/>
  <c r="AU154" i="2"/>
  <c r="AU153" i="2"/>
  <c r="AU152" i="2"/>
  <c r="AU151" i="2"/>
  <c r="AU150" i="2"/>
  <c r="AU149" i="2"/>
  <c r="AU148" i="2"/>
  <c r="AU147" i="2"/>
  <c r="AU146" i="2"/>
  <c r="AU145" i="2"/>
  <c r="AU144" i="2"/>
  <c r="AU143" i="2"/>
  <c r="AU142" i="2"/>
  <c r="AU141" i="2"/>
  <c r="AU140" i="2"/>
  <c r="AU139" i="2"/>
  <c r="AU138" i="2"/>
  <c r="AU137" i="2"/>
  <c r="AU136" i="2"/>
  <c r="AU135" i="2"/>
  <c r="AU134" i="2"/>
  <c r="AU133" i="2"/>
  <c r="AU132" i="2"/>
  <c r="AU131" i="2"/>
  <c r="AU130" i="2"/>
  <c r="AU129" i="2"/>
  <c r="AU128" i="2"/>
  <c r="AU127" i="2"/>
  <c r="AU126" i="2"/>
  <c r="AU125" i="2"/>
  <c r="AU124" i="2"/>
  <c r="AU123" i="2"/>
  <c r="AU122" i="2"/>
  <c r="AU121" i="2"/>
  <c r="AU120" i="2"/>
  <c r="AU119" i="2"/>
  <c r="AU118" i="2"/>
  <c r="AU117" i="2"/>
  <c r="AU116" i="2"/>
  <c r="AU115" i="2"/>
  <c r="AU114" i="2"/>
  <c r="AU113" i="2"/>
  <c r="AU112" i="2"/>
  <c r="AU111" i="2"/>
  <c r="AU110" i="2"/>
  <c r="AU109" i="2"/>
  <c r="AU108" i="2"/>
  <c r="AU107" i="2"/>
  <c r="AU106" i="2"/>
  <c r="AU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U10" i="2"/>
  <c r="AU8" i="2"/>
  <c r="AU7" i="2"/>
  <c r="AU6" i="2"/>
  <c r="AU5" i="2"/>
  <c r="AU4" i="2"/>
  <c r="AU3" i="2"/>
  <c r="AU2" i="2"/>
  <c r="AU9" i="2"/>
  <c r="AU260" i="2" l="1"/>
</calcChain>
</file>

<file path=xl/comments1.xml><?xml version="1.0" encoding="utf-8"?>
<comments xmlns="http://schemas.openxmlformats.org/spreadsheetml/2006/main">
  <authors>
    <author>tc={E4144C3F-6734-4932-AAE3-97EA0B6EB785}</author>
    <author>tc={DF45C925-C067-43CF-BA69-20C3B59015C6}</author>
    <author>tc={09474457-5687-4A43-A584-AC4910D3D281}</author>
    <author>tc={E8430C87-0690-4427-BAE9-19841E992F09}</author>
    <author>tc={FFDFA650-5B48-4795-A65D-743D138C8724}</author>
    <author>tc={57DA69D6-C3ED-47A5-BC5A-2849A94E541E}</author>
  </authors>
  <commentList>
    <comment ref="A36" authorId="0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699H</t>
        </r>
      </text>
    </comment>
    <comment ref="A41" authorId="1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Vantage code die reeds om is gezet in 2021</t>
        </r>
      </text>
    </comment>
    <comment ref="A42" authorId="2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698H</t>
        </r>
      </text>
    </comment>
    <comment ref="A43" authorId="3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Is reeds gewijzigd in 2019 naar de 1865H. Deze wordt echter niet afgenomen dus ik weet niet welk alternatief door het Erasmus is gekozen.</t>
        </r>
      </text>
    </comment>
    <comment ref="A145" authorId="4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Vantage code die reeds om is gezet in 2021</t>
        </r>
      </text>
    </comment>
    <comment ref="A234" authorId="5" shapeId="0">
      <text>
        <r>
          <rPr>
            <sz val="10"/>
            <color theme="1"/>
            <rFont val="Tahom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 VCP1428E is in 2020 gewijzigd naar de VCP1428T</t>
        </r>
      </text>
    </comment>
  </commentList>
</comments>
</file>

<file path=xl/sharedStrings.xml><?xml version="1.0" encoding="utf-8"?>
<sst xmlns="http://schemas.openxmlformats.org/spreadsheetml/2006/main" count="3694" uniqueCount="656">
  <si>
    <t>Artikelnr</t>
  </si>
  <si>
    <t>Omschrijving</t>
  </si>
  <si>
    <t>Verp eenh</t>
  </si>
  <si>
    <t>Samenstelling draad</t>
  </si>
  <si>
    <t>Gevlochten / Monofilament</t>
  </si>
  <si>
    <t>Kleur draad</t>
  </si>
  <si>
    <t>Type naald (curvature)</t>
  </si>
  <si>
    <t>Naald punt</t>
  </si>
  <si>
    <t>42 dagen</t>
  </si>
  <si>
    <t>V329H</t>
  </si>
  <si>
    <t>V340H</t>
  </si>
  <si>
    <t>V341H</t>
  </si>
  <si>
    <t>V345H</t>
  </si>
  <si>
    <t>V346H</t>
  </si>
  <si>
    <t>V347H</t>
  </si>
  <si>
    <t>V360H</t>
  </si>
  <si>
    <t>V372H</t>
  </si>
  <si>
    <t>V383H</t>
  </si>
  <si>
    <t>V391H</t>
  </si>
  <si>
    <t>V442H</t>
  </si>
  <si>
    <t>V443H</t>
  </si>
  <si>
    <t>V453H</t>
  </si>
  <si>
    <t>V492H</t>
  </si>
  <si>
    <t>V518H</t>
  </si>
  <si>
    <t>V519H</t>
  </si>
  <si>
    <t>V520H</t>
  </si>
  <si>
    <t>V570G</t>
  </si>
  <si>
    <t>V571G</t>
  </si>
  <si>
    <t>V574G</t>
  </si>
  <si>
    <t>V602H</t>
  </si>
  <si>
    <t>V603H</t>
  </si>
  <si>
    <t>V618H</t>
  </si>
  <si>
    <t>V624E</t>
  </si>
  <si>
    <t>V625E</t>
  </si>
  <si>
    <t>V638H</t>
  </si>
  <si>
    <t>V733E</t>
  </si>
  <si>
    <t>V736G</t>
  </si>
  <si>
    <t>V740G</t>
  </si>
  <si>
    <t>V741G</t>
  </si>
  <si>
    <t>V747G</t>
  </si>
  <si>
    <t>V765G</t>
  </si>
  <si>
    <t>V7750E</t>
  </si>
  <si>
    <t>V775E</t>
  </si>
  <si>
    <t>V786G</t>
  </si>
  <si>
    <t>V797D</t>
  </si>
  <si>
    <t>V903H</t>
  </si>
  <si>
    <t>V904H</t>
  </si>
  <si>
    <t>V905E</t>
  </si>
  <si>
    <t>V907E</t>
  </si>
  <si>
    <t>V925H</t>
  </si>
  <si>
    <t>V998H</t>
  </si>
  <si>
    <t>V999H</t>
  </si>
  <si>
    <t>W9436</t>
  </si>
  <si>
    <t>W9437</t>
  </si>
  <si>
    <t>MPVR32H</t>
  </si>
  <si>
    <t>V1210G</t>
  </si>
  <si>
    <t>V2140H</t>
  </si>
  <si>
    <t>V4150H</t>
  </si>
  <si>
    <t>V4420H</t>
  </si>
  <si>
    <t>V9580H</t>
  </si>
  <si>
    <t>VR2253</t>
  </si>
  <si>
    <t>VR2289</t>
  </si>
  <si>
    <t>VR2297</t>
  </si>
  <si>
    <t>VR2298</t>
  </si>
  <si>
    <t>C5270</t>
  </si>
  <si>
    <t>MPY492H</t>
  </si>
  <si>
    <t>MPY493H</t>
  </si>
  <si>
    <t>W3650</t>
  </si>
  <si>
    <t>Y214H</t>
  </si>
  <si>
    <t>Y3030H</t>
  </si>
  <si>
    <t>Y422H</t>
  </si>
  <si>
    <t>Y423H</t>
  </si>
  <si>
    <t>Y442H</t>
  </si>
  <si>
    <t>Y443H</t>
  </si>
  <si>
    <t>628H</t>
  </si>
  <si>
    <t>697H</t>
  </si>
  <si>
    <t>EH7937H</t>
  </si>
  <si>
    <t>EH7939H</t>
  </si>
  <si>
    <t>MPE699H</t>
  </si>
  <si>
    <t>MPE7800H</t>
  </si>
  <si>
    <t>W1768</t>
  </si>
  <si>
    <t>W1769</t>
  </si>
  <si>
    <t>W526</t>
  </si>
  <si>
    <t>1760G</t>
  </si>
  <si>
    <t>EH6732H</t>
  </si>
  <si>
    <t>EH6734H</t>
  </si>
  <si>
    <t>EH6854H</t>
  </si>
  <si>
    <t>EH6935H</t>
  </si>
  <si>
    <t>EH7325H</t>
  </si>
  <si>
    <t>EH7350H</t>
  </si>
  <si>
    <t>EH7352H</t>
  </si>
  <si>
    <t>EH7386H</t>
  </si>
  <si>
    <t>EH7387H</t>
  </si>
  <si>
    <t>EH7526H</t>
  </si>
  <si>
    <t>EH7637H</t>
  </si>
  <si>
    <t>EH7683H</t>
  </si>
  <si>
    <t>R623H</t>
  </si>
  <si>
    <t>R833H</t>
  </si>
  <si>
    <t>R834H</t>
  </si>
  <si>
    <t>RS21G</t>
  </si>
  <si>
    <t>1713G</t>
  </si>
  <si>
    <t>8521H</t>
  </si>
  <si>
    <t>8522H</t>
  </si>
  <si>
    <t>8556H</t>
  </si>
  <si>
    <t>8557H</t>
  </si>
  <si>
    <t>8581H</t>
  </si>
  <si>
    <t>8698H</t>
  </si>
  <si>
    <t>8699H</t>
  </si>
  <si>
    <t>8706H</t>
  </si>
  <si>
    <t>8720H</t>
  </si>
  <si>
    <t>8833H</t>
  </si>
  <si>
    <t>8834H</t>
  </si>
  <si>
    <t>8976H</t>
  </si>
  <si>
    <t>EH7150H</t>
  </si>
  <si>
    <t>EH7222H</t>
  </si>
  <si>
    <t>EH7223H</t>
  </si>
  <si>
    <t>EH7229H</t>
  </si>
  <si>
    <t>EH7405H</t>
  </si>
  <si>
    <t>EH7406H</t>
  </si>
  <si>
    <t>EH7469E</t>
  </si>
  <si>
    <t>EH7583H</t>
  </si>
  <si>
    <t>EH7585H</t>
  </si>
  <si>
    <t>EH7694H</t>
  </si>
  <si>
    <t>EH7778H</t>
  </si>
  <si>
    <t>MPP8697H</t>
  </si>
  <si>
    <t>PQQ5671H</t>
  </si>
  <si>
    <t>PUU5662SH</t>
  </si>
  <si>
    <t>W525</t>
  </si>
  <si>
    <t>W742</t>
  </si>
  <si>
    <t>W8003T</t>
  </si>
  <si>
    <t>684H</t>
  </si>
  <si>
    <t>EH6713H</t>
  </si>
  <si>
    <t>EH6837E</t>
  </si>
  <si>
    <t>EH7345H</t>
  </si>
  <si>
    <t>EH7633H</t>
  </si>
  <si>
    <t>K833H</t>
  </si>
  <si>
    <t>K870H</t>
  </si>
  <si>
    <t>K871H</t>
  </si>
  <si>
    <t>M649C</t>
  </si>
  <si>
    <t>VCP1428E</t>
  </si>
  <si>
    <t>Samenstelling coating van de draad</t>
  </si>
  <si>
    <t>Draad dikte USP</t>
  </si>
  <si>
    <t>Totale resorptietijd</t>
  </si>
  <si>
    <t>Violet</t>
  </si>
  <si>
    <t>Treksterkte
 0%</t>
  </si>
  <si>
    <t>Wit</t>
  </si>
  <si>
    <t>Ongekleurd</t>
  </si>
  <si>
    <t>Groen</t>
  </si>
  <si>
    <t>Aantal naalden</t>
  </si>
  <si>
    <t>Gevlochten</t>
  </si>
  <si>
    <t>Polyester</t>
  </si>
  <si>
    <t>n.v.t.</t>
  </si>
  <si>
    <t>Monofilament</t>
  </si>
  <si>
    <t>Polypropylene</t>
  </si>
  <si>
    <t>Blauw</t>
  </si>
  <si>
    <t>Zwart</t>
  </si>
  <si>
    <t>Resorbeerbaar?</t>
  </si>
  <si>
    <t>Resorbeerbaar</t>
  </si>
  <si>
    <t>Polyglecaprone 25</t>
  </si>
  <si>
    <t>Polydioxanone</t>
  </si>
  <si>
    <t>Polyglactine 910</t>
  </si>
  <si>
    <t>Polyglactine 370</t>
  </si>
  <si>
    <t>Niet-Resorbeerbaar</t>
  </si>
  <si>
    <t>Polybutylaat</t>
  </si>
  <si>
    <t>Tapercut</t>
  </si>
  <si>
    <t>Taperpoint</t>
  </si>
  <si>
    <t>7-0</t>
  </si>
  <si>
    <t>5-0</t>
  </si>
  <si>
    <t>6-0</t>
  </si>
  <si>
    <t>4-0</t>
  </si>
  <si>
    <t>3-0</t>
  </si>
  <si>
    <t>10-0</t>
  </si>
  <si>
    <t>2-0</t>
  </si>
  <si>
    <t>Blunt Point</t>
  </si>
  <si>
    <t>8-0</t>
  </si>
  <si>
    <t>Reverse cutting</t>
  </si>
  <si>
    <t>9-0</t>
  </si>
  <si>
    <t>11-0</t>
  </si>
  <si>
    <t>Conventional Cutting</t>
  </si>
  <si>
    <t>Lengte draad (cm)</t>
  </si>
  <si>
    <t>Naald lengte (mm)</t>
  </si>
  <si>
    <t>10-14 dagen</t>
  </si>
  <si>
    <t>182 - 238 dagen</t>
  </si>
  <si>
    <t>60 dagen</t>
  </si>
  <si>
    <t>21 dagen</t>
  </si>
  <si>
    <t>90 - 120 dagen</t>
  </si>
  <si>
    <t>28 dagen</t>
  </si>
  <si>
    <t>35 dagen</t>
  </si>
  <si>
    <t>56 - 70 dagen</t>
  </si>
  <si>
    <t>Zijde</t>
  </si>
  <si>
    <t>Bijenwas</t>
  </si>
  <si>
    <t>Nylon</t>
  </si>
  <si>
    <t>Staal</t>
  </si>
  <si>
    <t>W8170</t>
  </si>
  <si>
    <t>Z423E</t>
  </si>
  <si>
    <t>C1041</t>
  </si>
  <si>
    <t>V2130H</t>
  </si>
  <si>
    <t>Z137E</t>
  </si>
  <si>
    <t>W736G</t>
  </si>
  <si>
    <t>V318H</t>
  </si>
  <si>
    <t>V291H</t>
  </si>
  <si>
    <t>Z177H</t>
  </si>
  <si>
    <t>V293H</t>
  </si>
  <si>
    <t>W9575</t>
  </si>
  <si>
    <t>V303H</t>
  </si>
  <si>
    <t>Z497E</t>
  </si>
  <si>
    <t>8695H</t>
  </si>
  <si>
    <t>K832H</t>
  </si>
  <si>
    <t>1698H</t>
  </si>
  <si>
    <t>Z1701E</t>
  </si>
  <si>
    <t>V1216E</t>
  </si>
  <si>
    <t>EH6887H</t>
  </si>
  <si>
    <t>SXPP1B415</t>
  </si>
  <si>
    <t>V305H</t>
  </si>
  <si>
    <t>Z490E</t>
  </si>
  <si>
    <t>MPV493H</t>
  </si>
  <si>
    <t>V311H</t>
  </si>
  <si>
    <t>Z422ZE</t>
  </si>
  <si>
    <t>699H</t>
  </si>
  <si>
    <t>V243H</t>
  </si>
  <si>
    <t>V310H</t>
  </si>
  <si>
    <t>698H</t>
  </si>
  <si>
    <t>V292H</t>
  </si>
  <si>
    <t>V306H</t>
  </si>
  <si>
    <t>V1214E</t>
  </si>
  <si>
    <t>Z317H</t>
  </si>
  <si>
    <t>SXPD2B422</t>
  </si>
  <si>
    <t>HS6857H</t>
  </si>
  <si>
    <t>V370H</t>
  </si>
  <si>
    <t>V1215E</t>
  </si>
  <si>
    <t>SXPD2B425</t>
  </si>
  <si>
    <t>W9262T</t>
  </si>
  <si>
    <t>Z1930E</t>
  </si>
  <si>
    <t>Z1702H</t>
  </si>
  <si>
    <t>V1218H</t>
  </si>
  <si>
    <t>V323H</t>
  </si>
  <si>
    <t>MPE526H</t>
  </si>
  <si>
    <t>Z340H</t>
  </si>
  <si>
    <t>HAA2993E</t>
  </si>
  <si>
    <t>V1217E</t>
  </si>
  <si>
    <t>M649G</t>
  </si>
  <si>
    <t>SXPP1B419</t>
  </si>
  <si>
    <t>J602H</t>
  </si>
  <si>
    <t>Z162E</t>
  </si>
  <si>
    <t>SXPD1B400</t>
  </si>
  <si>
    <t>KHH5662H</t>
  </si>
  <si>
    <t>MPV494H</t>
  </si>
  <si>
    <t>Z322H</t>
  </si>
  <si>
    <t>V794D</t>
  </si>
  <si>
    <t>V276H</t>
  </si>
  <si>
    <t>V734D</t>
  </si>
  <si>
    <t>683H</t>
  </si>
  <si>
    <t>V316H</t>
  </si>
  <si>
    <t>VR2217</t>
  </si>
  <si>
    <t>V219H</t>
  </si>
  <si>
    <t>V301G</t>
  </si>
  <si>
    <t>V15H</t>
  </si>
  <si>
    <t>Z1722H</t>
  </si>
  <si>
    <t>SXPP1B427</t>
  </si>
  <si>
    <t>XN9263G</t>
  </si>
  <si>
    <t>V246H</t>
  </si>
  <si>
    <t>Z494E</t>
  </si>
  <si>
    <t>SXPP1B420</t>
  </si>
  <si>
    <t>8687H</t>
  </si>
  <si>
    <t>V317H</t>
  </si>
  <si>
    <t>Z935H</t>
  </si>
  <si>
    <t>V304H</t>
  </si>
  <si>
    <t>VCP1428T</t>
  </si>
  <si>
    <t>ETHIBOND EXCEL | green | braided | 2xV-7 | 2-0 | 90cm | 12</t>
  </si>
  <si>
    <t>STRATAFIX PDO | violet | monofilament | 1xCT-1 | 0 | 20cm | 12</t>
  </si>
  <si>
    <t>MERSILENE TAPE | white | braided | 2xBP-1 | 5mm | 40CM</t>
  </si>
  <si>
    <t>Groen/Wit</t>
  </si>
  <si>
    <t>Zilver</t>
  </si>
  <si>
    <t>5mm</t>
  </si>
  <si>
    <t>1/2C</t>
  </si>
  <si>
    <t xml:space="preserve">Taperpoint  </t>
  </si>
  <si>
    <t>ETHIBOND EXCEL | green | braided | 1xMO-6 | 2 | 75cm | 36</t>
  </si>
  <si>
    <t>ETHIBOND EXCEL | green | braided | 1xSH | 0 | 120cm | 36</t>
  </si>
  <si>
    <t>ETHIBOND EXCEL | green | braided | 1xV-37 | 2 | 75cm | 12</t>
  </si>
  <si>
    <t>ETHIBOND EXCEL | green | braided | 1xV-40 | 6 | 75cm | 12</t>
  </si>
  <si>
    <t>X843H</t>
  </si>
  <si>
    <t>ETHIBOND EXCEL | green | braided | 2xMH | 2-0 | 90cm | 36</t>
  </si>
  <si>
    <t>ETHIBOND EXCEL | green | braided | 2xV-5 | 2-0 | 75cm | 36</t>
  </si>
  <si>
    <t>ETHIBOND EXCEL | green | braided | 2xV-5 | 2-0 | 90cm | 12</t>
  </si>
  <si>
    <t>ETHIBOND EXCEL | green/white | braided | 2xV-5 | 2-0 | 90cm | 6</t>
  </si>
  <si>
    <t>ETHIBOND EXCEL | green/white | braided | 2xV-7 | 2-0 | 90cm | 6</t>
  </si>
  <si>
    <t>ETHIBOND EXCEL | white | braided | 2xV-7 | 2-0 | 90cm | 12</t>
  </si>
  <si>
    <t>ETHILON | black | monofilament | 1xBV100-4 | 10-0 | 15cm | 12</t>
  </si>
  <si>
    <t>3/8C</t>
  </si>
  <si>
    <t>ETHILON | black | monofilament | 1xBV100-4 | 9-0 | 15cm | 12</t>
  </si>
  <si>
    <t>ETHILON | black | monofilament | 1xBV130-5 MP | 8-0 | 15cm | 12</t>
  </si>
  <si>
    <t>ETHILON | black | monofilament | 1xBV50-3 | 11-0 | 5cm | 12</t>
  </si>
  <si>
    <t>ETHILON | black | monofilament | 1xBV75-4 | 10-0 | 10cm | 12</t>
  </si>
  <si>
    <t>ETHILON | black | monofilament | 1xFS | 2-0 | 45cm | 36</t>
  </si>
  <si>
    <t>ETHILON | black | monofilament | 1xFS-1 | 3-0 | 45cm | 36</t>
  </si>
  <si>
    <t>ETHILON | black | monofilament | 1xFS-2 | 3-0 | 45cm | 36</t>
  </si>
  <si>
    <t>ETHILON | black | monofilament | 1xFS-2 | 5-0 | 45cm | 36</t>
  </si>
  <si>
    <t>ETHILON | black | monofilament | 1xFS-2S | 4-0 | 45cm | 36</t>
  </si>
  <si>
    <t>ETHILON | black | monofilament | 1xFS-3 | 6-0 | 45cm | 36</t>
  </si>
  <si>
    <t>ETHILON | black | monofilament | 1xFSLY | 2-0 | 100cm | 12</t>
  </si>
  <si>
    <t>ETHILON | black | monofilament | 1xKS | 2-0 | 75cm | 36</t>
  </si>
  <si>
    <t>STRAIGHT</t>
  </si>
  <si>
    <t>ETHILON | black | monofilament | 1xP-1 PRIME | 6-0 | 45cm | 36</t>
  </si>
  <si>
    <t>Reverse Cutting Prime</t>
  </si>
  <si>
    <t>ETHILON | black | monofilament | 1xP-3 PRIME | 4-0 | 45cm | 36</t>
  </si>
  <si>
    <t>ETHILON | black | monofilament | 1xP-3 PRIME | 5-0 | 45cm | 36</t>
  </si>
  <si>
    <t>ETHILON | black | monofilament | 1xP-3 PRIME | 6-0 | 45cm | 36</t>
  </si>
  <si>
    <t>ETHILON | black | monofilament | 1xTG140-6 | 10-0 | 30cm | 12</t>
  </si>
  <si>
    <t xml:space="preserve">Reverse Spatula  </t>
  </si>
  <si>
    <t>ETHILON | black | monofilament | 2xBV-1 | 8-0 | 45cm | 12</t>
  </si>
  <si>
    <t>ETHILON | black | monofilament | 2xTG140-6 | 9-0 | 30cm | 12</t>
  </si>
  <si>
    <t>ETHILON | blue | monofilament | 1xFSL | 2-0 | 45cm | 36</t>
  </si>
  <si>
    <t>1671H</t>
  </si>
  <si>
    <t>ETHILON | blue | monofilament | 1xFSL | 3-0 | 75cm | 36</t>
  </si>
  <si>
    <t>ETHILON | blue | monofilament | 1xPC-3 PRIME MP | 5-0 | 75cm | 36</t>
  </si>
  <si>
    <t>Conventional Cutting PC</t>
  </si>
  <si>
    <t>MERSILENE | green | braided | 1xCP-1 | 1 | 75cm | 36</t>
  </si>
  <si>
    <t>1</t>
  </si>
  <si>
    <t>MERSILENE | green | braided | 1xCP-2 | 0 | 75cm | 36</t>
  </si>
  <si>
    <t>0</t>
  </si>
  <si>
    <t>MERSILENE | green | braided | 1xFS-1 | 2-0 | 45cm | 36</t>
  </si>
  <si>
    <t>MERSILENE | green | braided | 1xFS-2 | 3-0 | 45cm | 36</t>
  </si>
  <si>
    <t>MERSILENE | green | braided | 1xFSL | 0 | 75cm | 36</t>
  </si>
  <si>
    <t>MERSILENE | green | braided | 1xKS | 2-0 | 75cm | 36</t>
  </si>
  <si>
    <t>MERSILENE | green | braided | 1xSH | 1 | 75cm | 36</t>
  </si>
  <si>
    <t>MERSILENE | green | braided | 1xSH PLUS | 0 | 75cm | 36</t>
  </si>
  <si>
    <t>Taperpoint Plus</t>
  </si>
  <si>
    <t>MERSILENE | green | braided | 1xSH PLUS | 2-0 | 75cm | 36</t>
  </si>
  <si>
    <t>MERSILENE | green | braided | 1xSH-1 PLUS | 2-0 | 75cm | 36</t>
  </si>
  <si>
    <t>MERSILENE | green | braided | 1xSH-1 PLUS | 3-0 | 75cm | 36</t>
  </si>
  <si>
    <t>MERSILENE | green | braided | NN | 0 | 70cm | 36</t>
  </si>
  <si>
    <t>MERSILENE | green | braided | NN | 2 | 70cm | 36</t>
  </si>
  <si>
    <t>2</t>
  </si>
  <si>
    <t>MERSILENE | green | braided | NN | 2-0 | 45cm | 36</t>
  </si>
  <si>
    <t>MERSILENE | white | braided | 2xS-14 | 5-0 | 45cm | 12</t>
  </si>
  <si>
    <t>1/4C</t>
  </si>
  <si>
    <t>MONOCRYL | undyed | monofilament | 1xFS-1 | 2-0 | 70cm | 36</t>
  </si>
  <si>
    <t>MONOCRYL | undyed | monofilament | 1xFS-1 | 3-0 | 70cm | 36</t>
  </si>
  <si>
    <t>MONOCRYL | undyed | monofilament | 1xFS-2 | 3-0 | 70cm | 36</t>
  </si>
  <si>
    <t>MONOCRYL | undyed | monofilament | 1xFS-2 | 4-0 | 70cm | 36</t>
  </si>
  <si>
    <t>MONOCRYL | undyed | monofilament | 1xKS | 3-0 | 70cm | 12</t>
  </si>
  <si>
    <t>MONOCRYL | undyed | monofilament | 1xP-3 PRIME MP | 5-0 | 45cm | 36</t>
  </si>
  <si>
    <t>MONOCRYL | undyed | monofilament | 1xP-3 PRIME MP | 6-0 | 45cm | 36</t>
  </si>
  <si>
    <t>MONOCRYL | undyed | monofilament | 1xTS | 4-0 | 70cm | 36</t>
  </si>
  <si>
    <t>MONOCRYL | violet | monofilament | 1xRB-1 PLUS | 4-0 | 70cm | 36</t>
  </si>
  <si>
    <t>MONOCRYL | violet | monofilament | 1xRB-1 PLUS VB | 5-0 | 70cm | 36</t>
  </si>
  <si>
    <t>5/8C</t>
  </si>
  <si>
    <t>MONOCRYL | violet | monofilament | 2xSH PLUS VB | 3-0 | 90cm | 36</t>
  </si>
  <si>
    <t>PDS | undyed | monofilament | 1xFS-2 | 3-0 | 70cm | 24</t>
  </si>
  <si>
    <t>PDS | undyed | monofilament | 1xFS-2 | 4-0 | 70cm | 24</t>
  </si>
  <si>
    <t>PDS | undyed | monofilament | 1xP-1 PRIME | 5-0 | 45cm | 24</t>
  </si>
  <si>
    <t>PDS | undyed | monofilament | 1xP-3 PRIME | 4-0 | 45cm | 24</t>
  </si>
  <si>
    <t>PDS | undyed | monofilament | 1xPS-2 PRIME | 3-0 | 45cm | 24</t>
  </si>
  <si>
    <t>PDS | violet | monofilament | 1xCP | 2-0 | 150cm | 24</t>
  </si>
  <si>
    <t>PDS | violet | monofilament | 1xCT-1 PLUS | 0 | 70cm | 36</t>
  </si>
  <si>
    <t>PDS | violet | monofilament | 1xMH PLUS | 3-0 | 70cm | 36</t>
  </si>
  <si>
    <t>PDS | violet | monofilament | 1xSH | 2-0 | 70cm | 36</t>
  </si>
  <si>
    <t>PDS | violet | monofilament | 2xBV-1 | 6-0 | 70cm | 36</t>
  </si>
  <si>
    <t>PDS | violet | monofilament | 2xBV-1 | 7-0 | 70cm | 24</t>
  </si>
  <si>
    <t>PDS | violet | monofilament | 2xBV-1 VB | 7-0 | 75cm | 24</t>
  </si>
  <si>
    <t>PDS | violet | monofilament | 2xC-1 | 5-0 | 70cm | 36</t>
  </si>
  <si>
    <t>PDS | violet | monofilament | 2xTF PLUS | 5-0 | 70cm | 36</t>
  </si>
  <si>
    <t>PDS | violet | monofilament | 2xV-4 | 4-0 | 90cm | 24</t>
  </si>
  <si>
    <t>PDS | violet | monofilament | 2xV-5 | 4-0 | 90cm | 24</t>
  </si>
  <si>
    <t>PDS | violet | monofilament | 2xV-7 | 3-0 | 90cm | 36</t>
  </si>
  <si>
    <t>PROLENE | blue | monofilament | 1xCT | 1 | 100cm | 12</t>
  </si>
  <si>
    <t>PROLENE | blue | monofilament | 1xFS-1 | 3-0 | 75cm | 36</t>
  </si>
  <si>
    <t>PROLENE | blue | monofilament | 1xFS-2 | 4-0 | 75cm | 36</t>
  </si>
  <si>
    <t>PROLENE | blue | monofilament | 1xP-1 PRIME | 6-0 | 45cm | 24</t>
  </si>
  <si>
    <t>PROLENE | blue | monofilament | 1xP-1 PRIME MP | 6-0 | 45cm | 36</t>
  </si>
  <si>
    <t>PROLENE | blue | monofilament | 1xP-3 PRIME | 4-0 | 45cm | 36</t>
  </si>
  <si>
    <t>PROLENE | blue | monofilament | 1xP-3 PRIME | 5-0 | 45cm | 36</t>
  </si>
  <si>
    <t>PROLENE | blue | monofilament | 1xP-3 PRIME | 6-0 | 45cm | 36</t>
  </si>
  <si>
    <t>PROLENE | blue | monofilament | 1xPC-3 PRIME | 4-0 | 45cm | 12</t>
  </si>
  <si>
    <t>PROLENE | blue | monofilament | 1xPS-2 PRIME MP | 3-0 | 45cm | 36</t>
  </si>
  <si>
    <t>PROLENE | blue | monofilament | 1xSH | 0 | 75cm | 36</t>
  </si>
  <si>
    <t>PROLENE | blue | monofilament | 1xSH | 2-0 | 75cm | 36</t>
  </si>
  <si>
    <t>PROLENE | blue | monofilament | 2xBB | 4-0 | 90cm | 36</t>
  </si>
  <si>
    <t>PROLENE | blue | monofilament | 2xBV-1 | 6-0 | 75cm | 36</t>
  </si>
  <si>
    <t>PROLENE | blue | monofilament | 2xBV-1 VB | 6-0 | 75cm | 36</t>
  </si>
  <si>
    <t>PROLENE | blue | monofilament | 2xBV130-5 MP | 8-0 | 60cm | 36</t>
  </si>
  <si>
    <t>PROLENE | blue | monofilament | 2xBV130-5 MP | 8-0 | 75cm | 24</t>
  </si>
  <si>
    <t>PROLENE | blue | monofilament | 2xBV175-8 MP | 7-0 | 75cm | 36</t>
  </si>
  <si>
    <t>PROLENE | blue | monofilament | 2xBV175-8 VB | 7-0 | 75cm | 36</t>
  </si>
  <si>
    <t>PROLENE | blue | monofilament | 2xC-1 | 5-0 | 90cm | 36</t>
  </si>
  <si>
    <t>PROLENE | blue | monofilament | 2xC-1 | 6-0 | 75cm | 36</t>
  </si>
  <si>
    <t>PROLENE | blue | monofilament | 2xC-1 VB | 5-0 | 75cm | 36</t>
  </si>
  <si>
    <t>Tapercut CC</t>
  </si>
  <si>
    <t>PROLENE | blue | monofilament | 2xRB-1 | 4-0 | 90cm | 36</t>
  </si>
  <si>
    <t>PROLENE | blue | monofilament | 2xRB-1 | 5-0 | 90cm | 36</t>
  </si>
  <si>
    <t>PROLENE | blue | monofilament | 2xSH | 3-0 | 90cm | 36</t>
  </si>
  <si>
    <t>PROLENE | blue | monofilament | 2xSH | 4-0 | 120cm | 36</t>
  </si>
  <si>
    <t>PROLENE | blue | monofilament | 2xSH | 4-0 | 90cm | 36</t>
  </si>
  <si>
    <t>PROLENE | blue | monofilament | 2xSH-1 | 4-0 | 90cm | 36</t>
  </si>
  <si>
    <t>PROLENE | blue | monofilament | 2xSTC-6 | 10-0 | 20cm | 12</t>
  </si>
  <si>
    <t>PROLENE | blue | monofilament | 2xTF-1 | 5-0 | 60cm | 36</t>
  </si>
  <si>
    <t>PROLENE | blue | monofilament | 2xTF-6 | 7-0 | 75cm | 36</t>
  </si>
  <si>
    <t>PROLENE | blue | monofilament | 2xV-7 | 3-0 | 120cm | 36</t>
  </si>
  <si>
    <t>PROLENE | blue | monofilament | 2xV-7 | 3-0 | 90cm | 36</t>
  </si>
  <si>
    <t>SILK | black | braided | 1xFS-1 | 2-0 | 45cm | 36</t>
  </si>
  <si>
    <t>SILK | black | braided | 1xFS-1 | 3-0 | 45cm | 36</t>
  </si>
  <si>
    <t>SILK | black | braided | 1xFS-2 | 3-0 | 45cm | 36</t>
  </si>
  <si>
    <t>SILK | black | braided | 1xFS-2S | 4-0 | 45cm | 36</t>
  </si>
  <si>
    <t>SILK | black | braided | 1xRB-1 PLUS | 4-0 | 75cm | 36</t>
  </si>
  <si>
    <t>SILK | black | braided | 1xRB-1 PLUS | 5-0 | 75cm | 36</t>
  </si>
  <si>
    <t>SILK | black | braided | 1xSH PLUS | 2-0 | 75cm | 36</t>
  </si>
  <si>
    <t>SILK | black | braided | 1xSH PLUS | 3-0 | 75cm | 36</t>
  </si>
  <si>
    <t>SILK | black | braided | NN | 2 | 70cm | 24</t>
  </si>
  <si>
    <t>SILK | black | braided | NN | 3-0 | 45cm | 36</t>
  </si>
  <si>
    <t>STEEL | silver | monofilament | 1xV-40 | 6 | 45cm | 12</t>
  </si>
  <si>
    <t>6</t>
  </si>
  <si>
    <t>STRATAFIX PDO | violet | monofilament | 2xFS-2 | 4-0 | 14cm | 12</t>
  </si>
  <si>
    <t>STRATAFIX PDO | violet | monofilament | 2xV-26 | 4-0 | 28cm | 12</t>
  </si>
  <si>
    <t>STRATAFIX Spiral PDS Plus | violet | monofilament | 1xRB-1 | 4-0 | 15cm | 12</t>
  </si>
  <si>
    <t>STRATAFIX Spiral PDS Plus | violet | monofilament | 1xSH | 2-0 | 15cm | 12</t>
  </si>
  <si>
    <t>STRATAFIX Spiral PDS Plus | violet | monofilament | 1xSH | 3-0 | 15cm | 12</t>
  </si>
  <si>
    <t>STRATAFIX Spiral PDS Plus | violet | monofilament | 1xUR-6 | 2-0 | 30cm | 12</t>
  </si>
  <si>
    <t>VICRYL | undyed | braided | 1xFS-1 | 2-0 | 70cm | 36</t>
  </si>
  <si>
    <t>VICRYL | undyed | braided | 1xFS-1 | 3-0 | 70cm | 36</t>
  </si>
  <si>
    <t>VICRYL | undyed | braided | 1xFS-2 | 3-0 | 45cm | 36</t>
  </si>
  <si>
    <t>VICRYL | undyed | braided | 1xFS-2 | 5-0 | 45cm | 36</t>
  </si>
  <si>
    <t>VICRYL | undyed | braided | 1xFS-2S | 4-0 | 45cm | 36</t>
  </si>
  <si>
    <t>VICRYL | undyed | braided | 1xFSL | 0 | 70cm | 36</t>
  </si>
  <si>
    <t>VICRYL | undyed | braided | 1xP-3 PRIME | 6-0 | 45cm | 36</t>
  </si>
  <si>
    <t>VICRYL | undyed | braided | 1xP-3 PRIME MP | 4-0 | 45cm | 36</t>
  </si>
  <si>
    <t>VICRYL | undyed | braided | 1xP-3 PRIME MP | 5-0 | 45cm | 36</t>
  </si>
  <si>
    <t>VICRYL | undyed | braided | 1xPS-4C PRIME | 4-0 | 45cm | 12</t>
  </si>
  <si>
    <t>COMP_CURVE</t>
  </si>
  <si>
    <t>VICRYL | undyed | braided | 1xPS-4C PRIME | 5-0 | 45cm | 12</t>
  </si>
  <si>
    <t>VICRYL | undyed | braided | 1xSH-1 PLUS | 3-0 | 70cm | 36</t>
  </si>
  <si>
    <t>VICRYL | violet | braided | 1xBV-1 | 6-0 | 30cm | 12</t>
  </si>
  <si>
    <t>VICRYL | violet | braided | 1xBV-1 | 6-0 | 45cm | 12</t>
  </si>
  <si>
    <t>VICRYL | violet | braided | 1xCT PLUS | 2 | 90cm | 36</t>
  </si>
  <si>
    <t>VICRYL | violet | braided | 1xCT-1 PLUS | 0 | 45cm | 12</t>
  </si>
  <si>
    <t>VICRYL | violet | braided | 1xCT-1 PLUS | 0 | 70cm | 36</t>
  </si>
  <si>
    <t>VICRYL | violet | braided | 1xCT-1 PLUS | 0 | 90cm | 36</t>
  </si>
  <si>
    <t>VICRYL | violet | braided | 1xCT-1 PLUS | 1 | 45cm | 12</t>
  </si>
  <si>
    <t>VICRYL | violet | braided | 1xCT-1 PLUS | 1 | 70cm | 12</t>
  </si>
  <si>
    <t>VICRYL | violet | braided | 1xCT-1 PLUS | 1 | 70cm | 36</t>
  </si>
  <si>
    <t>VICRYL | violet | braided | 1xCT-1 PLUS | 1 | 90cm | 36</t>
  </si>
  <si>
    <t>VICRYL | violet | braided | 1xCT-1 PLUS | 2-0 | 90cm | 36</t>
  </si>
  <si>
    <t>VICRYL | violet | braided | 1xCT-2 PLUS | 0 | 70cm | 12</t>
  </si>
  <si>
    <t>VICRYL | violet | braided | 1xCT-3 PLUS | 0 | 70cm | 36</t>
  </si>
  <si>
    <t>VICRYL | violet | braided | 1xCTX PLUS | 0 | 90cm | 36</t>
  </si>
  <si>
    <t>VICRYL | violet | braided | 1xCTX PLUS | 1 | 45cm | 12</t>
  </si>
  <si>
    <t>VICRYL | violet | braided | 1xCTX PLUS | 2 | 90cm | 36</t>
  </si>
  <si>
    <t>VICRYL | violet | braided | 1xFS-1 | 2-0 | 70cm | 36</t>
  </si>
  <si>
    <t>VICRYL | violet | braided | 1xFS-2 | 5-0 | 45cm | 36</t>
  </si>
  <si>
    <t>VICRYL | violet | braided | 1xMH PLUS | 2-0 | 45cm | 12</t>
  </si>
  <si>
    <t>VICRYL | violet | braided | 1xMH PLUS | 2-0 | 70cm | 36</t>
  </si>
  <si>
    <t>VICRYL | violet | braided | 1xMH-1 PLUS | 2-0 | 70cm | 36</t>
  </si>
  <si>
    <t>VICRYL | violet | braided | 1xRB-1 PLUS | 2-0 | 70cm | 36</t>
  </si>
  <si>
    <t>VICRYL | violet | braided | 1xRB-1 PLUS | 3-0 | 45cm | 24</t>
  </si>
  <si>
    <t>VICRYL | violet | braided | 1xRB-1 PLUS | 3-0 | 70cm | 36</t>
  </si>
  <si>
    <t>VICRYL | violet | braided | 1xRB-1 PLUS | 4-0 | 45cm | 12</t>
  </si>
  <si>
    <t>VICRYL | violet | braided | 1xRB-1 PLUS | 4-0 | 70cm | 36</t>
  </si>
  <si>
    <t>VICRYL | violet | braided | 1xRB-1 PLUS | 5-0 | 70cm | 36</t>
  </si>
  <si>
    <t>VICRYL | violet | braided | 1xSH PLUS | 0 | 70cm | 36</t>
  </si>
  <si>
    <t>VICRYL | violet | braided | 1xSH PLUS | 2-0 | 45cm | 24</t>
  </si>
  <si>
    <t>VICRYL | violet | braided | 1xSH PLUS | 2-0 | 70cm | 36</t>
  </si>
  <si>
    <t>VICRYL | violet | braided | 1xSH PLUS | 2-0 | 90cm | 36</t>
  </si>
  <si>
    <t>VICRYL | violet | braided | 1xSH PLUS | 3-0 | 70cm | 36</t>
  </si>
  <si>
    <t>VICRYL | violet | braided | 1xSH PLUS VB | 2-0 | 45cm | 24</t>
  </si>
  <si>
    <t>VICRYL | violet | braided | 1xSH-1 PLUS | 3-0 | 70cm | 36</t>
  </si>
  <si>
    <t>VICRYL | violet | braided | 1xSH-1 PLUS | 4-0 | 45cm | 12</t>
  </si>
  <si>
    <t>VICRYL | violet | braided | 1xSH-1 PLUS | 4-0 | 70cm | 36</t>
  </si>
  <si>
    <t>VICRYL | violet | braided | 1xTF PLUS | 5-0 | 45cm | 12</t>
  </si>
  <si>
    <t>VICRYL | violet | braided | 1xTF PLUS | 5-0 | 70cm | 36</t>
  </si>
  <si>
    <t>VICRYL | violet | braided | 1xUCLX | 0 | 70cm | 36</t>
  </si>
  <si>
    <t>VICRYL | violet | braided | 1xUR-6 | 0 | 70cm | 36</t>
  </si>
  <si>
    <t>VICRYL | violet | braided | 1xUR-6 | 2-0 | 70cm | 36</t>
  </si>
  <si>
    <t>VICRYL | violet | braided | 1xV-34 | 0 | 90cm | 36</t>
  </si>
  <si>
    <t>VICRYL | violet | braided | 1xV-34 | 1 | 90cm | 36</t>
  </si>
  <si>
    <t>VICRYL | violet | braided | 1xV-5 | 3-0 | 70cm | 36</t>
  </si>
  <si>
    <t>VICRYL | violet | braided | 1xV-7 | 2-0 | 70cm | 36</t>
  </si>
  <si>
    <t>VICRYL | violet | braided | 1xV-7 | 3-0 | 70cm | 36</t>
  </si>
  <si>
    <t>VICRYL | violet | braided | 2xGS-14 | 8-0 | 20cm | 12</t>
  </si>
  <si>
    <t>VICRYL | violet | braided | 2xS-14 | 5-0 | 45cm | 12</t>
  </si>
  <si>
    <t>VICRYL | violet | braided | 2xS-14 | 6-0 | 45cm | 12</t>
  </si>
  <si>
    <t>VICRYL | violet | braided | 2xSC-1 | 4-0 | 45cm | 36</t>
  </si>
  <si>
    <t>VICRYL | violet | braided | NN | 0 | 70cm | 24</t>
  </si>
  <si>
    <t>VICRYL | violet | braided | NN | 1 | 45cm | 24</t>
  </si>
  <si>
    <t>VICRYL | violet | braided | NN | 1 | 70cm | 36</t>
  </si>
  <si>
    <t>VICRYL | violet | braided | NN | 2 | 140cm | 36</t>
  </si>
  <si>
    <t>VICRYL | violet | braided | NN | 2-0 | 45cm | 24</t>
  </si>
  <si>
    <t>VICRYL | violet | braided | NN | 2-0 | 70cm | 24</t>
  </si>
  <si>
    <t>VICRYL | violet | braided | NN | 3-0 | 45cm | 36</t>
  </si>
  <si>
    <t>VICRYL | violet | braided | NN | 3-0 | 70cm | 24</t>
  </si>
  <si>
    <t>VICRYL | violet | braided | NN | 4-0 | 45cm | 36</t>
  </si>
  <si>
    <t>VICRYL | violet | braided | NN | 4-0 | 70cm | 24</t>
  </si>
  <si>
    <t>VICRYL RAPIDE | undyed | braided | 1xC-3 | 5-0 | 75cm | 36</t>
  </si>
  <si>
    <t>VICRYL RAPIDE | undyed | braided | 1xCT PLUS | 0 | 90cm | 36</t>
  </si>
  <si>
    <t>VICRYL RAPIDE | undyed | braided | 1xFS-1 | 3-0 | 70cm | 36</t>
  </si>
  <si>
    <t>VICRYL RAPIDE | undyed | braided | 1xFS-2 | 3-0 | 75cm | 36</t>
  </si>
  <si>
    <t>VICRYL RAPIDE | undyed | braided | 1xFS-2 | 4-0 | 75cm | 36</t>
  </si>
  <si>
    <t>VICRYL RAPIDE | undyed | braided | 1xRB-1 PLUS | 4-0 | 70cm | 36</t>
  </si>
  <si>
    <t>VICRYL RAPIDE | undyed | braided | 1xRB-1 PLUS | 5-0 | 70cm | 36</t>
  </si>
  <si>
    <t>VICRYL RAPIDE | undyed | braided | 1xSH PLUS | 4-0 | 70cm | 36</t>
  </si>
  <si>
    <t>VICRYL RAPIDE | undyed | braided | 1xV-34 | 2-0 | 90cm | 36</t>
  </si>
  <si>
    <t>VICRYL RAPIDE | violet | braided | 1xGS-9 | 8-0 | 30cm | 12</t>
  </si>
  <si>
    <t>VICRYL RAPIDE | violet | braided | 1xP-1 PRIME MP | 6-0 | 45cm | 36</t>
  </si>
  <si>
    <t>120-180</t>
  </si>
  <si>
    <t>ETHIBOND EXCEL | green/white | braided | 2xV-7 | 2-0 | 90cm | 6 (Pledgets)</t>
  </si>
  <si>
    <t>ETHIBOND EXCEL | green/white | braided | 2xV-5 | 2-0 | 75cm | 6 (Pledgets)</t>
  </si>
  <si>
    <t>ETHIBOND EXCEL | green | braided | 2xV-7 | 2-0 | 90cm | 36 (Pledgets)</t>
  </si>
  <si>
    <t>ETHIBOND EXCEL | white | braided | 2xV-7 | 2-0 | 90cm | 36 (Pledgets)</t>
  </si>
  <si>
    <t>PDS | violet | monofilament | 1xCTX | 1 | 150cm (loop) | 24</t>
  </si>
  <si>
    <t>PDS | violet | monofilament | 1xCTX | 1 | 240cm (loop) | 12</t>
  </si>
  <si>
    <t>VICRYL PLUS | violet | braided | 1xCTX | 1 | 150cm (loop) | 24</t>
  </si>
  <si>
    <t>Nieuwe Code</t>
  </si>
  <si>
    <t>Jaarafname in verpakkingen 2019</t>
  </si>
  <si>
    <t>V367H</t>
  </si>
  <si>
    <t>1757G</t>
  </si>
  <si>
    <t>VCP741G</t>
  </si>
  <si>
    <t>EH7147H</t>
  </si>
  <si>
    <t>Z304H</t>
  </si>
  <si>
    <t>VCP960H</t>
  </si>
  <si>
    <t>V1059H</t>
  </si>
  <si>
    <t>V2140G</t>
  </si>
  <si>
    <t>Z441E</t>
  </si>
  <si>
    <t>ETHILON | black | monofilament | 1xP-3 PRIME MP | 4-0 | 45cm | 36</t>
  </si>
  <si>
    <t>ETHILON | blue | monofilament | 1xP-3 PRIME MP | 5-0 | 45cm | 36</t>
  </si>
  <si>
    <t>ETHILON | blue | monofilament | 1xPC-3 PRIME | 5-0 | 45cm | 12</t>
  </si>
  <si>
    <t>MERSILENE | green | braided | 1xFS-2 | 4-0 | 45cm | 36</t>
  </si>
  <si>
    <t>MERSILENE | green | braided | NN | 4-0 | 45cm | 36</t>
  </si>
  <si>
    <t>PDS | undyed | monofilament | 1xFS-1 | 4-0 | 70cm | 24</t>
  </si>
  <si>
    <t>PDS | violet | monofilament | 1xRB-1 | 4-0 | 70cm | 36</t>
  </si>
  <si>
    <t>PROLENE | blue | monofilament | 2xGS-9 | 10-0 | 15cm | 12</t>
  </si>
  <si>
    <t>VICRYL | undyed | braided | 1xCTX PLUS | 2 | 90cm | 36</t>
  </si>
  <si>
    <t>VICRYL | violet | braided | 1xCPX | 2 | 90cm | 36</t>
  </si>
  <si>
    <t>VICRYL | violet | braided | NN | 2 | 45cm | 36</t>
  </si>
  <si>
    <t>VICRYL PLUS | undyed | braided | 1xCT | 2 | 90cm | 36</t>
  </si>
  <si>
    <t>VICRYL PLUS | violet | braided | 1xCT-1 | 1 | 45cm | 12</t>
  </si>
  <si>
    <t>VICRYL RAPIDE | undyed | braided | 1xFS-1 | 2-0 | 75cm | 36</t>
  </si>
  <si>
    <t>VICRYL RAPIDE | undyed | braided | 1xRB-1 PLUS | 4-0 | 70cm | 12</t>
  </si>
  <si>
    <t>Aantal draden per verpakking</t>
  </si>
  <si>
    <t>Naaldbijzonderheden / Coatings</t>
  </si>
  <si>
    <t>Ribbels op de naald</t>
  </si>
  <si>
    <t>Visi-black</t>
  </si>
  <si>
    <t>Controlled-Release</t>
  </si>
  <si>
    <t>Visi-black &amp; Controlled-Release</t>
  </si>
  <si>
    <t>Hemo-seal</t>
  </si>
  <si>
    <t>No</t>
  </si>
  <si>
    <t>Multipass</t>
  </si>
  <si>
    <t>W273</t>
  </si>
  <si>
    <t>Z328H</t>
  </si>
  <si>
    <t>EH7830H</t>
  </si>
  <si>
    <t>Z812G</t>
  </si>
  <si>
    <t>PDS | violet | monofilament | 1xCT-3 | 2-0 | 70cm | 36</t>
  </si>
  <si>
    <t>PROLENE | blue | monofilament | 1xTF-1 | 6-0 | 45cm | 36</t>
  </si>
  <si>
    <t>NYLON TAPE WHI 100CM 6MM</t>
  </si>
  <si>
    <t>6mm</t>
  </si>
  <si>
    <t>1mm</t>
  </si>
  <si>
    <t>PDS CORD VIO 75CMX1MM 1XCCS</t>
  </si>
  <si>
    <t>Ja</t>
  </si>
  <si>
    <t>Nee</t>
  </si>
  <si>
    <t>Leverancier</t>
  </si>
  <si>
    <t>Artikelnummer</t>
  </si>
  <si>
    <t>Treksterkte</t>
  </si>
  <si>
    <t>Custommade (invullen ja/nee)</t>
  </si>
  <si>
    <t>8886191483</t>
  </si>
  <si>
    <t>SURGILON* 2 BLK 300CM STDLTH X12</t>
  </si>
  <si>
    <t>Polyamide</t>
  </si>
  <si>
    <t>silicone</t>
  </si>
  <si>
    <t>gevlochten</t>
  </si>
  <si>
    <t>niet resorbeerbaar</t>
  </si>
  <si>
    <t>zwart</t>
  </si>
  <si>
    <t>300cm</t>
  </si>
  <si>
    <t>geen</t>
  </si>
  <si>
    <t>nvt</t>
  </si>
  <si>
    <t>8886259243</t>
  </si>
  <si>
    <t>FLEXON* 3-0 60CM CV23 SC2 X12</t>
  </si>
  <si>
    <t>tetrafluoroproethylene</t>
  </si>
  <si>
    <t>getwist</t>
  </si>
  <si>
    <t>ongekleurd</t>
  </si>
  <si>
    <t>60cm</t>
  </si>
  <si>
    <t>recht</t>
  </si>
  <si>
    <t>cutting</t>
  </si>
  <si>
    <t>60mm</t>
  </si>
  <si>
    <t>8886259763</t>
  </si>
  <si>
    <t>FLEXON* 0 60CM V20 SC2 X12</t>
  </si>
  <si>
    <t>1/2 cirkel</t>
  </si>
  <si>
    <t>wit</t>
  </si>
  <si>
    <t>TICRON* 2-0 WHI 90CM CV305 DA X36</t>
  </si>
  <si>
    <t>90cm</t>
  </si>
  <si>
    <t xml:space="preserve">taper </t>
  </si>
  <si>
    <t>25mm</t>
  </si>
  <si>
    <t>8886295351</t>
  </si>
  <si>
    <t>blauw</t>
  </si>
  <si>
    <t>75cm</t>
  </si>
  <si>
    <t>8886328021</t>
  </si>
  <si>
    <t>TICRON* 5-0 BLU 75CM CV301 DA X36</t>
  </si>
  <si>
    <t>3/8 cirkel</t>
  </si>
  <si>
    <t>13mm</t>
  </si>
  <si>
    <t>8886328031</t>
  </si>
  <si>
    <t>TICRON* 4-0 BLU 75CM CV301 DA X36</t>
  </si>
  <si>
    <t>8886329541</t>
  </si>
  <si>
    <t>TICRON* 3-0 BLU 45CM CV330 DA 3P X3</t>
  </si>
  <si>
    <t>45cm</t>
  </si>
  <si>
    <t>8886331421</t>
  </si>
  <si>
    <t>TICRON* 5-0 BLU 75CM CV301 DA 3P X3</t>
  </si>
  <si>
    <t>geen coating</t>
  </si>
  <si>
    <t>monofilament</t>
  </si>
  <si>
    <t>resorbeerbaar</t>
  </si>
  <si>
    <t>Barbed suture</t>
  </si>
  <si>
    <t>15cm</t>
  </si>
  <si>
    <t>violet</t>
  </si>
  <si>
    <t>2 weken</t>
  </si>
  <si>
    <t>90 dagen</t>
  </si>
  <si>
    <t>VLOCM0003</t>
  </si>
  <si>
    <t>VLOCM0003 V-LOC* 90 4-0 CLR 15CM P12X12</t>
  </si>
  <si>
    <t>reverse cutting</t>
  </si>
  <si>
    <t>19mm</t>
  </si>
  <si>
    <t>EL-21-L</t>
  </si>
  <si>
    <t>EL-21-L POLYSORB* 0 VIO 52CM TIE WDX6</t>
  </si>
  <si>
    <t>52cm</t>
  </si>
  <si>
    <t>indicatie afname op jaarbasis in stuks</t>
  </si>
  <si>
    <t>Netto prijs per verpakking (in euro)</t>
  </si>
  <si>
    <t>Netto prijs per stuk (in euro)</t>
  </si>
  <si>
    <t>omzet excl BTW (in euro)</t>
  </si>
  <si>
    <t>Bruto prijs per verpakking (in euro)</t>
  </si>
  <si>
    <t>Korting percentage (in %)</t>
  </si>
  <si>
    <t>BTW ( in%)</t>
  </si>
  <si>
    <t>huidige leverancier</t>
  </si>
  <si>
    <t>medtronic</t>
  </si>
  <si>
    <t>J&amp;J</t>
  </si>
  <si>
    <t>TB6377H</t>
  </si>
  <si>
    <t>PF6315H</t>
  </si>
  <si>
    <t>869G</t>
  </si>
  <si>
    <t>RS71G</t>
  </si>
  <si>
    <t>B843H</t>
  </si>
  <si>
    <t>6937H</t>
  </si>
  <si>
    <t>W6937</t>
  </si>
  <si>
    <t>W6977</t>
  </si>
  <si>
    <t>W6977M</t>
  </si>
  <si>
    <t>X32097</t>
  </si>
  <si>
    <t>KV94</t>
  </si>
  <si>
    <t>KV33</t>
  </si>
  <si>
    <t>KV31</t>
  </si>
  <si>
    <t>KV91</t>
  </si>
  <si>
    <t>W6987</t>
  </si>
  <si>
    <t>X32098</t>
  </si>
  <si>
    <t>2814G</t>
  </si>
  <si>
    <t>EH7448G</t>
  </si>
  <si>
    <t>2808G</t>
  </si>
  <si>
    <t>EH7436G</t>
  </si>
  <si>
    <t>EH7444G</t>
  </si>
  <si>
    <t>664H</t>
  </si>
  <si>
    <t>663H</t>
  </si>
  <si>
    <t>653H</t>
  </si>
  <si>
    <t>661H</t>
  </si>
  <si>
    <t>662SLH</t>
  </si>
  <si>
    <t>660H</t>
  </si>
  <si>
    <t>W511H</t>
  </si>
  <si>
    <t>Jaarafname in verpakkingen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</si>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</sst>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€&quot;\ * #,##0.00_ ;_ &quot;€&quot;\ * \-#,##0.00_ ;_ &quot;€&quot;\ * &quot;-&quot;??_ ;_ @_ "/>
    <numFmt numFmtId="165" formatCode="[$€-813]\ #,##0.00;[$€-813]\ \-#,##0.00"/>
  </numFmts>
  <fonts count="10" x14ac:knownFonts="1">
    <font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i/>
      <sz val="10"/>
      <name val="Arial"/>
      <family val="2"/>
    </font>
    <font>
      <b/>
      <i/>
      <sz val="10"/>
      <name val="Tahoma"/>
      <family val="2"/>
    </font>
    <font>
      <sz val="10"/>
      <color rgb="FFFFFF66"/>
      <name val="Tahoma"/>
      <family val="2"/>
    </font>
    <font>
      <sz val="10"/>
      <name val="Arial"/>
      <family val="2"/>
    </font>
    <font>
      <sz val="10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0" borderId="0" xfId="0" applyFont="1" applyFill="1"/>
    <xf numFmtId="0" fontId="5" fillId="4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16" fontId="8" fillId="0" borderId="1" xfId="0" applyNumberFormat="1" applyFont="1" applyFill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0" fontId="5" fillId="6" borderId="2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/>
    </xf>
    <xf numFmtId="165" fontId="8" fillId="7" borderId="1" xfId="0" applyNumberFormat="1" applyFont="1" applyFill="1" applyBorder="1" applyAlignment="1">
      <alignment horizontal="center" vertical="top"/>
    </xf>
    <xf numFmtId="164" fontId="7" fillId="7" borderId="1" xfId="1" applyFont="1" applyFill="1" applyBorder="1" applyAlignment="1">
      <alignment horizontal="center"/>
    </xf>
    <xf numFmtId="164" fontId="8" fillId="7" borderId="1" xfId="1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0" fontId="8" fillId="2" borderId="1" xfId="0" quotePrefix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quotePrefix="1" applyFont="1" applyFill="1" applyBorder="1" applyAlignment="1">
      <alignment horizontal="left"/>
    </xf>
    <xf numFmtId="3" fontId="8" fillId="2" borderId="1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164" fontId="0" fillId="2" borderId="4" xfId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 wrapText="1"/>
    </xf>
    <xf numFmtId="164" fontId="0" fillId="2" borderId="1" xfId="1" applyFont="1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8" fillId="9" borderId="1" xfId="0" quotePrefix="1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8" fillId="0" borderId="1" xfId="0" quotePrefix="1" applyFont="1" applyFill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rge, Michiel van den [MEDNL]" id="{1CE55156-C3D2-4C08-A1D5-2FD0B42E6A82}" userId="S::MBerge@its.jnj.com::a3e80cde-e15b-4386-9a11-82be5b8b173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" dT="2021-05-10T08:59:31.32" personId="{1CE55156-C3D2-4C08-A1D5-2FD0B42E6A82}" id="{5FD08D0C-D465-433E-B0BE-44A12CFC10EE}">
    <text>Vantage code die reeds om is gezet in 2021</text>
  </threadedComment>
  <threadedComment ref="A42" dT="2021-05-25T07:45:46.04" personId="{1CE55156-C3D2-4C08-A1D5-2FD0B42E6A82}" id="{E4144C3F-6734-4932-AAE3-97EA0B6EB785}">
    <text>Is reeds gewijzigd in 2019 naar de 699H</text>
  </threadedComment>
  <threadedComment ref="A48" dT="2021-05-10T08:59:01.89" personId="{1CE55156-C3D2-4C08-A1D5-2FD0B42E6A82}" id="{42589508-6E61-49CB-B80F-390DDBCBE5F8}">
    <text>Vantage code die reeds om is gezet in 2021</text>
  </threadedComment>
  <threadedComment ref="A50" dT="2021-05-10T08:59:06.56" personId="{1CE55156-C3D2-4C08-A1D5-2FD0B42E6A82}" id="{DF45C925-C067-43CF-BA69-20C3B59015C6}">
    <text>Vantage code die reeds om is gezet in 2021</text>
  </threadedComment>
  <threadedComment ref="A51" dT="2021-05-25T07:47:49.29" personId="{1CE55156-C3D2-4C08-A1D5-2FD0B42E6A82}" id="{09474457-5687-4A43-A584-AC4910D3D281}">
    <text>Is reeds gewijzigd in 2019 naar de 698H</text>
  </threadedComment>
  <threadedComment ref="A52" dT="2021-05-25T07:48:50.32" personId="{1CE55156-C3D2-4C08-A1D5-2FD0B42E6A82}" id="{E8430C87-0690-4427-BAE9-19841E992F09}">
    <text>Is reeds gewijzigd in 2019 naar de 1865H. Deze wordt echter niet afgenomen dus ik weet niet welk alternatief door het Erasmus is gekozen.</text>
  </threadedComment>
  <threadedComment ref="A169" dT="2021-05-10T08:57:11.01" personId="{1CE55156-C3D2-4C08-A1D5-2FD0B42E6A82}" id="{FFDFA650-5B48-4795-A65D-743D138C8724}">
    <text>Vantage code die reeds om is gezet in 2021</text>
  </threadedComment>
  <threadedComment ref="A178" dT="2021-05-25T07:54:59.75" personId="{1CE55156-C3D2-4C08-A1D5-2FD0B42E6A82}" id="{3D6C9FB4-3A12-4386-A54E-7500E0F151D5}">
    <text>Dit product is uit de markt ivm nieuwe MDR eisen</text>
  </threadedComment>
  <threadedComment ref="A281" dT="2021-05-25T07:41:00.64" personId="{1CE55156-C3D2-4C08-A1D5-2FD0B42E6A82}" id="{57DA69D6-C3ED-47A5-BC5A-2849A94E541E}">
    <text>De VCP1428E is in 2020 gewijzigd naar de VCP1428T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265"/>
  <sheetViews>
    <sheetView tabSelected="1" workbookViewId="0">
      <pane xSplit="4" ySplit="1" topLeftCell="U76" activePane="bottomRight" state="frozen"/>
      <selection pane="topRight" activeCell="D1" sqref="D1"/>
      <selection pane="bottomLeft" activeCell="A2" sqref="A2"/>
      <selection pane="bottomRight" activeCell="X80" sqref="X80"/>
    </sheetView>
  </sheetViews>
  <sheetFormatPr defaultColWidth="9.140625" defaultRowHeight="12.75" x14ac:dyDescent="0.2"/>
  <cols>
    <col min="1" max="1" width="12" style="1" bestFit="1" customWidth="1"/>
    <col min="2" max="2" width="12" style="1" customWidth="1"/>
    <col min="3" max="3" width="15.7109375" style="1" bestFit="1" customWidth="1"/>
    <col min="4" max="4" width="65.140625" style="1" bestFit="1" customWidth="1"/>
    <col min="5" max="5" width="19" style="2" bestFit="1" customWidth="1"/>
    <col min="6" max="6" width="17.7109375" style="2" bestFit="1" customWidth="1"/>
    <col min="7" max="7" width="18.7109375" style="2" bestFit="1" customWidth="1"/>
    <col min="8" max="8" width="21.28515625" style="2" bestFit="1" customWidth="1"/>
    <col min="9" max="9" width="17" style="2" bestFit="1" customWidth="1"/>
    <col min="10" max="10" width="17.7109375" style="2" bestFit="1" customWidth="1"/>
    <col min="11" max="11" width="16.85546875" style="2" bestFit="1" customWidth="1"/>
    <col min="12" max="12" width="21" style="2" bestFit="1" customWidth="1"/>
    <col min="13" max="13" width="23.7109375" style="2" bestFit="1" customWidth="1"/>
    <col min="14" max="14" width="23.7109375" style="2" customWidth="1"/>
    <col min="15" max="15" width="11.140625" style="2" bestFit="1" customWidth="1"/>
    <col min="16" max="16" width="20.7109375" style="2" bestFit="1" customWidth="1"/>
    <col min="17" max="17" width="12" style="5" bestFit="1" customWidth="1"/>
    <col min="18" max="18" width="14.85546875" style="2" bestFit="1" customWidth="1"/>
    <col min="19" max="19" width="9" style="2" customWidth="1"/>
    <col min="20" max="20" width="27.140625" style="2" bestFit="1" customWidth="1"/>
    <col min="21" max="21" width="15.7109375" style="2" bestFit="1" customWidth="1"/>
    <col min="22" max="22" width="15.28515625" style="2" customWidth="1"/>
    <col min="23" max="23" width="14.7109375" style="2" customWidth="1"/>
    <col min="24" max="24" width="18.5703125" style="2" customWidth="1"/>
    <col min="25" max="25" width="11.85546875" style="2" bestFit="1" customWidth="1"/>
    <col min="26" max="26" width="15.140625" style="2" bestFit="1" customWidth="1"/>
    <col min="27" max="27" width="9.140625" style="2"/>
    <col min="28" max="28" width="16.5703125" style="2" customWidth="1"/>
    <col min="29" max="29" width="34.140625" style="2" bestFit="1" customWidth="1"/>
    <col min="30" max="30" width="26.140625" style="2" bestFit="1" customWidth="1"/>
    <col min="31" max="42" width="9.140625" style="2"/>
    <col min="43" max="43" width="14" style="2" bestFit="1" customWidth="1"/>
    <col min="44" max="44" width="9.140625" style="2"/>
    <col min="45" max="45" width="19.28515625" style="2" customWidth="1"/>
    <col min="46" max="46" width="20" style="2" bestFit="1" customWidth="1"/>
    <col min="47" max="47" width="10.85546875" style="2" bestFit="1" customWidth="1"/>
    <col min="48" max="48" width="9.140625" style="2"/>
    <col min="49" max="16384" width="9.140625" style="6"/>
  </cols>
  <sheetData>
    <row r="1" spans="1:48" s="3" customFormat="1" ht="51.75" customHeight="1" x14ac:dyDescent="0.2">
      <c r="A1" s="17" t="s">
        <v>0</v>
      </c>
      <c r="B1" s="32" t="s">
        <v>623</v>
      </c>
      <c r="C1" s="10" t="s">
        <v>509</v>
      </c>
      <c r="D1" s="10" t="s">
        <v>1</v>
      </c>
      <c r="E1" s="12" t="s">
        <v>3</v>
      </c>
      <c r="F1" s="12" t="s">
        <v>140</v>
      </c>
      <c r="G1" s="12" t="s">
        <v>4</v>
      </c>
      <c r="H1" s="12" t="s">
        <v>156</v>
      </c>
      <c r="I1" s="12" t="s">
        <v>144</v>
      </c>
      <c r="J1" s="13" t="s">
        <v>142</v>
      </c>
      <c r="K1" s="12" t="s">
        <v>5</v>
      </c>
      <c r="L1" s="12" t="s">
        <v>141</v>
      </c>
      <c r="M1" s="12" t="s">
        <v>179</v>
      </c>
      <c r="N1" s="12" t="s">
        <v>535</v>
      </c>
      <c r="O1" s="12" t="s">
        <v>148</v>
      </c>
      <c r="P1" s="12" t="s">
        <v>7</v>
      </c>
      <c r="Q1" s="14" t="s">
        <v>180</v>
      </c>
      <c r="R1" s="12" t="s">
        <v>6</v>
      </c>
      <c r="S1" s="12" t="s">
        <v>537</v>
      </c>
      <c r="T1" s="12" t="s">
        <v>536</v>
      </c>
      <c r="U1" s="11" t="s">
        <v>2</v>
      </c>
      <c r="V1" s="8" t="s">
        <v>510</v>
      </c>
      <c r="W1" s="8" t="s">
        <v>654</v>
      </c>
      <c r="X1" s="18" t="s">
        <v>616</v>
      </c>
      <c r="Y1" s="29" t="s">
        <v>556</v>
      </c>
      <c r="Z1" s="29" t="s">
        <v>557</v>
      </c>
      <c r="AA1" s="29" t="s">
        <v>1</v>
      </c>
      <c r="AB1" s="29" t="s">
        <v>3</v>
      </c>
      <c r="AC1" s="29" t="s">
        <v>140</v>
      </c>
      <c r="AD1" s="29" t="s">
        <v>4</v>
      </c>
      <c r="AE1" s="29" t="s">
        <v>156</v>
      </c>
      <c r="AF1" s="29" t="s">
        <v>5</v>
      </c>
      <c r="AG1" s="29" t="s">
        <v>141</v>
      </c>
      <c r="AH1" s="29" t="s">
        <v>179</v>
      </c>
      <c r="AI1" s="29" t="s">
        <v>148</v>
      </c>
      <c r="AJ1" s="29" t="s">
        <v>6</v>
      </c>
      <c r="AK1" s="29" t="s">
        <v>7</v>
      </c>
      <c r="AL1" s="29" t="s">
        <v>180</v>
      </c>
      <c r="AM1" s="29" t="s">
        <v>558</v>
      </c>
      <c r="AN1" s="29" t="s">
        <v>142</v>
      </c>
      <c r="AO1" s="29" t="s">
        <v>2</v>
      </c>
      <c r="AP1" s="29" t="s">
        <v>559</v>
      </c>
      <c r="AQ1" s="23" t="s">
        <v>620</v>
      </c>
      <c r="AR1" s="23" t="s">
        <v>621</v>
      </c>
      <c r="AS1" s="23" t="s">
        <v>617</v>
      </c>
      <c r="AT1" s="23" t="s">
        <v>618</v>
      </c>
      <c r="AU1" s="40" t="s">
        <v>619</v>
      </c>
      <c r="AV1" s="21" t="s">
        <v>622</v>
      </c>
    </row>
    <row r="2" spans="1:48" x14ac:dyDescent="0.2">
      <c r="A2" s="33" t="s">
        <v>626</v>
      </c>
      <c r="B2" s="34" t="s">
        <v>625</v>
      </c>
      <c r="C2" s="33"/>
      <c r="D2" s="33" t="s">
        <v>276</v>
      </c>
      <c r="E2" s="7" t="s">
        <v>150</v>
      </c>
      <c r="F2" s="7" t="s">
        <v>163</v>
      </c>
      <c r="G2" s="7" t="s">
        <v>149</v>
      </c>
      <c r="H2" s="7" t="s">
        <v>162</v>
      </c>
      <c r="I2" s="7" t="s">
        <v>151</v>
      </c>
      <c r="J2" s="7" t="s">
        <v>151</v>
      </c>
      <c r="K2" s="7" t="s">
        <v>147</v>
      </c>
      <c r="L2" s="7">
        <v>2</v>
      </c>
      <c r="M2" s="7">
        <v>75</v>
      </c>
      <c r="N2" s="7">
        <v>1</v>
      </c>
      <c r="O2" s="7">
        <v>1</v>
      </c>
      <c r="P2" s="7" t="s">
        <v>275</v>
      </c>
      <c r="Q2" s="4">
        <v>26</v>
      </c>
      <c r="R2" s="7" t="s">
        <v>274</v>
      </c>
      <c r="S2" s="7" t="s">
        <v>554</v>
      </c>
      <c r="T2" s="7"/>
      <c r="U2" s="7">
        <v>36</v>
      </c>
      <c r="V2" s="7">
        <v>14</v>
      </c>
      <c r="W2" s="9">
        <v>15</v>
      </c>
      <c r="X2" s="4">
        <f>((V2+W2)/2)*U2</f>
        <v>522</v>
      </c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24"/>
      <c r="AR2" s="24"/>
      <c r="AS2" s="26"/>
      <c r="AT2" s="26"/>
      <c r="AU2" s="41">
        <f t="shared" ref="AU2:AU65" si="0">AT2*X2</f>
        <v>0</v>
      </c>
      <c r="AV2" s="22"/>
    </row>
    <row r="3" spans="1:48" x14ac:dyDescent="0.2">
      <c r="A3" s="42" t="s">
        <v>627</v>
      </c>
      <c r="B3" s="34" t="s">
        <v>625</v>
      </c>
      <c r="C3" s="33"/>
      <c r="D3" s="33" t="s">
        <v>277</v>
      </c>
      <c r="E3" s="7" t="s">
        <v>150</v>
      </c>
      <c r="F3" s="7" t="s">
        <v>163</v>
      </c>
      <c r="G3" s="7" t="s">
        <v>149</v>
      </c>
      <c r="H3" s="7" t="s">
        <v>162</v>
      </c>
      <c r="I3" s="7" t="s">
        <v>151</v>
      </c>
      <c r="J3" s="7" t="s">
        <v>151</v>
      </c>
      <c r="K3" s="7" t="s">
        <v>147</v>
      </c>
      <c r="L3" s="7">
        <v>0</v>
      </c>
      <c r="M3" s="7">
        <v>120</v>
      </c>
      <c r="N3" s="7">
        <v>1</v>
      </c>
      <c r="O3" s="7">
        <v>1</v>
      </c>
      <c r="P3" s="7" t="s">
        <v>275</v>
      </c>
      <c r="Q3" s="4">
        <v>26</v>
      </c>
      <c r="R3" s="7" t="s">
        <v>274</v>
      </c>
      <c r="S3" s="7" t="s">
        <v>554</v>
      </c>
      <c r="T3" s="7"/>
      <c r="U3" s="7">
        <v>36</v>
      </c>
      <c r="V3" s="7">
        <v>2</v>
      </c>
      <c r="W3" s="9">
        <v>3</v>
      </c>
      <c r="X3" s="4">
        <f t="shared" ref="X3:X66" si="1">((V3+W3)/2)*U3</f>
        <v>90</v>
      </c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24"/>
      <c r="AR3" s="24"/>
      <c r="AS3" s="26"/>
      <c r="AT3" s="26"/>
      <c r="AU3" s="41">
        <f t="shared" si="0"/>
        <v>0</v>
      </c>
      <c r="AV3" s="22"/>
    </row>
    <row r="4" spans="1:48" x14ac:dyDescent="0.2">
      <c r="A4" s="33" t="s">
        <v>628</v>
      </c>
      <c r="B4" s="34" t="s">
        <v>625</v>
      </c>
      <c r="C4" s="33"/>
      <c r="D4" s="33" t="s">
        <v>278</v>
      </c>
      <c r="E4" s="7" t="s">
        <v>150</v>
      </c>
      <c r="F4" s="7" t="s">
        <v>163</v>
      </c>
      <c r="G4" s="7" t="s">
        <v>149</v>
      </c>
      <c r="H4" s="7" t="s">
        <v>162</v>
      </c>
      <c r="I4" s="7" t="s">
        <v>151</v>
      </c>
      <c r="J4" s="7" t="s">
        <v>151</v>
      </c>
      <c r="K4" s="7" t="s">
        <v>147</v>
      </c>
      <c r="L4" s="7">
        <v>2</v>
      </c>
      <c r="M4" s="7">
        <v>75</v>
      </c>
      <c r="N4" s="7">
        <v>1</v>
      </c>
      <c r="O4" s="7">
        <v>1</v>
      </c>
      <c r="P4" s="7" t="s">
        <v>164</v>
      </c>
      <c r="Q4" s="4">
        <v>40</v>
      </c>
      <c r="R4" s="7" t="s">
        <v>274</v>
      </c>
      <c r="S4" s="7" t="s">
        <v>554</v>
      </c>
      <c r="T4" s="7"/>
      <c r="U4" s="7">
        <v>12</v>
      </c>
      <c r="V4" s="7">
        <v>17</v>
      </c>
      <c r="W4" s="9">
        <v>28</v>
      </c>
      <c r="X4" s="4">
        <f t="shared" si="1"/>
        <v>270</v>
      </c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24"/>
      <c r="AR4" s="24"/>
      <c r="AS4" s="26"/>
      <c r="AT4" s="26"/>
      <c r="AU4" s="41">
        <f t="shared" si="0"/>
        <v>0</v>
      </c>
      <c r="AV4" s="22"/>
    </row>
    <row r="5" spans="1:48" x14ac:dyDescent="0.2">
      <c r="A5" s="33" t="s">
        <v>629</v>
      </c>
      <c r="B5" s="34" t="s">
        <v>625</v>
      </c>
      <c r="C5" s="33"/>
      <c r="D5" s="33" t="s">
        <v>279</v>
      </c>
      <c r="E5" s="7" t="s">
        <v>150</v>
      </c>
      <c r="F5" s="7" t="s">
        <v>163</v>
      </c>
      <c r="G5" s="7" t="s">
        <v>149</v>
      </c>
      <c r="H5" s="7" t="s">
        <v>162</v>
      </c>
      <c r="I5" s="7" t="s">
        <v>151</v>
      </c>
      <c r="J5" s="7" t="s">
        <v>151</v>
      </c>
      <c r="K5" s="7" t="s">
        <v>147</v>
      </c>
      <c r="L5" s="7">
        <v>6</v>
      </c>
      <c r="M5" s="7">
        <v>75</v>
      </c>
      <c r="N5" s="7">
        <v>1</v>
      </c>
      <c r="O5" s="7">
        <v>1</v>
      </c>
      <c r="P5" s="7" t="s">
        <v>164</v>
      </c>
      <c r="Q5" s="4">
        <v>48</v>
      </c>
      <c r="R5" s="7" t="s">
        <v>274</v>
      </c>
      <c r="S5" s="7" t="s">
        <v>554</v>
      </c>
      <c r="T5" s="7"/>
      <c r="U5" s="7">
        <v>12</v>
      </c>
      <c r="V5" s="7">
        <v>0</v>
      </c>
      <c r="W5" s="9">
        <v>4</v>
      </c>
      <c r="X5" s="4">
        <f t="shared" si="1"/>
        <v>24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24"/>
      <c r="AR5" s="24"/>
      <c r="AS5" s="26"/>
      <c r="AT5" s="26"/>
      <c r="AU5" s="41">
        <f t="shared" si="0"/>
        <v>0</v>
      </c>
      <c r="AV5" s="22"/>
    </row>
    <row r="6" spans="1:48" x14ac:dyDescent="0.2">
      <c r="A6" s="33" t="s">
        <v>630</v>
      </c>
      <c r="B6" s="34" t="s">
        <v>625</v>
      </c>
      <c r="C6" s="33" t="s">
        <v>280</v>
      </c>
      <c r="D6" s="33" t="s">
        <v>281</v>
      </c>
      <c r="E6" s="7" t="s">
        <v>150</v>
      </c>
      <c r="F6" s="7" t="s">
        <v>163</v>
      </c>
      <c r="G6" s="7" t="s">
        <v>149</v>
      </c>
      <c r="H6" s="7" t="s">
        <v>162</v>
      </c>
      <c r="I6" s="7" t="s">
        <v>151</v>
      </c>
      <c r="J6" s="7" t="s">
        <v>151</v>
      </c>
      <c r="K6" s="7" t="s">
        <v>147</v>
      </c>
      <c r="L6" s="7" t="s">
        <v>172</v>
      </c>
      <c r="M6" s="7">
        <v>90</v>
      </c>
      <c r="N6" s="7">
        <v>1</v>
      </c>
      <c r="O6" s="7">
        <v>2</v>
      </c>
      <c r="P6" s="7" t="s">
        <v>275</v>
      </c>
      <c r="Q6" s="4">
        <v>36</v>
      </c>
      <c r="R6" s="7" t="s">
        <v>274</v>
      </c>
      <c r="S6" s="7" t="s">
        <v>554</v>
      </c>
      <c r="T6" s="7"/>
      <c r="U6" s="7">
        <v>36</v>
      </c>
      <c r="V6" s="7">
        <v>8</v>
      </c>
      <c r="W6" s="9">
        <v>8</v>
      </c>
      <c r="X6" s="4">
        <f t="shared" si="1"/>
        <v>288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24"/>
      <c r="AR6" s="24"/>
      <c r="AS6" s="26"/>
      <c r="AT6" s="26"/>
      <c r="AU6" s="41">
        <f t="shared" si="0"/>
        <v>0</v>
      </c>
      <c r="AV6" s="22"/>
    </row>
    <row r="7" spans="1:48" x14ac:dyDescent="0.2">
      <c r="A7" s="33" t="s">
        <v>631</v>
      </c>
      <c r="B7" s="34" t="s">
        <v>625</v>
      </c>
      <c r="C7" s="33"/>
      <c r="D7" s="33" t="s">
        <v>282</v>
      </c>
      <c r="E7" s="7" t="s">
        <v>150</v>
      </c>
      <c r="F7" s="7" t="s">
        <v>163</v>
      </c>
      <c r="G7" s="7" t="s">
        <v>149</v>
      </c>
      <c r="H7" s="7" t="s">
        <v>162</v>
      </c>
      <c r="I7" s="7" t="s">
        <v>151</v>
      </c>
      <c r="J7" s="7" t="s">
        <v>151</v>
      </c>
      <c r="K7" s="7" t="s">
        <v>147</v>
      </c>
      <c r="L7" s="7" t="s">
        <v>172</v>
      </c>
      <c r="M7" s="7">
        <v>75</v>
      </c>
      <c r="N7" s="7">
        <v>1</v>
      </c>
      <c r="O7" s="7">
        <v>2</v>
      </c>
      <c r="P7" s="7" t="s">
        <v>164</v>
      </c>
      <c r="Q7" s="4">
        <v>17</v>
      </c>
      <c r="R7" s="7" t="s">
        <v>274</v>
      </c>
      <c r="S7" s="7" t="s">
        <v>554</v>
      </c>
      <c r="T7" s="7"/>
      <c r="U7" s="7">
        <v>36</v>
      </c>
      <c r="V7" s="7">
        <v>0</v>
      </c>
      <c r="W7" s="9">
        <v>2</v>
      </c>
      <c r="X7" s="4">
        <f t="shared" si="1"/>
        <v>36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24"/>
      <c r="AR7" s="24"/>
      <c r="AS7" s="26"/>
      <c r="AT7" s="26"/>
      <c r="AU7" s="41">
        <f t="shared" si="0"/>
        <v>0</v>
      </c>
      <c r="AV7" s="22"/>
    </row>
    <row r="8" spans="1:48" x14ac:dyDescent="0.2">
      <c r="A8" s="33" t="s">
        <v>632</v>
      </c>
      <c r="B8" s="34" t="s">
        <v>625</v>
      </c>
      <c r="C8" s="33"/>
      <c r="D8" s="33" t="s">
        <v>283</v>
      </c>
      <c r="E8" s="7" t="s">
        <v>150</v>
      </c>
      <c r="F8" s="7" t="s">
        <v>163</v>
      </c>
      <c r="G8" s="7" t="s">
        <v>149</v>
      </c>
      <c r="H8" s="7" t="s">
        <v>162</v>
      </c>
      <c r="I8" s="7" t="s">
        <v>151</v>
      </c>
      <c r="J8" s="7" t="s">
        <v>151</v>
      </c>
      <c r="K8" s="7" t="s">
        <v>147</v>
      </c>
      <c r="L8" s="7" t="s">
        <v>172</v>
      </c>
      <c r="M8" s="7">
        <v>90</v>
      </c>
      <c r="N8" s="7">
        <v>1</v>
      </c>
      <c r="O8" s="7">
        <v>2</v>
      </c>
      <c r="P8" s="7" t="s">
        <v>164</v>
      </c>
      <c r="Q8" s="4">
        <v>17</v>
      </c>
      <c r="R8" s="7" t="s">
        <v>274</v>
      </c>
      <c r="S8" s="7" t="s">
        <v>554</v>
      </c>
      <c r="T8" s="7"/>
      <c r="U8" s="7">
        <v>12</v>
      </c>
      <c r="V8" s="7">
        <v>0</v>
      </c>
      <c r="W8" s="9">
        <v>3</v>
      </c>
      <c r="X8" s="4">
        <f t="shared" si="1"/>
        <v>18</v>
      </c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24"/>
      <c r="AR8" s="24"/>
      <c r="AS8" s="26"/>
      <c r="AT8" s="26"/>
      <c r="AU8" s="41">
        <f t="shared" si="0"/>
        <v>0</v>
      </c>
      <c r="AV8" s="22"/>
    </row>
    <row r="9" spans="1:48" x14ac:dyDescent="0.2">
      <c r="A9" s="33" t="s">
        <v>633</v>
      </c>
      <c r="B9" s="34" t="s">
        <v>625</v>
      </c>
      <c r="C9" s="33"/>
      <c r="D9" s="33" t="s">
        <v>268</v>
      </c>
      <c r="E9" s="7" t="s">
        <v>150</v>
      </c>
      <c r="F9" s="7" t="s">
        <v>163</v>
      </c>
      <c r="G9" s="7" t="s">
        <v>149</v>
      </c>
      <c r="H9" s="7" t="s">
        <v>162</v>
      </c>
      <c r="I9" s="7" t="s">
        <v>151</v>
      </c>
      <c r="J9" s="7" t="s">
        <v>151</v>
      </c>
      <c r="K9" s="7" t="s">
        <v>147</v>
      </c>
      <c r="L9" s="7" t="s">
        <v>172</v>
      </c>
      <c r="M9" s="7">
        <v>90</v>
      </c>
      <c r="N9" s="7">
        <v>4</v>
      </c>
      <c r="O9" s="7">
        <v>2</v>
      </c>
      <c r="P9" s="7" t="s">
        <v>164</v>
      </c>
      <c r="Q9" s="4">
        <v>26</v>
      </c>
      <c r="R9" s="7" t="s">
        <v>274</v>
      </c>
      <c r="S9" s="7" t="s">
        <v>554</v>
      </c>
      <c r="T9" s="7"/>
      <c r="U9" s="7">
        <v>12</v>
      </c>
      <c r="V9" s="7">
        <v>0</v>
      </c>
      <c r="W9" s="9">
        <v>5</v>
      </c>
      <c r="X9" s="4">
        <f t="shared" si="1"/>
        <v>30</v>
      </c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24"/>
      <c r="AR9" s="24"/>
      <c r="AS9" s="26"/>
      <c r="AT9" s="26"/>
      <c r="AU9" s="41">
        <f t="shared" si="0"/>
        <v>0</v>
      </c>
      <c r="AV9" s="22"/>
    </row>
    <row r="10" spans="1:48" x14ac:dyDescent="0.2">
      <c r="A10" s="42" t="s">
        <v>634</v>
      </c>
      <c r="B10" s="34" t="s">
        <v>625</v>
      </c>
      <c r="C10" s="33"/>
      <c r="D10" s="33" t="s">
        <v>268</v>
      </c>
      <c r="E10" s="7" t="s">
        <v>150</v>
      </c>
      <c r="F10" s="7" t="s">
        <v>163</v>
      </c>
      <c r="G10" s="7" t="s">
        <v>149</v>
      </c>
      <c r="H10" s="7" t="s">
        <v>162</v>
      </c>
      <c r="I10" s="7" t="s">
        <v>151</v>
      </c>
      <c r="J10" s="7" t="s">
        <v>151</v>
      </c>
      <c r="K10" s="7" t="s">
        <v>147</v>
      </c>
      <c r="L10" s="7" t="s">
        <v>172</v>
      </c>
      <c r="M10" s="7">
        <v>90</v>
      </c>
      <c r="N10" s="7">
        <v>1</v>
      </c>
      <c r="O10" s="7">
        <v>2</v>
      </c>
      <c r="P10" s="7" t="s">
        <v>164</v>
      </c>
      <c r="Q10" s="4">
        <v>26</v>
      </c>
      <c r="R10" s="7" t="s">
        <v>274</v>
      </c>
      <c r="S10" s="7" t="s">
        <v>554</v>
      </c>
      <c r="T10" s="7"/>
      <c r="U10" s="7">
        <v>12</v>
      </c>
      <c r="V10" s="7">
        <v>312</v>
      </c>
      <c r="W10" s="9">
        <v>301</v>
      </c>
      <c r="X10" s="4">
        <f t="shared" si="1"/>
        <v>3678</v>
      </c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24"/>
      <c r="AR10" s="24"/>
      <c r="AS10" s="26"/>
      <c r="AT10" s="26"/>
      <c r="AU10" s="41">
        <f t="shared" si="0"/>
        <v>0</v>
      </c>
      <c r="AV10" s="22"/>
    </row>
    <row r="11" spans="1:48" x14ac:dyDescent="0.2">
      <c r="A11" s="33" t="s">
        <v>635</v>
      </c>
      <c r="B11" s="34" t="s">
        <v>625</v>
      </c>
      <c r="C11" s="33"/>
      <c r="D11" s="33" t="s">
        <v>504</v>
      </c>
      <c r="E11" s="7" t="s">
        <v>150</v>
      </c>
      <c r="F11" s="7" t="s">
        <v>163</v>
      </c>
      <c r="G11" s="7" t="s">
        <v>149</v>
      </c>
      <c r="H11" s="7" t="s">
        <v>162</v>
      </c>
      <c r="I11" s="7" t="s">
        <v>151</v>
      </c>
      <c r="J11" s="7" t="s">
        <v>151</v>
      </c>
      <c r="K11" s="7" t="s">
        <v>147</v>
      </c>
      <c r="L11" s="7" t="s">
        <v>172</v>
      </c>
      <c r="M11" s="7">
        <v>90</v>
      </c>
      <c r="N11" s="7">
        <v>1</v>
      </c>
      <c r="O11" s="7">
        <v>2</v>
      </c>
      <c r="P11" s="7" t="s">
        <v>164</v>
      </c>
      <c r="Q11" s="4">
        <v>26</v>
      </c>
      <c r="R11" s="7" t="s">
        <v>274</v>
      </c>
      <c r="S11" s="7" t="s">
        <v>554</v>
      </c>
      <c r="T11" s="7"/>
      <c r="U11" s="7">
        <v>36</v>
      </c>
      <c r="V11" s="7">
        <v>0</v>
      </c>
      <c r="W11" s="9">
        <v>1</v>
      </c>
      <c r="X11" s="4">
        <f t="shared" si="1"/>
        <v>18</v>
      </c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24"/>
      <c r="AR11" s="24"/>
      <c r="AS11" s="26"/>
      <c r="AT11" s="26"/>
      <c r="AU11" s="41">
        <f t="shared" si="0"/>
        <v>0</v>
      </c>
      <c r="AV11" s="22"/>
    </row>
    <row r="12" spans="1:48" x14ac:dyDescent="0.2">
      <c r="A12" s="33" t="s">
        <v>636</v>
      </c>
      <c r="B12" s="34" t="s">
        <v>625</v>
      </c>
      <c r="C12" s="33"/>
      <c r="D12" s="33" t="s">
        <v>503</v>
      </c>
      <c r="E12" s="7" t="s">
        <v>150</v>
      </c>
      <c r="F12" s="7" t="s">
        <v>163</v>
      </c>
      <c r="G12" s="7" t="s">
        <v>149</v>
      </c>
      <c r="H12" s="7" t="s">
        <v>162</v>
      </c>
      <c r="I12" s="7" t="s">
        <v>151</v>
      </c>
      <c r="J12" s="7" t="s">
        <v>151</v>
      </c>
      <c r="K12" s="7" t="s">
        <v>271</v>
      </c>
      <c r="L12" s="7" t="s">
        <v>172</v>
      </c>
      <c r="M12" s="7">
        <v>75</v>
      </c>
      <c r="N12" s="7">
        <v>10</v>
      </c>
      <c r="O12" s="7">
        <v>2</v>
      </c>
      <c r="P12" s="7" t="s">
        <v>164</v>
      </c>
      <c r="Q12" s="4">
        <v>17</v>
      </c>
      <c r="R12" s="7" t="s">
        <v>274</v>
      </c>
      <c r="S12" s="7" t="s">
        <v>554</v>
      </c>
      <c r="T12" s="7"/>
      <c r="U12" s="7">
        <v>6</v>
      </c>
      <c r="V12" s="7">
        <v>25</v>
      </c>
      <c r="W12" s="9">
        <v>9</v>
      </c>
      <c r="X12" s="4">
        <f t="shared" si="1"/>
        <v>102</v>
      </c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24"/>
      <c r="AR12" s="24"/>
      <c r="AS12" s="26"/>
      <c r="AT12" s="26"/>
      <c r="AU12" s="41">
        <f t="shared" si="0"/>
        <v>0</v>
      </c>
      <c r="AV12" s="22"/>
    </row>
    <row r="13" spans="1:48" x14ac:dyDescent="0.2">
      <c r="A13" s="33" t="s">
        <v>637</v>
      </c>
      <c r="B13" s="34" t="s">
        <v>625</v>
      </c>
      <c r="C13" s="33"/>
      <c r="D13" s="33" t="s">
        <v>284</v>
      </c>
      <c r="E13" s="7" t="s">
        <v>150</v>
      </c>
      <c r="F13" s="7" t="s">
        <v>163</v>
      </c>
      <c r="G13" s="7" t="s">
        <v>149</v>
      </c>
      <c r="H13" s="7" t="s">
        <v>162</v>
      </c>
      <c r="I13" s="7" t="s">
        <v>151</v>
      </c>
      <c r="J13" s="7" t="s">
        <v>151</v>
      </c>
      <c r="K13" s="7" t="s">
        <v>271</v>
      </c>
      <c r="L13" s="7" t="s">
        <v>172</v>
      </c>
      <c r="M13" s="7">
        <v>90</v>
      </c>
      <c r="N13" s="7">
        <v>10</v>
      </c>
      <c r="O13" s="7">
        <v>2</v>
      </c>
      <c r="P13" s="7" t="s">
        <v>164</v>
      </c>
      <c r="Q13" s="4">
        <v>17</v>
      </c>
      <c r="R13" s="7" t="s">
        <v>274</v>
      </c>
      <c r="S13" s="7" t="s">
        <v>554</v>
      </c>
      <c r="T13" s="7"/>
      <c r="U13" s="7">
        <v>6</v>
      </c>
      <c r="V13" s="7">
        <v>11</v>
      </c>
      <c r="W13" s="9">
        <v>4</v>
      </c>
      <c r="X13" s="4">
        <f t="shared" si="1"/>
        <v>45</v>
      </c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24"/>
      <c r="AR13" s="24"/>
      <c r="AS13" s="26"/>
      <c r="AT13" s="26"/>
      <c r="AU13" s="41">
        <f t="shared" si="0"/>
        <v>0</v>
      </c>
      <c r="AV13" s="22"/>
    </row>
    <row r="14" spans="1:48" x14ac:dyDescent="0.2">
      <c r="A14" s="33" t="s">
        <v>638</v>
      </c>
      <c r="B14" s="34" t="s">
        <v>625</v>
      </c>
      <c r="C14" s="33"/>
      <c r="D14" s="33" t="s">
        <v>285</v>
      </c>
      <c r="E14" s="7" t="s">
        <v>150</v>
      </c>
      <c r="F14" s="7" t="s">
        <v>163</v>
      </c>
      <c r="G14" s="7" t="s">
        <v>149</v>
      </c>
      <c r="H14" s="7" t="s">
        <v>162</v>
      </c>
      <c r="I14" s="7" t="s">
        <v>151</v>
      </c>
      <c r="J14" s="7" t="s">
        <v>151</v>
      </c>
      <c r="K14" s="7" t="s">
        <v>271</v>
      </c>
      <c r="L14" s="7" t="s">
        <v>172</v>
      </c>
      <c r="M14" s="7">
        <v>90</v>
      </c>
      <c r="N14" s="7">
        <v>10</v>
      </c>
      <c r="O14" s="7">
        <v>2</v>
      </c>
      <c r="P14" s="7" t="s">
        <v>164</v>
      </c>
      <c r="Q14" s="4">
        <v>26</v>
      </c>
      <c r="R14" s="7" t="s">
        <v>274</v>
      </c>
      <c r="S14" s="7" t="s">
        <v>554</v>
      </c>
      <c r="T14" s="7"/>
      <c r="U14" s="7">
        <v>6</v>
      </c>
      <c r="V14" s="7">
        <v>108</v>
      </c>
      <c r="W14" s="9">
        <v>62</v>
      </c>
      <c r="X14" s="4">
        <f t="shared" si="1"/>
        <v>510</v>
      </c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24"/>
      <c r="AR14" s="24"/>
      <c r="AS14" s="26"/>
      <c r="AT14" s="26"/>
      <c r="AU14" s="41">
        <f t="shared" si="0"/>
        <v>0</v>
      </c>
      <c r="AV14" s="22"/>
    </row>
    <row r="15" spans="1:48" x14ac:dyDescent="0.2">
      <c r="A15" s="33" t="s">
        <v>639</v>
      </c>
      <c r="B15" s="34" t="s">
        <v>625</v>
      </c>
      <c r="C15" s="33"/>
      <c r="D15" s="33" t="s">
        <v>502</v>
      </c>
      <c r="E15" s="7" t="s">
        <v>150</v>
      </c>
      <c r="F15" s="7" t="s">
        <v>163</v>
      </c>
      <c r="G15" s="7" t="s">
        <v>149</v>
      </c>
      <c r="H15" s="7" t="s">
        <v>162</v>
      </c>
      <c r="I15" s="7" t="s">
        <v>151</v>
      </c>
      <c r="J15" s="7" t="s">
        <v>151</v>
      </c>
      <c r="K15" s="7" t="s">
        <v>271</v>
      </c>
      <c r="L15" s="7" t="s">
        <v>172</v>
      </c>
      <c r="M15" s="7">
        <v>90</v>
      </c>
      <c r="N15" s="7">
        <v>10</v>
      </c>
      <c r="O15" s="7">
        <v>2</v>
      </c>
      <c r="P15" s="7" t="s">
        <v>164</v>
      </c>
      <c r="Q15" s="4">
        <v>26</v>
      </c>
      <c r="R15" s="7" t="s">
        <v>274</v>
      </c>
      <c r="S15" s="7" t="s">
        <v>554</v>
      </c>
      <c r="T15" s="7"/>
      <c r="U15" s="7">
        <v>6</v>
      </c>
      <c r="V15" s="7">
        <v>43</v>
      </c>
      <c r="W15" s="9">
        <v>38</v>
      </c>
      <c r="X15" s="4">
        <f t="shared" si="1"/>
        <v>243</v>
      </c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24"/>
      <c r="AR15" s="24"/>
      <c r="AS15" s="26"/>
      <c r="AT15" s="26"/>
      <c r="AU15" s="41">
        <f t="shared" si="0"/>
        <v>0</v>
      </c>
      <c r="AV15" s="22"/>
    </row>
    <row r="16" spans="1:48" x14ac:dyDescent="0.2">
      <c r="A16" s="33" t="s">
        <v>640</v>
      </c>
      <c r="B16" s="34" t="s">
        <v>625</v>
      </c>
      <c r="C16" s="33"/>
      <c r="D16" s="33" t="s">
        <v>286</v>
      </c>
      <c r="E16" s="7" t="s">
        <v>150</v>
      </c>
      <c r="F16" s="7" t="s">
        <v>163</v>
      </c>
      <c r="G16" s="7" t="s">
        <v>149</v>
      </c>
      <c r="H16" s="7" t="s">
        <v>162</v>
      </c>
      <c r="I16" s="7" t="s">
        <v>151</v>
      </c>
      <c r="J16" s="7" t="s">
        <v>151</v>
      </c>
      <c r="K16" s="7" t="s">
        <v>145</v>
      </c>
      <c r="L16" s="7" t="s">
        <v>172</v>
      </c>
      <c r="M16" s="7">
        <v>90</v>
      </c>
      <c r="N16" s="7">
        <v>1</v>
      </c>
      <c r="O16" s="7">
        <v>2</v>
      </c>
      <c r="P16" s="7" t="s">
        <v>164</v>
      </c>
      <c r="Q16" s="4">
        <v>26</v>
      </c>
      <c r="R16" s="7" t="s">
        <v>274</v>
      </c>
      <c r="S16" s="7" t="s">
        <v>554</v>
      </c>
      <c r="T16" s="7"/>
      <c r="U16" s="7">
        <v>12</v>
      </c>
      <c r="V16" s="7">
        <v>36</v>
      </c>
      <c r="W16" s="9">
        <v>24</v>
      </c>
      <c r="X16" s="4">
        <f t="shared" si="1"/>
        <v>360</v>
      </c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24"/>
      <c r="AR16" s="24"/>
      <c r="AS16" s="26"/>
      <c r="AT16" s="26"/>
      <c r="AU16" s="41">
        <f t="shared" si="0"/>
        <v>0</v>
      </c>
      <c r="AV16" s="22"/>
    </row>
    <row r="17" spans="1:48" x14ac:dyDescent="0.2">
      <c r="A17" s="33" t="s">
        <v>641</v>
      </c>
      <c r="B17" s="34" t="s">
        <v>625</v>
      </c>
      <c r="C17" s="33"/>
      <c r="D17" s="33" t="s">
        <v>505</v>
      </c>
      <c r="E17" s="7" t="s">
        <v>150</v>
      </c>
      <c r="F17" s="7" t="s">
        <v>163</v>
      </c>
      <c r="G17" s="7" t="s">
        <v>149</v>
      </c>
      <c r="H17" s="7" t="s">
        <v>162</v>
      </c>
      <c r="I17" s="7" t="s">
        <v>151</v>
      </c>
      <c r="J17" s="7" t="s">
        <v>151</v>
      </c>
      <c r="K17" s="7" t="s">
        <v>145</v>
      </c>
      <c r="L17" s="7" t="s">
        <v>172</v>
      </c>
      <c r="M17" s="7">
        <v>90</v>
      </c>
      <c r="N17" s="7">
        <v>1</v>
      </c>
      <c r="O17" s="7">
        <v>2</v>
      </c>
      <c r="P17" s="7" t="s">
        <v>164</v>
      </c>
      <c r="Q17" s="4">
        <v>26</v>
      </c>
      <c r="R17" s="7" t="s">
        <v>274</v>
      </c>
      <c r="S17" s="7" t="s">
        <v>554</v>
      </c>
      <c r="T17" s="7"/>
      <c r="U17" s="7">
        <v>36</v>
      </c>
      <c r="V17" s="7">
        <v>1</v>
      </c>
      <c r="W17" s="9">
        <v>7</v>
      </c>
      <c r="X17" s="4">
        <f t="shared" si="1"/>
        <v>144</v>
      </c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24"/>
      <c r="AR17" s="24"/>
      <c r="AS17" s="26"/>
      <c r="AT17" s="26"/>
      <c r="AU17" s="41">
        <f t="shared" si="0"/>
        <v>0</v>
      </c>
      <c r="AV17" s="22"/>
    </row>
    <row r="18" spans="1:48" x14ac:dyDescent="0.2">
      <c r="A18" s="33" t="s">
        <v>642</v>
      </c>
      <c r="B18" s="34" t="s">
        <v>625</v>
      </c>
      <c r="C18" s="33"/>
      <c r="D18" s="33" t="s">
        <v>287</v>
      </c>
      <c r="E18" s="7" t="s">
        <v>191</v>
      </c>
      <c r="F18" s="7" t="s">
        <v>151</v>
      </c>
      <c r="G18" s="7" t="s">
        <v>152</v>
      </c>
      <c r="H18" s="7" t="s">
        <v>162</v>
      </c>
      <c r="I18" s="7" t="s">
        <v>151</v>
      </c>
      <c r="J18" s="7" t="s">
        <v>151</v>
      </c>
      <c r="K18" s="7" t="s">
        <v>155</v>
      </c>
      <c r="L18" s="7" t="s">
        <v>171</v>
      </c>
      <c r="M18" s="7">
        <v>15</v>
      </c>
      <c r="N18" s="7">
        <v>1</v>
      </c>
      <c r="O18" s="7">
        <v>1</v>
      </c>
      <c r="P18" s="7" t="s">
        <v>275</v>
      </c>
      <c r="Q18" s="4">
        <v>5.0999999999999996</v>
      </c>
      <c r="R18" s="7" t="s">
        <v>288</v>
      </c>
      <c r="S18" s="7" t="s">
        <v>542</v>
      </c>
      <c r="T18" s="7"/>
      <c r="U18" s="7">
        <v>12</v>
      </c>
      <c r="V18" s="7">
        <v>2</v>
      </c>
      <c r="W18" s="9">
        <v>2</v>
      </c>
      <c r="X18" s="4">
        <f t="shared" si="1"/>
        <v>24</v>
      </c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24"/>
      <c r="AR18" s="24"/>
      <c r="AS18" s="26"/>
      <c r="AT18" s="26"/>
      <c r="AU18" s="41">
        <f t="shared" si="0"/>
        <v>0</v>
      </c>
      <c r="AV18" s="22"/>
    </row>
    <row r="19" spans="1:48" x14ac:dyDescent="0.2">
      <c r="A19" s="33" t="s">
        <v>643</v>
      </c>
      <c r="B19" s="34" t="s">
        <v>625</v>
      </c>
      <c r="C19" s="33"/>
      <c r="D19" s="33" t="s">
        <v>289</v>
      </c>
      <c r="E19" s="7" t="s">
        <v>191</v>
      </c>
      <c r="F19" s="7" t="s">
        <v>151</v>
      </c>
      <c r="G19" s="7" t="s">
        <v>152</v>
      </c>
      <c r="H19" s="7" t="s">
        <v>162</v>
      </c>
      <c r="I19" s="7" t="s">
        <v>151</v>
      </c>
      <c r="J19" s="7" t="s">
        <v>151</v>
      </c>
      <c r="K19" s="7" t="s">
        <v>155</v>
      </c>
      <c r="L19" s="7" t="s">
        <v>176</v>
      </c>
      <c r="M19" s="7">
        <v>15</v>
      </c>
      <c r="N19" s="7">
        <v>1</v>
      </c>
      <c r="O19" s="7">
        <v>1</v>
      </c>
      <c r="P19" s="7" t="s">
        <v>275</v>
      </c>
      <c r="Q19" s="4">
        <v>5.0999999999999996</v>
      </c>
      <c r="R19" s="7" t="s">
        <v>288</v>
      </c>
      <c r="S19" s="7" t="s">
        <v>542</v>
      </c>
      <c r="T19" s="7"/>
      <c r="U19" s="7">
        <v>12</v>
      </c>
      <c r="V19" s="7">
        <v>6</v>
      </c>
      <c r="W19" s="9">
        <v>14</v>
      </c>
      <c r="X19" s="4">
        <f t="shared" si="1"/>
        <v>120</v>
      </c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24"/>
      <c r="AR19" s="24"/>
      <c r="AS19" s="26"/>
      <c r="AT19" s="26"/>
      <c r="AU19" s="41">
        <f t="shared" si="0"/>
        <v>0</v>
      </c>
      <c r="AV19" s="22"/>
    </row>
    <row r="20" spans="1:48" x14ac:dyDescent="0.2">
      <c r="A20" s="42" t="s">
        <v>644</v>
      </c>
      <c r="B20" s="34" t="s">
        <v>625</v>
      </c>
      <c r="C20" s="33"/>
      <c r="D20" s="33" t="s">
        <v>290</v>
      </c>
      <c r="E20" s="7" t="s">
        <v>191</v>
      </c>
      <c r="F20" s="7" t="s">
        <v>151</v>
      </c>
      <c r="G20" s="7" t="s">
        <v>152</v>
      </c>
      <c r="H20" s="7" t="s">
        <v>162</v>
      </c>
      <c r="I20" s="7" t="s">
        <v>151</v>
      </c>
      <c r="J20" s="7" t="s">
        <v>151</v>
      </c>
      <c r="K20" s="7" t="s">
        <v>155</v>
      </c>
      <c r="L20" s="7" t="s">
        <v>174</v>
      </c>
      <c r="M20" s="7">
        <v>15</v>
      </c>
      <c r="N20" s="7">
        <v>1</v>
      </c>
      <c r="O20" s="7">
        <v>1</v>
      </c>
      <c r="P20" s="7" t="s">
        <v>275</v>
      </c>
      <c r="Q20" s="4">
        <v>6.5</v>
      </c>
      <c r="R20" s="7" t="s">
        <v>288</v>
      </c>
      <c r="S20" s="7" t="s">
        <v>542</v>
      </c>
      <c r="T20" s="7" t="s">
        <v>543</v>
      </c>
      <c r="U20" s="7">
        <v>12</v>
      </c>
      <c r="V20" s="7">
        <v>85</v>
      </c>
      <c r="W20" s="9">
        <v>66</v>
      </c>
      <c r="X20" s="4">
        <f t="shared" si="1"/>
        <v>906</v>
      </c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24"/>
      <c r="AR20" s="24"/>
      <c r="AS20" s="26"/>
      <c r="AT20" s="26"/>
      <c r="AU20" s="41">
        <f t="shared" si="0"/>
        <v>0</v>
      </c>
      <c r="AV20" s="22"/>
    </row>
    <row r="21" spans="1:48" x14ac:dyDescent="0.2">
      <c r="A21" s="42" t="s">
        <v>645</v>
      </c>
      <c r="B21" s="34" t="s">
        <v>625</v>
      </c>
      <c r="C21" s="33"/>
      <c r="D21" s="33" t="s">
        <v>291</v>
      </c>
      <c r="E21" s="7" t="s">
        <v>191</v>
      </c>
      <c r="F21" s="7" t="s">
        <v>151</v>
      </c>
      <c r="G21" s="7" t="s">
        <v>152</v>
      </c>
      <c r="H21" s="7" t="s">
        <v>162</v>
      </c>
      <c r="I21" s="7" t="s">
        <v>151</v>
      </c>
      <c r="J21" s="7" t="s">
        <v>151</v>
      </c>
      <c r="K21" s="7" t="s">
        <v>155</v>
      </c>
      <c r="L21" s="7" t="s">
        <v>177</v>
      </c>
      <c r="M21" s="7">
        <v>5</v>
      </c>
      <c r="N21" s="7">
        <v>1</v>
      </c>
      <c r="O21" s="7">
        <v>1</v>
      </c>
      <c r="P21" s="7" t="s">
        <v>275</v>
      </c>
      <c r="Q21" s="4">
        <v>3.8</v>
      </c>
      <c r="R21" s="7" t="s">
        <v>288</v>
      </c>
      <c r="S21" s="7" t="s">
        <v>542</v>
      </c>
      <c r="T21" s="7"/>
      <c r="U21" s="7">
        <v>12</v>
      </c>
      <c r="V21" s="7">
        <v>14</v>
      </c>
      <c r="W21" s="9">
        <v>5</v>
      </c>
      <c r="X21" s="4">
        <f t="shared" si="1"/>
        <v>114</v>
      </c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24"/>
      <c r="AR21" s="24"/>
      <c r="AS21" s="26"/>
      <c r="AT21" s="26"/>
      <c r="AU21" s="41">
        <f t="shared" si="0"/>
        <v>0</v>
      </c>
      <c r="AV21" s="22"/>
    </row>
    <row r="22" spans="1:48" x14ac:dyDescent="0.2">
      <c r="A22" s="33" t="s">
        <v>646</v>
      </c>
      <c r="B22" s="34" t="s">
        <v>625</v>
      </c>
      <c r="C22" s="33"/>
      <c r="D22" s="33" t="s">
        <v>292</v>
      </c>
      <c r="E22" s="7" t="s">
        <v>191</v>
      </c>
      <c r="F22" s="7" t="s">
        <v>151</v>
      </c>
      <c r="G22" s="7" t="s">
        <v>152</v>
      </c>
      <c r="H22" s="7" t="s">
        <v>162</v>
      </c>
      <c r="I22" s="7" t="s">
        <v>151</v>
      </c>
      <c r="J22" s="7" t="s">
        <v>151</v>
      </c>
      <c r="K22" s="7" t="s">
        <v>155</v>
      </c>
      <c r="L22" s="7" t="s">
        <v>171</v>
      </c>
      <c r="M22" s="7">
        <v>10</v>
      </c>
      <c r="N22" s="7">
        <v>1</v>
      </c>
      <c r="O22" s="7">
        <v>1</v>
      </c>
      <c r="P22" s="7" t="s">
        <v>275</v>
      </c>
      <c r="Q22" s="4">
        <v>5.0999999999999996</v>
      </c>
      <c r="R22" s="7" t="s">
        <v>288</v>
      </c>
      <c r="S22" s="7" t="s">
        <v>542</v>
      </c>
      <c r="T22" s="7"/>
      <c r="U22" s="7">
        <v>12</v>
      </c>
      <c r="V22" s="7">
        <v>53</v>
      </c>
      <c r="W22" s="9">
        <v>21</v>
      </c>
      <c r="X22" s="4">
        <f t="shared" si="1"/>
        <v>444</v>
      </c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24"/>
      <c r="AR22" s="24"/>
      <c r="AS22" s="26"/>
      <c r="AT22" s="26"/>
      <c r="AU22" s="41">
        <f t="shared" si="0"/>
        <v>0</v>
      </c>
      <c r="AV22" s="22"/>
    </row>
    <row r="23" spans="1:48" x14ac:dyDescent="0.2">
      <c r="A23" s="33" t="s">
        <v>647</v>
      </c>
      <c r="B23" s="34" t="s">
        <v>625</v>
      </c>
      <c r="C23" s="33"/>
      <c r="D23" s="33" t="s">
        <v>293</v>
      </c>
      <c r="E23" s="7" t="s">
        <v>191</v>
      </c>
      <c r="F23" s="7" t="s">
        <v>151</v>
      </c>
      <c r="G23" s="7" t="s">
        <v>152</v>
      </c>
      <c r="H23" s="7" t="s">
        <v>162</v>
      </c>
      <c r="I23" s="7" t="s">
        <v>151</v>
      </c>
      <c r="J23" s="7" t="s">
        <v>151</v>
      </c>
      <c r="K23" s="7" t="s">
        <v>155</v>
      </c>
      <c r="L23" s="7" t="s">
        <v>172</v>
      </c>
      <c r="M23" s="7">
        <v>45</v>
      </c>
      <c r="N23" s="7">
        <v>1</v>
      </c>
      <c r="O23" s="7">
        <v>1</v>
      </c>
      <c r="P23" s="7" t="s">
        <v>175</v>
      </c>
      <c r="Q23" s="4">
        <v>26</v>
      </c>
      <c r="R23" s="7" t="s">
        <v>288</v>
      </c>
      <c r="S23" s="7" t="s">
        <v>554</v>
      </c>
      <c r="T23" s="7"/>
      <c r="U23" s="7">
        <v>36</v>
      </c>
      <c r="V23" s="7">
        <v>11</v>
      </c>
      <c r="W23" s="9">
        <v>9</v>
      </c>
      <c r="X23" s="4">
        <f t="shared" si="1"/>
        <v>360</v>
      </c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24"/>
      <c r="AR23" s="24"/>
      <c r="AS23" s="26"/>
      <c r="AT23" s="26"/>
      <c r="AU23" s="41">
        <f t="shared" si="0"/>
        <v>0</v>
      </c>
      <c r="AV23" s="22"/>
    </row>
    <row r="24" spans="1:48" x14ac:dyDescent="0.2">
      <c r="A24" s="42" t="s">
        <v>648</v>
      </c>
      <c r="B24" s="34" t="s">
        <v>625</v>
      </c>
      <c r="C24" s="33"/>
      <c r="D24" s="33" t="s">
        <v>294</v>
      </c>
      <c r="E24" s="7" t="s">
        <v>191</v>
      </c>
      <c r="F24" s="7" t="s">
        <v>151</v>
      </c>
      <c r="G24" s="7" t="s">
        <v>152</v>
      </c>
      <c r="H24" s="7" t="s">
        <v>162</v>
      </c>
      <c r="I24" s="7" t="s">
        <v>151</v>
      </c>
      <c r="J24" s="7" t="s">
        <v>151</v>
      </c>
      <c r="K24" s="7" t="s">
        <v>155</v>
      </c>
      <c r="L24" s="7" t="s">
        <v>170</v>
      </c>
      <c r="M24" s="7">
        <v>45</v>
      </c>
      <c r="N24" s="7">
        <v>1</v>
      </c>
      <c r="O24" s="7">
        <v>1</v>
      </c>
      <c r="P24" s="7" t="s">
        <v>175</v>
      </c>
      <c r="Q24" s="4">
        <v>24</v>
      </c>
      <c r="R24" s="7" t="s">
        <v>288</v>
      </c>
      <c r="S24" s="7" t="s">
        <v>554</v>
      </c>
      <c r="T24" s="7"/>
      <c r="U24" s="7">
        <v>36</v>
      </c>
      <c r="V24" s="7">
        <v>115</v>
      </c>
      <c r="W24" s="9">
        <v>91</v>
      </c>
      <c r="X24" s="4">
        <f t="shared" si="1"/>
        <v>3708</v>
      </c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24"/>
      <c r="AR24" s="24"/>
      <c r="AS24" s="26"/>
      <c r="AT24" s="26"/>
      <c r="AU24" s="41">
        <f t="shared" si="0"/>
        <v>0</v>
      </c>
      <c r="AV24" s="22"/>
    </row>
    <row r="25" spans="1:48" x14ac:dyDescent="0.2">
      <c r="A25" s="33" t="s">
        <v>649</v>
      </c>
      <c r="B25" s="34" t="s">
        <v>625</v>
      </c>
      <c r="C25" s="33"/>
      <c r="D25" s="33" t="s">
        <v>295</v>
      </c>
      <c r="E25" s="7" t="s">
        <v>191</v>
      </c>
      <c r="F25" s="7" t="s">
        <v>151</v>
      </c>
      <c r="G25" s="7" t="s">
        <v>152</v>
      </c>
      <c r="H25" s="7" t="s">
        <v>162</v>
      </c>
      <c r="I25" s="7" t="s">
        <v>151</v>
      </c>
      <c r="J25" s="7" t="s">
        <v>151</v>
      </c>
      <c r="K25" s="7" t="s">
        <v>155</v>
      </c>
      <c r="L25" s="7" t="s">
        <v>170</v>
      </c>
      <c r="M25" s="7">
        <v>45</v>
      </c>
      <c r="N25" s="7">
        <v>1</v>
      </c>
      <c r="O25" s="7">
        <v>1</v>
      </c>
      <c r="P25" s="7" t="s">
        <v>175</v>
      </c>
      <c r="Q25" s="4">
        <v>19</v>
      </c>
      <c r="R25" s="7" t="s">
        <v>288</v>
      </c>
      <c r="S25" s="7" t="s">
        <v>554</v>
      </c>
      <c r="T25" s="7"/>
      <c r="U25" s="7">
        <v>36</v>
      </c>
      <c r="V25" s="7">
        <v>206</v>
      </c>
      <c r="W25" s="9">
        <v>128</v>
      </c>
      <c r="X25" s="4">
        <f t="shared" si="1"/>
        <v>6012</v>
      </c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24"/>
      <c r="AR25" s="24"/>
      <c r="AS25" s="26"/>
      <c r="AT25" s="26"/>
      <c r="AU25" s="41">
        <f t="shared" si="0"/>
        <v>0</v>
      </c>
      <c r="AV25" s="22"/>
    </row>
    <row r="26" spans="1:48" x14ac:dyDescent="0.2">
      <c r="A26" s="33" t="s">
        <v>650</v>
      </c>
      <c r="B26" s="34" t="s">
        <v>625</v>
      </c>
      <c r="C26" s="33"/>
      <c r="D26" s="33" t="s">
        <v>296</v>
      </c>
      <c r="E26" s="7" t="s">
        <v>191</v>
      </c>
      <c r="F26" s="7" t="s">
        <v>151</v>
      </c>
      <c r="G26" s="7" t="s">
        <v>152</v>
      </c>
      <c r="H26" s="7" t="s">
        <v>162</v>
      </c>
      <c r="I26" s="7" t="s">
        <v>151</v>
      </c>
      <c r="J26" s="7" t="s">
        <v>151</v>
      </c>
      <c r="K26" s="7" t="s">
        <v>155</v>
      </c>
      <c r="L26" s="7" t="s">
        <v>167</v>
      </c>
      <c r="M26" s="7">
        <v>45</v>
      </c>
      <c r="N26" s="7">
        <v>1</v>
      </c>
      <c r="O26" s="7">
        <v>1</v>
      </c>
      <c r="P26" s="7" t="s">
        <v>175</v>
      </c>
      <c r="Q26" s="4">
        <v>19</v>
      </c>
      <c r="R26" s="7" t="s">
        <v>288</v>
      </c>
      <c r="S26" s="7" t="s">
        <v>554</v>
      </c>
      <c r="T26" s="7"/>
      <c r="U26" s="7">
        <v>36</v>
      </c>
      <c r="V26" s="7">
        <v>62</v>
      </c>
      <c r="W26" s="9">
        <v>42</v>
      </c>
      <c r="X26" s="4">
        <f t="shared" si="1"/>
        <v>1872</v>
      </c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24"/>
      <c r="AR26" s="24"/>
      <c r="AS26" s="26"/>
      <c r="AT26" s="26"/>
      <c r="AU26" s="41">
        <f t="shared" si="0"/>
        <v>0</v>
      </c>
      <c r="AV26" s="22"/>
    </row>
    <row r="27" spans="1:48" x14ac:dyDescent="0.2">
      <c r="A27" s="33" t="s">
        <v>651</v>
      </c>
      <c r="B27" s="34" t="s">
        <v>625</v>
      </c>
      <c r="C27" s="33"/>
      <c r="D27" s="33" t="s">
        <v>297</v>
      </c>
      <c r="E27" s="7" t="s">
        <v>191</v>
      </c>
      <c r="F27" s="7" t="s">
        <v>151</v>
      </c>
      <c r="G27" s="7" t="s">
        <v>152</v>
      </c>
      <c r="H27" s="7" t="s">
        <v>162</v>
      </c>
      <c r="I27" s="7" t="s">
        <v>151</v>
      </c>
      <c r="J27" s="7" t="s">
        <v>151</v>
      </c>
      <c r="K27" s="7" t="s">
        <v>155</v>
      </c>
      <c r="L27" s="7" t="s">
        <v>169</v>
      </c>
      <c r="M27" s="7">
        <v>45</v>
      </c>
      <c r="N27" s="7">
        <v>1</v>
      </c>
      <c r="O27" s="7">
        <v>1</v>
      </c>
      <c r="P27" s="7" t="s">
        <v>175</v>
      </c>
      <c r="Q27" s="4">
        <v>19</v>
      </c>
      <c r="R27" s="7" t="s">
        <v>288</v>
      </c>
      <c r="S27" s="7" t="s">
        <v>555</v>
      </c>
      <c r="T27" s="7"/>
      <c r="U27" s="7">
        <v>36</v>
      </c>
      <c r="V27" s="7">
        <v>76</v>
      </c>
      <c r="W27" s="9">
        <v>85</v>
      </c>
      <c r="X27" s="4">
        <f t="shared" si="1"/>
        <v>2898</v>
      </c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24"/>
      <c r="AR27" s="24"/>
      <c r="AS27" s="26"/>
      <c r="AT27" s="26"/>
      <c r="AU27" s="41">
        <f t="shared" si="0"/>
        <v>0</v>
      </c>
      <c r="AV27" s="22"/>
    </row>
    <row r="28" spans="1:48" x14ac:dyDescent="0.2">
      <c r="A28" s="33" t="s">
        <v>652</v>
      </c>
      <c r="B28" s="34" t="s">
        <v>625</v>
      </c>
      <c r="C28" s="33"/>
      <c r="D28" s="33" t="s">
        <v>298</v>
      </c>
      <c r="E28" s="7" t="s">
        <v>191</v>
      </c>
      <c r="F28" s="7" t="s">
        <v>151</v>
      </c>
      <c r="G28" s="7" t="s">
        <v>152</v>
      </c>
      <c r="H28" s="7" t="s">
        <v>162</v>
      </c>
      <c r="I28" s="7" t="s">
        <v>151</v>
      </c>
      <c r="J28" s="7" t="s">
        <v>151</v>
      </c>
      <c r="K28" s="7" t="s">
        <v>155</v>
      </c>
      <c r="L28" s="7" t="s">
        <v>168</v>
      </c>
      <c r="M28" s="7">
        <v>45</v>
      </c>
      <c r="N28" s="7">
        <v>1</v>
      </c>
      <c r="O28" s="7">
        <v>1</v>
      </c>
      <c r="P28" s="7" t="s">
        <v>175</v>
      </c>
      <c r="Q28" s="4">
        <v>16</v>
      </c>
      <c r="R28" s="7" t="s">
        <v>288</v>
      </c>
      <c r="S28" s="7" t="s">
        <v>555</v>
      </c>
      <c r="T28" s="7"/>
      <c r="U28" s="7">
        <v>36</v>
      </c>
      <c r="V28" s="7">
        <v>2</v>
      </c>
      <c r="W28" s="9">
        <v>4</v>
      </c>
      <c r="X28" s="4">
        <f t="shared" si="1"/>
        <v>108</v>
      </c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24"/>
      <c r="AR28" s="24"/>
      <c r="AS28" s="26"/>
      <c r="AT28" s="26"/>
      <c r="AU28" s="41">
        <f t="shared" si="0"/>
        <v>0</v>
      </c>
      <c r="AV28" s="22"/>
    </row>
    <row r="29" spans="1:48" x14ac:dyDescent="0.2">
      <c r="A29" s="33" t="s">
        <v>653</v>
      </c>
      <c r="B29" s="34" t="s">
        <v>625</v>
      </c>
      <c r="C29" s="33"/>
      <c r="D29" s="33" t="s">
        <v>298</v>
      </c>
      <c r="E29" s="7" t="s">
        <v>191</v>
      </c>
      <c r="F29" s="7" t="s">
        <v>151</v>
      </c>
      <c r="G29" s="7" t="s">
        <v>152</v>
      </c>
      <c r="H29" s="7" t="s">
        <v>162</v>
      </c>
      <c r="I29" s="7" t="s">
        <v>151</v>
      </c>
      <c r="J29" s="7" t="s">
        <v>151</v>
      </c>
      <c r="K29" s="7" t="s">
        <v>155</v>
      </c>
      <c r="L29" s="7" t="s">
        <v>168</v>
      </c>
      <c r="M29" s="7">
        <v>45</v>
      </c>
      <c r="N29" s="7">
        <v>1</v>
      </c>
      <c r="O29" s="7">
        <v>1</v>
      </c>
      <c r="P29" s="7" t="s">
        <v>175</v>
      </c>
      <c r="Q29" s="4">
        <v>16</v>
      </c>
      <c r="R29" s="7" t="s">
        <v>288</v>
      </c>
      <c r="S29" s="7" t="s">
        <v>555</v>
      </c>
      <c r="T29" s="7"/>
      <c r="U29" s="7">
        <v>36</v>
      </c>
      <c r="V29" s="7">
        <v>7</v>
      </c>
      <c r="W29" s="9">
        <v>11</v>
      </c>
      <c r="X29" s="4">
        <f t="shared" si="1"/>
        <v>324</v>
      </c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24"/>
      <c r="AR29" s="24"/>
      <c r="AS29" s="26"/>
      <c r="AT29" s="26"/>
      <c r="AU29" s="41">
        <f t="shared" si="0"/>
        <v>0</v>
      </c>
      <c r="AV29" s="22"/>
    </row>
    <row r="30" spans="1:48" x14ac:dyDescent="0.2">
      <c r="A30" s="33" t="s">
        <v>198</v>
      </c>
      <c r="B30" s="34" t="s">
        <v>625</v>
      </c>
      <c r="C30" s="33"/>
      <c r="D30" s="33" t="s">
        <v>299</v>
      </c>
      <c r="E30" s="7" t="s">
        <v>191</v>
      </c>
      <c r="F30" s="7" t="s">
        <v>151</v>
      </c>
      <c r="G30" s="7" t="s">
        <v>152</v>
      </c>
      <c r="H30" s="7" t="s">
        <v>162</v>
      </c>
      <c r="I30" s="7" t="s">
        <v>151</v>
      </c>
      <c r="J30" s="7" t="s">
        <v>151</v>
      </c>
      <c r="K30" s="7" t="s">
        <v>155</v>
      </c>
      <c r="L30" s="7" t="s">
        <v>172</v>
      </c>
      <c r="M30" s="7">
        <v>100</v>
      </c>
      <c r="N30" s="7">
        <v>1</v>
      </c>
      <c r="O30" s="7">
        <v>1</v>
      </c>
      <c r="P30" s="7" t="s">
        <v>175</v>
      </c>
      <c r="Q30" s="4">
        <v>45</v>
      </c>
      <c r="R30" s="7" t="s">
        <v>288</v>
      </c>
      <c r="S30" s="7" t="s">
        <v>554</v>
      </c>
      <c r="T30" s="7"/>
      <c r="U30" s="7">
        <v>12</v>
      </c>
      <c r="V30" s="7">
        <v>50</v>
      </c>
      <c r="W30" s="9">
        <v>63</v>
      </c>
      <c r="X30" s="4">
        <f t="shared" si="1"/>
        <v>678</v>
      </c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24"/>
      <c r="AR30" s="24"/>
      <c r="AS30" s="26"/>
      <c r="AT30" s="26"/>
      <c r="AU30" s="41">
        <f t="shared" si="0"/>
        <v>0</v>
      </c>
      <c r="AV30" s="22"/>
    </row>
    <row r="31" spans="1:48" x14ac:dyDescent="0.2">
      <c r="A31" s="42" t="s">
        <v>74</v>
      </c>
      <c r="B31" s="34" t="s">
        <v>625</v>
      </c>
      <c r="C31" s="33"/>
      <c r="D31" s="33" t="s">
        <v>300</v>
      </c>
      <c r="E31" s="7" t="s">
        <v>191</v>
      </c>
      <c r="F31" s="7" t="s">
        <v>151</v>
      </c>
      <c r="G31" s="7" t="s">
        <v>152</v>
      </c>
      <c r="H31" s="7" t="s">
        <v>162</v>
      </c>
      <c r="I31" s="7" t="s">
        <v>151</v>
      </c>
      <c r="J31" s="7" t="s">
        <v>151</v>
      </c>
      <c r="K31" s="7" t="s">
        <v>155</v>
      </c>
      <c r="L31" s="7" t="s">
        <v>172</v>
      </c>
      <c r="M31" s="7">
        <v>75</v>
      </c>
      <c r="N31" s="7">
        <v>1</v>
      </c>
      <c r="O31" s="7">
        <v>1</v>
      </c>
      <c r="P31" s="7" t="s">
        <v>175</v>
      </c>
      <c r="Q31" s="4">
        <v>60</v>
      </c>
      <c r="R31" s="7" t="s">
        <v>301</v>
      </c>
      <c r="S31" s="7" t="s">
        <v>555</v>
      </c>
      <c r="T31" s="7"/>
      <c r="U31" s="7">
        <v>36</v>
      </c>
      <c r="V31" s="7">
        <v>12</v>
      </c>
      <c r="W31" s="9">
        <v>14</v>
      </c>
      <c r="X31" s="4">
        <f t="shared" si="1"/>
        <v>468</v>
      </c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24"/>
      <c r="AR31" s="24"/>
      <c r="AS31" s="26"/>
      <c r="AT31" s="26"/>
      <c r="AU31" s="41">
        <f t="shared" si="0"/>
        <v>0</v>
      </c>
      <c r="AV31" s="22"/>
    </row>
    <row r="32" spans="1:48" x14ac:dyDescent="0.2">
      <c r="A32" s="33" t="s">
        <v>75</v>
      </c>
      <c r="B32" s="34" t="s">
        <v>625</v>
      </c>
      <c r="C32" s="33"/>
      <c r="D32" s="33" t="s">
        <v>302</v>
      </c>
      <c r="E32" s="7" t="s">
        <v>191</v>
      </c>
      <c r="F32" s="7" t="s">
        <v>151</v>
      </c>
      <c r="G32" s="7" t="s">
        <v>152</v>
      </c>
      <c r="H32" s="7" t="s">
        <v>162</v>
      </c>
      <c r="I32" s="7" t="s">
        <v>151</v>
      </c>
      <c r="J32" s="7" t="s">
        <v>151</v>
      </c>
      <c r="K32" s="7" t="s">
        <v>155</v>
      </c>
      <c r="L32" s="7" t="s">
        <v>168</v>
      </c>
      <c r="M32" s="7">
        <v>45</v>
      </c>
      <c r="N32" s="7">
        <v>1</v>
      </c>
      <c r="O32" s="7">
        <v>1</v>
      </c>
      <c r="P32" s="7" t="s">
        <v>303</v>
      </c>
      <c r="Q32" s="4">
        <v>11</v>
      </c>
      <c r="R32" s="7" t="s">
        <v>288</v>
      </c>
      <c r="S32" s="7" t="s">
        <v>555</v>
      </c>
      <c r="T32" s="7"/>
      <c r="U32" s="7">
        <v>36</v>
      </c>
      <c r="V32" s="7">
        <v>59</v>
      </c>
      <c r="W32" s="9">
        <v>51</v>
      </c>
      <c r="X32" s="4">
        <f t="shared" si="1"/>
        <v>1980</v>
      </c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24"/>
      <c r="AR32" s="24"/>
      <c r="AS32" s="26"/>
      <c r="AT32" s="26"/>
      <c r="AU32" s="41">
        <f t="shared" si="0"/>
        <v>0</v>
      </c>
      <c r="AV32" s="22"/>
    </row>
    <row r="33" spans="1:48" x14ac:dyDescent="0.2">
      <c r="A33" s="33" t="s">
        <v>218</v>
      </c>
      <c r="B33" s="34" t="s">
        <v>625</v>
      </c>
      <c r="C33" s="33"/>
      <c r="D33" s="33" t="s">
        <v>304</v>
      </c>
      <c r="E33" s="7" t="s">
        <v>191</v>
      </c>
      <c r="F33" s="7" t="s">
        <v>151</v>
      </c>
      <c r="G33" s="7" t="s">
        <v>152</v>
      </c>
      <c r="H33" s="7" t="s">
        <v>162</v>
      </c>
      <c r="I33" s="7" t="s">
        <v>151</v>
      </c>
      <c r="J33" s="7" t="s">
        <v>151</v>
      </c>
      <c r="K33" s="7" t="s">
        <v>155</v>
      </c>
      <c r="L33" s="7" t="s">
        <v>169</v>
      </c>
      <c r="M33" s="7">
        <v>45</v>
      </c>
      <c r="N33" s="7">
        <v>1</v>
      </c>
      <c r="O33" s="7">
        <v>1</v>
      </c>
      <c r="P33" s="7" t="s">
        <v>303</v>
      </c>
      <c r="Q33" s="4">
        <v>13</v>
      </c>
      <c r="R33" s="7" t="s">
        <v>288</v>
      </c>
      <c r="S33" s="7" t="s">
        <v>555</v>
      </c>
      <c r="T33" s="7"/>
      <c r="U33" s="7">
        <v>36</v>
      </c>
      <c r="V33" s="7">
        <v>11</v>
      </c>
      <c r="W33" s="9">
        <v>14</v>
      </c>
      <c r="X33" s="4">
        <f t="shared" si="1"/>
        <v>450</v>
      </c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24"/>
      <c r="AR33" s="24"/>
      <c r="AS33" s="26"/>
      <c r="AT33" s="26"/>
      <c r="AU33" s="41">
        <f t="shared" si="0"/>
        <v>0</v>
      </c>
      <c r="AV33" s="22"/>
    </row>
    <row r="34" spans="1:48" x14ac:dyDescent="0.2">
      <c r="A34" s="42" t="s">
        <v>221</v>
      </c>
      <c r="B34" s="34" t="s">
        <v>625</v>
      </c>
      <c r="C34" s="33"/>
      <c r="D34" s="33" t="s">
        <v>305</v>
      </c>
      <c r="E34" s="7" t="s">
        <v>191</v>
      </c>
      <c r="F34" s="7" t="s">
        <v>151</v>
      </c>
      <c r="G34" s="7" t="s">
        <v>152</v>
      </c>
      <c r="H34" s="7" t="s">
        <v>162</v>
      </c>
      <c r="I34" s="7" t="s">
        <v>151</v>
      </c>
      <c r="J34" s="7" t="s">
        <v>151</v>
      </c>
      <c r="K34" s="7" t="s">
        <v>155</v>
      </c>
      <c r="L34" s="7" t="s">
        <v>167</v>
      </c>
      <c r="M34" s="7">
        <v>45</v>
      </c>
      <c r="N34" s="7">
        <v>1</v>
      </c>
      <c r="O34" s="7">
        <v>1</v>
      </c>
      <c r="P34" s="7" t="s">
        <v>303</v>
      </c>
      <c r="Q34" s="4">
        <v>13</v>
      </c>
      <c r="R34" s="7" t="s">
        <v>288</v>
      </c>
      <c r="S34" s="7" t="s">
        <v>555</v>
      </c>
      <c r="T34" s="7"/>
      <c r="U34" s="7">
        <v>36</v>
      </c>
      <c r="V34" s="7">
        <v>6</v>
      </c>
      <c r="W34" s="9">
        <v>18</v>
      </c>
      <c r="X34" s="4">
        <f t="shared" si="1"/>
        <v>432</v>
      </c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24"/>
      <c r="AR34" s="24"/>
      <c r="AS34" s="26"/>
      <c r="AT34" s="26"/>
      <c r="AU34" s="41">
        <f t="shared" si="0"/>
        <v>0</v>
      </c>
      <c r="AV34" s="22"/>
    </row>
    <row r="35" spans="1:48" x14ac:dyDescent="0.2">
      <c r="A35" s="33" t="s">
        <v>208</v>
      </c>
      <c r="B35" s="34" t="s">
        <v>625</v>
      </c>
      <c r="C35" s="33"/>
      <c r="D35" s="33" t="s">
        <v>306</v>
      </c>
      <c r="E35" s="7" t="s">
        <v>191</v>
      </c>
      <c r="F35" s="7" t="s">
        <v>151</v>
      </c>
      <c r="G35" s="7" t="s">
        <v>152</v>
      </c>
      <c r="H35" s="7" t="s">
        <v>162</v>
      </c>
      <c r="I35" s="7" t="s">
        <v>151</v>
      </c>
      <c r="J35" s="7" t="s">
        <v>151</v>
      </c>
      <c r="K35" s="7" t="s">
        <v>155</v>
      </c>
      <c r="L35" s="7" t="s">
        <v>168</v>
      </c>
      <c r="M35" s="7">
        <v>45</v>
      </c>
      <c r="N35" s="7">
        <v>1</v>
      </c>
      <c r="O35" s="7">
        <v>1</v>
      </c>
      <c r="P35" s="7" t="s">
        <v>303</v>
      </c>
      <c r="Q35" s="4">
        <v>13</v>
      </c>
      <c r="R35" s="7" t="s">
        <v>288</v>
      </c>
      <c r="S35" s="7" t="s">
        <v>555</v>
      </c>
      <c r="T35" s="7"/>
      <c r="U35" s="7">
        <v>36</v>
      </c>
      <c r="V35" s="7">
        <v>12</v>
      </c>
      <c r="W35" s="9">
        <v>5</v>
      </c>
      <c r="X35" s="4">
        <f t="shared" si="1"/>
        <v>306</v>
      </c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24"/>
      <c r="AR35" s="24"/>
      <c r="AS35" s="26"/>
      <c r="AT35" s="26"/>
      <c r="AU35" s="41">
        <f t="shared" si="0"/>
        <v>0</v>
      </c>
      <c r="AV35" s="22"/>
    </row>
    <row r="36" spans="1:48" x14ac:dyDescent="0.2">
      <c r="A36" s="42" t="s">
        <v>78</v>
      </c>
      <c r="B36" s="34" t="s">
        <v>625</v>
      </c>
      <c r="C36" s="33" t="s">
        <v>218</v>
      </c>
      <c r="D36" s="33" t="s">
        <v>520</v>
      </c>
      <c r="E36" s="7" t="s">
        <v>191</v>
      </c>
      <c r="F36" s="7" t="s">
        <v>151</v>
      </c>
      <c r="G36" s="7" t="s">
        <v>152</v>
      </c>
      <c r="H36" s="7" t="s">
        <v>162</v>
      </c>
      <c r="I36" s="7" t="s">
        <v>151</v>
      </c>
      <c r="J36" s="7" t="s">
        <v>151</v>
      </c>
      <c r="K36" s="7" t="s">
        <v>155</v>
      </c>
      <c r="L36" s="7" t="s">
        <v>169</v>
      </c>
      <c r="M36" s="7">
        <v>45</v>
      </c>
      <c r="N36" s="7">
        <v>1</v>
      </c>
      <c r="O36" s="7">
        <v>1</v>
      </c>
      <c r="P36" s="7" t="s">
        <v>303</v>
      </c>
      <c r="Q36" s="4">
        <v>13</v>
      </c>
      <c r="R36" s="7" t="s">
        <v>288</v>
      </c>
      <c r="S36" s="7" t="s">
        <v>555</v>
      </c>
      <c r="T36" s="7" t="s">
        <v>543</v>
      </c>
      <c r="U36" s="7">
        <v>12</v>
      </c>
      <c r="V36" s="7">
        <v>18</v>
      </c>
      <c r="W36" s="9">
        <v>0</v>
      </c>
      <c r="X36" s="4">
        <f t="shared" si="1"/>
        <v>108</v>
      </c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24"/>
      <c r="AR36" s="24"/>
      <c r="AS36" s="26"/>
      <c r="AT36" s="26"/>
      <c r="AU36" s="41">
        <f t="shared" si="0"/>
        <v>0</v>
      </c>
      <c r="AV36" s="22"/>
    </row>
    <row r="37" spans="1:48" x14ac:dyDescent="0.2">
      <c r="A37" s="42" t="s">
        <v>80</v>
      </c>
      <c r="B37" s="34" t="s">
        <v>625</v>
      </c>
      <c r="C37" s="33"/>
      <c r="D37" s="33" t="s">
        <v>307</v>
      </c>
      <c r="E37" s="7" t="s">
        <v>191</v>
      </c>
      <c r="F37" s="7" t="s">
        <v>151</v>
      </c>
      <c r="G37" s="7" t="s">
        <v>152</v>
      </c>
      <c r="H37" s="7" t="s">
        <v>162</v>
      </c>
      <c r="I37" s="7" t="s">
        <v>151</v>
      </c>
      <c r="J37" s="7" t="s">
        <v>151</v>
      </c>
      <c r="K37" s="7" t="s">
        <v>155</v>
      </c>
      <c r="L37" s="7" t="s">
        <v>171</v>
      </c>
      <c r="M37" s="7">
        <v>30</v>
      </c>
      <c r="N37" s="7">
        <v>1</v>
      </c>
      <c r="O37" s="7">
        <v>1</v>
      </c>
      <c r="P37" s="7" t="s">
        <v>308</v>
      </c>
      <c r="Q37" s="4">
        <v>6.5</v>
      </c>
      <c r="R37" s="7" t="s">
        <v>288</v>
      </c>
      <c r="S37" s="7" t="s">
        <v>555</v>
      </c>
      <c r="T37" s="7"/>
      <c r="U37" s="7">
        <v>12</v>
      </c>
      <c r="V37" s="7">
        <v>24</v>
      </c>
      <c r="W37" s="9">
        <v>18</v>
      </c>
      <c r="X37" s="4">
        <f t="shared" si="1"/>
        <v>252</v>
      </c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24"/>
      <c r="AR37" s="24"/>
      <c r="AS37" s="26"/>
      <c r="AT37" s="26"/>
      <c r="AU37" s="41">
        <f t="shared" si="0"/>
        <v>0</v>
      </c>
      <c r="AV37" s="22"/>
    </row>
    <row r="38" spans="1:48" x14ac:dyDescent="0.2">
      <c r="A38" s="33" t="s">
        <v>193</v>
      </c>
      <c r="B38" s="34" t="s">
        <v>625</v>
      </c>
      <c r="C38" s="33"/>
      <c r="D38" s="33" t="s">
        <v>309</v>
      </c>
      <c r="E38" s="7" t="s">
        <v>191</v>
      </c>
      <c r="F38" s="7" t="s">
        <v>151</v>
      </c>
      <c r="G38" s="7" t="s">
        <v>152</v>
      </c>
      <c r="H38" s="7" t="s">
        <v>162</v>
      </c>
      <c r="I38" s="7" t="s">
        <v>151</v>
      </c>
      <c r="J38" s="7" t="s">
        <v>151</v>
      </c>
      <c r="K38" s="7" t="s">
        <v>155</v>
      </c>
      <c r="L38" s="7" t="s">
        <v>174</v>
      </c>
      <c r="M38" s="7">
        <v>45</v>
      </c>
      <c r="N38" s="7">
        <v>1</v>
      </c>
      <c r="O38" s="7">
        <v>2</v>
      </c>
      <c r="P38" s="7" t="s">
        <v>275</v>
      </c>
      <c r="Q38" s="4">
        <v>9.3000000000000007</v>
      </c>
      <c r="R38" s="7" t="s">
        <v>288</v>
      </c>
      <c r="S38" s="7" t="s">
        <v>555</v>
      </c>
      <c r="T38" s="7"/>
      <c r="U38" s="7">
        <v>12</v>
      </c>
      <c r="V38" s="7">
        <v>6</v>
      </c>
      <c r="W38" s="9">
        <v>2</v>
      </c>
      <c r="X38" s="4">
        <f t="shared" si="1"/>
        <v>48</v>
      </c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24"/>
      <c r="AR38" s="24"/>
      <c r="AS38" s="26"/>
      <c r="AT38" s="26"/>
      <c r="AU38" s="41">
        <f t="shared" si="0"/>
        <v>0</v>
      </c>
      <c r="AV38" s="22"/>
    </row>
    <row r="39" spans="1:48" x14ac:dyDescent="0.2">
      <c r="A39" s="33" t="s">
        <v>81</v>
      </c>
      <c r="B39" s="34" t="s">
        <v>625</v>
      </c>
      <c r="C39" s="33"/>
      <c r="D39" s="33" t="s">
        <v>310</v>
      </c>
      <c r="E39" s="7" t="s">
        <v>191</v>
      </c>
      <c r="F39" s="7" t="s">
        <v>151</v>
      </c>
      <c r="G39" s="7" t="s">
        <v>152</v>
      </c>
      <c r="H39" s="7" t="s">
        <v>162</v>
      </c>
      <c r="I39" s="7" t="s">
        <v>151</v>
      </c>
      <c r="J39" s="7" t="s">
        <v>151</v>
      </c>
      <c r="K39" s="7" t="s">
        <v>155</v>
      </c>
      <c r="L39" s="7" t="s">
        <v>176</v>
      </c>
      <c r="M39" s="7">
        <v>30</v>
      </c>
      <c r="N39" s="7">
        <v>1</v>
      </c>
      <c r="O39" s="7">
        <v>2</v>
      </c>
      <c r="P39" s="7" t="s">
        <v>308</v>
      </c>
      <c r="Q39" s="4">
        <v>6.5</v>
      </c>
      <c r="R39" s="7" t="s">
        <v>288</v>
      </c>
      <c r="S39" s="7" t="s">
        <v>555</v>
      </c>
      <c r="T39" s="7"/>
      <c r="U39" s="7">
        <v>12</v>
      </c>
      <c r="V39" s="7">
        <v>7</v>
      </c>
      <c r="W39" s="9">
        <v>9</v>
      </c>
      <c r="X39" s="4">
        <f t="shared" si="1"/>
        <v>96</v>
      </c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4"/>
      <c r="AR39" s="24"/>
      <c r="AS39" s="26"/>
      <c r="AT39" s="26"/>
      <c r="AU39" s="41">
        <f t="shared" si="0"/>
        <v>0</v>
      </c>
      <c r="AV39" s="22"/>
    </row>
    <row r="40" spans="1:48" x14ac:dyDescent="0.2">
      <c r="A40" s="33" t="s">
        <v>76</v>
      </c>
      <c r="B40" s="34" t="s">
        <v>625</v>
      </c>
      <c r="C40" s="33"/>
      <c r="D40" s="33" t="s">
        <v>311</v>
      </c>
      <c r="E40" s="7" t="s">
        <v>191</v>
      </c>
      <c r="F40" s="7" t="s">
        <v>151</v>
      </c>
      <c r="G40" s="7" t="s">
        <v>152</v>
      </c>
      <c r="H40" s="7" t="s">
        <v>162</v>
      </c>
      <c r="I40" s="7" t="s">
        <v>151</v>
      </c>
      <c r="J40" s="7" t="s">
        <v>151</v>
      </c>
      <c r="K40" s="7" t="s">
        <v>154</v>
      </c>
      <c r="L40" s="7" t="s">
        <v>172</v>
      </c>
      <c r="M40" s="7">
        <v>45</v>
      </c>
      <c r="N40" s="7">
        <v>1</v>
      </c>
      <c r="O40" s="7">
        <v>1</v>
      </c>
      <c r="P40" s="7" t="s">
        <v>175</v>
      </c>
      <c r="Q40" s="4">
        <v>30</v>
      </c>
      <c r="R40" s="7" t="s">
        <v>288</v>
      </c>
      <c r="S40" s="7" t="s">
        <v>554</v>
      </c>
      <c r="T40" s="7"/>
      <c r="U40" s="7">
        <v>36</v>
      </c>
      <c r="V40" s="7">
        <v>39</v>
      </c>
      <c r="W40" s="9">
        <v>39</v>
      </c>
      <c r="X40" s="4">
        <f t="shared" si="1"/>
        <v>1404</v>
      </c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24"/>
      <c r="AR40" s="24"/>
      <c r="AS40" s="26"/>
      <c r="AT40" s="26"/>
      <c r="AU40" s="41">
        <f t="shared" si="0"/>
        <v>0</v>
      </c>
      <c r="AV40" s="22"/>
    </row>
    <row r="41" spans="1:48" x14ac:dyDescent="0.2">
      <c r="A41" s="42" t="s">
        <v>77</v>
      </c>
      <c r="B41" s="34" t="s">
        <v>625</v>
      </c>
      <c r="C41" s="33" t="s">
        <v>312</v>
      </c>
      <c r="D41" s="33" t="s">
        <v>313</v>
      </c>
      <c r="E41" s="7" t="s">
        <v>191</v>
      </c>
      <c r="F41" s="7" t="s">
        <v>151</v>
      </c>
      <c r="G41" s="7" t="s">
        <v>152</v>
      </c>
      <c r="H41" s="7" t="s">
        <v>162</v>
      </c>
      <c r="I41" s="7" t="s">
        <v>151</v>
      </c>
      <c r="J41" s="7" t="s">
        <v>151</v>
      </c>
      <c r="K41" s="7" t="s">
        <v>154</v>
      </c>
      <c r="L41" s="7" t="s">
        <v>170</v>
      </c>
      <c r="M41" s="7">
        <v>75</v>
      </c>
      <c r="N41" s="7">
        <v>1</v>
      </c>
      <c r="O41" s="7">
        <v>1</v>
      </c>
      <c r="P41" s="7" t="s">
        <v>175</v>
      </c>
      <c r="Q41" s="4">
        <v>30</v>
      </c>
      <c r="R41" s="7" t="s">
        <v>288</v>
      </c>
      <c r="S41" s="7" t="s">
        <v>554</v>
      </c>
      <c r="T41" s="7"/>
      <c r="U41" s="7">
        <v>36</v>
      </c>
      <c r="V41" s="7">
        <v>27</v>
      </c>
      <c r="W41" s="9">
        <v>38</v>
      </c>
      <c r="X41" s="4">
        <f t="shared" si="1"/>
        <v>1170</v>
      </c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24"/>
      <c r="AR41" s="24"/>
      <c r="AS41" s="26"/>
      <c r="AT41" s="26"/>
      <c r="AU41" s="41">
        <f t="shared" si="0"/>
        <v>0</v>
      </c>
      <c r="AV41" s="22"/>
    </row>
    <row r="42" spans="1:48" x14ac:dyDescent="0.2">
      <c r="A42" s="33" t="s">
        <v>79</v>
      </c>
      <c r="B42" s="34" t="s">
        <v>625</v>
      </c>
      <c r="C42" s="33" t="s">
        <v>221</v>
      </c>
      <c r="D42" s="33" t="s">
        <v>521</v>
      </c>
      <c r="E42" s="7" t="s">
        <v>191</v>
      </c>
      <c r="F42" s="7" t="s">
        <v>151</v>
      </c>
      <c r="G42" s="7" t="s">
        <v>152</v>
      </c>
      <c r="H42" s="7" t="s">
        <v>162</v>
      </c>
      <c r="I42" s="7" t="s">
        <v>151</v>
      </c>
      <c r="J42" s="7" t="s">
        <v>151</v>
      </c>
      <c r="K42" s="7" t="s">
        <v>154</v>
      </c>
      <c r="L42" s="7" t="s">
        <v>167</v>
      </c>
      <c r="M42" s="7">
        <v>45</v>
      </c>
      <c r="N42" s="7">
        <v>1</v>
      </c>
      <c r="O42" s="7">
        <v>1</v>
      </c>
      <c r="P42" s="7" t="s">
        <v>303</v>
      </c>
      <c r="Q42" s="4">
        <v>13</v>
      </c>
      <c r="R42" s="7" t="s">
        <v>288</v>
      </c>
      <c r="S42" s="7" t="s">
        <v>555</v>
      </c>
      <c r="T42" s="7" t="s">
        <v>543</v>
      </c>
      <c r="U42" s="7">
        <v>36</v>
      </c>
      <c r="V42" s="7">
        <v>10</v>
      </c>
      <c r="W42" s="9">
        <v>0</v>
      </c>
      <c r="X42" s="4">
        <f t="shared" si="1"/>
        <v>180</v>
      </c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24"/>
      <c r="AR42" s="24"/>
      <c r="AS42" s="26"/>
      <c r="AT42" s="26"/>
      <c r="AU42" s="41">
        <f t="shared" si="0"/>
        <v>0</v>
      </c>
      <c r="AV42" s="22"/>
    </row>
    <row r="43" spans="1:48" x14ac:dyDescent="0.2">
      <c r="A43" s="33" t="s">
        <v>82</v>
      </c>
      <c r="B43" s="34" t="s">
        <v>625</v>
      </c>
      <c r="C43" s="33"/>
      <c r="D43" s="33" t="s">
        <v>522</v>
      </c>
      <c r="E43" s="7" t="s">
        <v>191</v>
      </c>
      <c r="F43" s="7" t="s">
        <v>151</v>
      </c>
      <c r="G43" s="7" t="s">
        <v>152</v>
      </c>
      <c r="H43" s="7" t="s">
        <v>162</v>
      </c>
      <c r="I43" s="7" t="s">
        <v>151</v>
      </c>
      <c r="J43" s="7" t="s">
        <v>151</v>
      </c>
      <c r="K43" s="7" t="s">
        <v>154</v>
      </c>
      <c r="L43" s="7" t="s">
        <v>167</v>
      </c>
      <c r="M43" s="7">
        <v>45</v>
      </c>
      <c r="N43" s="7">
        <v>1</v>
      </c>
      <c r="O43" s="7">
        <v>1</v>
      </c>
      <c r="P43" s="7" t="s">
        <v>178</v>
      </c>
      <c r="Q43" s="4">
        <v>16</v>
      </c>
      <c r="R43" s="7" t="s">
        <v>288</v>
      </c>
      <c r="S43" s="7" t="s">
        <v>555</v>
      </c>
      <c r="T43" s="7"/>
      <c r="U43" s="7">
        <v>12</v>
      </c>
      <c r="V43" s="7">
        <v>13</v>
      </c>
      <c r="W43" s="9">
        <v>0</v>
      </c>
      <c r="X43" s="4">
        <f t="shared" si="1"/>
        <v>78</v>
      </c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24"/>
      <c r="AR43" s="24"/>
      <c r="AS43" s="26"/>
      <c r="AT43" s="26"/>
      <c r="AU43" s="41">
        <f t="shared" si="0"/>
        <v>0</v>
      </c>
      <c r="AV43" s="22"/>
    </row>
    <row r="44" spans="1:48" x14ac:dyDescent="0.2">
      <c r="A44" s="33" t="s">
        <v>236</v>
      </c>
      <c r="B44" s="34" t="s">
        <v>625</v>
      </c>
      <c r="C44" s="33"/>
      <c r="D44" s="33" t="s">
        <v>314</v>
      </c>
      <c r="E44" s="7" t="s">
        <v>191</v>
      </c>
      <c r="F44" s="7" t="s">
        <v>151</v>
      </c>
      <c r="G44" s="7" t="s">
        <v>152</v>
      </c>
      <c r="H44" s="7" t="s">
        <v>162</v>
      </c>
      <c r="I44" s="7" t="s">
        <v>151</v>
      </c>
      <c r="J44" s="7" t="s">
        <v>151</v>
      </c>
      <c r="K44" s="7" t="s">
        <v>154</v>
      </c>
      <c r="L44" s="7" t="s">
        <v>167</v>
      </c>
      <c r="M44" s="7">
        <v>75</v>
      </c>
      <c r="N44" s="7">
        <v>1</v>
      </c>
      <c r="O44" s="7">
        <v>1</v>
      </c>
      <c r="P44" s="7" t="s">
        <v>178</v>
      </c>
      <c r="Q44" s="4">
        <v>16</v>
      </c>
      <c r="R44" s="7" t="s">
        <v>288</v>
      </c>
      <c r="S44" s="7" t="s">
        <v>555</v>
      </c>
      <c r="T44" s="7" t="s">
        <v>543</v>
      </c>
      <c r="U44" s="7">
        <v>36</v>
      </c>
      <c r="V44" s="7">
        <v>6</v>
      </c>
      <c r="W44" s="9">
        <v>14</v>
      </c>
      <c r="X44" s="4">
        <f t="shared" si="1"/>
        <v>360</v>
      </c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24"/>
      <c r="AR44" s="24"/>
      <c r="AS44" s="26"/>
      <c r="AT44" s="26"/>
      <c r="AU44" s="41">
        <f t="shared" si="0"/>
        <v>0</v>
      </c>
      <c r="AV44" s="22"/>
    </row>
    <row r="45" spans="1:48" x14ac:dyDescent="0.2">
      <c r="A45" s="33" t="s">
        <v>89</v>
      </c>
      <c r="B45" s="34" t="s">
        <v>625</v>
      </c>
      <c r="C45" s="33"/>
      <c r="D45" s="33" t="s">
        <v>316</v>
      </c>
      <c r="E45" s="7" t="s">
        <v>150</v>
      </c>
      <c r="F45" s="7" t="s">
        <v>151</v>
      </c>
      <c r="G45" s="7" t="s">
        <v>149</v>
      </c>
      <c r="H45" s="7" t="s">
        <v>162</v>
      </c>
      <c r="I45" s="7" t="s">
        <v>151</v>
      </c>
      <c r="J45" s="7" t="s">
        <v>151</v>
      </c>
      <c r="K45" s="7" t="s">
        <v>147</v>
      </c>
      <c r="L45" s="7" t="s">
        <v>317</v>
      </c>
      <c r="M45" s="7">
        <v>75</v>
      </c>
      <c r="N45" s="7">
        <v>1</v>
      </c>
      <c r="O45" s="7">
        <v>1</v>
      </c>
      <c r="P45" s="7" t="s">
        <v>175</v>
      </c>
      <c r="Q45" s="4">
        <v>36</v>
      </c>
      <c r="R45" s="7" t="s">
        <v>274</v>
      </c>
      <c r="S45" s="7" t="s">
        <v>554</v>
      </c>
      <c r="T45" s="7"/>
      <c r="U45" s="7">
        <v>36</v>
      </c>
      <c r="V45" s="7">
        <v>5</v>
      </c>
      <c r="W45" s="9">
        <v>5</v>
      </c>
      <c r="X45" s="4">
        <f t="shared" si="1"/>
        <v>180</v>
      </c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24"/>
      <c r="AR45" s="24"/>
      <c r="AS45" s="26"/>
      <c r="AT45" s="26"/>
      <c r="AU45" s="41">
        <f t="shared" si="0"/>
        <v>0</v>
      </c>
      <c r="AV45" s="22"/>
    </row>
    <row r="46" spans="1:48" x14ac:dyDescent="0.2">
      <c r="A46" s="33" t="s">
        <v>88</v>
      </c>
      <c r="B46" s="34" t="s">
        <v>625</v>
      </c>
      <c r="C46" s="33"/>
      <c r="D46" s="33" t="s">
        <v>318</v>
      </c>
      <c r="E46" s="7" t="s">
        <v>150</v>
      </c>
      <c r="F46" s="7" t="s">
        <v>151</v>
      </c>
      <c r="G46" s="7" t="s">
        <v>149</v>
      </c>
      <c r="H46" s="7" t="s">
        <v>162</v>
      </c>
      <c r="I46" s="7" t="s">
        <v>151</v>
      </c>
      <c r="J46" s="7" t="s">
        <v>151</v>
      </c>
      <c r="K46" s="7" t="s">
        <v>147</v>
      </c>
      <c r="L46" s="7" t="s">
        <v>319</v>
      </c>
      <c r="M46" s="7">
        <v>75</v>
      </c>
      <c r="N46" s="7">
        <v>1</v>
      </c>
      <c r="O46" s="7">
        <v>1</v>
      </c>
      <c r="P46" s="7" t="s">
        <v>175</v>
      </c>
      <c r="Q46" s="4">
        <v>26</v>
      </c>
      <c r="R46" s="7" t="s">
        <v>274</v>
      </c>
      <c r="S46" s="7" t="s">
        <v>554</v>
      </c>
      <c r="T46" s="7"/>
      <c r="U46" s="7">
        <v>36</v>
      </c>
      <c r="V46" s="7">
        <v>7</v>
      </c>
      <c r="W46" s="9">
        <v>20</v>
      </c>
      <c r="X46" s="4">
        <f t="shared" si="1"/>
        <v>486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24"/>
      <c r="AR46" s="24"/>
      <c r="AS46" s="26"/>
      <c r="AT46" s="26"/>
      <c r="AU46" s="41">
        <f t="shared" si="0"/>
        <v>0</v>
      </c>
      <c r="AV46" s="22"/>
    </row>
    <row r="47" spans="1:48" x14ac:dyDescent="0.2">
      <c r="A47" s="33" t="s">
        <v>95</v>
      </c>
      <c r="B47" s="34" t="s">
        <v>625</v>
      </c>
      <c r="C47" s="33"/>
      <c r="D47" s="33" t="s">
        <v>320</v>
      </c>
      <c r="E47" s="7" t="s">
        <v>150</v>
      </c>
      <c r="F47" s="7" t="s">
        <v>151</v>
      </c>
      <c r="G47" s="7" t="s">
        <v>149</v>
      </c>
      <c r="H47" s="7" t="s">
        <v>162</v>
      </c>
      <c r="I47" s="7" t="s">
        <v>151</v>
      </c>
      <c r="J47" s="7" t="s">
        <v>151</v>
      </c>
      <c r="K47" s="7" t="s">
        <v>147</v>
      </c>
      <c r="L47" s="7" t="s">
        <v>172</v>
      </c>
      <c r="M47" s="7">
        <v>45</v>
      </c>
      <c r="N47" s="7">
        <v>1</v>
      </c>
      <c r="O47" s="7">
        <v>1</v>
      </c>
      <c r="P47" s="7" t="s">
        <v>175</v>
      </c>
      <c r="Q47" s="4">
        <v>24</v>
      </c>
      <c r="R47" s="7" t="s">
        <v>288</v>
      </c>
      <c r="S47" s="7" t="s">
        <v>554</v>
      </c>
      <c r="T47" s="7"/>
      <c r="U47" s="7">
        <v>36</v>
      </c>
      <c r="V47" s="7">
        <v>35</v>
      </c>
      <c r="W47" s="9">
        <v>30</v>
      </c>
      <c r="X47" s="4">
        <f t="shared" si="1"/>
        <v>1170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24"/>
      <c r="AR47" s="24"/>
      <c r="AS47" s="26"/>
      <c r="AT47" s="26"/>
      <c r="AU47" s="41">
        <f t="shared" si="0"/>
        <v>0</v>
      </c>
      <c r="AV47" s="22"/>
    </row>
    <row r="48" spans="1:48" x14ac:dyDescent="0.2">
      <c r="A48" s="33" t="s">
        <v>90</v>
      </c>
      <c r="B48" s="34" t="s">
        <v>625</v>
      </c>
      <c r="C48" s="33"/>
      <c r="D48" s="33" t="s">
        <v>321</v>
      </c>
      <c r="E48" s="7" t="s">
        <v>150</v>
      </c>
      <c r="F48" s="7" t="s">
        <v>151</v>
      </c>
      <c r="G48" s="7" t="s">
        <v>149</v>
      </c>
      <c r="H48" s="7" t="s">
        <v>162</v>
      </c>
      <c r="I48" s="7" t="s">
        <v>151</v>
      </c>
      <c r="J48" s="7" t="s">
        <v>151</v>
      </c>
      <c r="K48" s="7" t="s">
        <v>147</v>
      </c>
      <c r="L48" s="7" t="s">
        <v>170</v>
      </c>
      <c r="M48" s="7">
        <v>45</v>
      </c>
      <c r="N48" s="7">
        <v>1</v>
      </c>
      <c r="O48" s="7">
        <v>1</v>
      </c>
      <c r="P48" s="7" t="s">
        <v>175</v>
      </c>
      <c r="Q48" s="4">
        <v>19</v>
      </c>
      <c r="R48" s="7" t="s">
        <v>288</v>
      </c>
      <c r="S48" s="7" t="s">
        <v>554</v>
      </c>
      <c r="T48" s="7"/>
      <c r="U48" s="7">
        <v>36</v>
      </c>
      <c r="V48" s="7">
        <v>5</v>
      </c>
      <c r="W48" s="9">
        <v>7</v>
      </c>
      <c r="X48" s="4">
        <f t="shared" si="1"/>
        <v>216</v>
      </c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24"/>
      <c r="AR48" s="24"/>
      <c r="AS48" s="26"/>
      <c r="AT48" s="26"/>
      <c r="AU48" s="41">
        <f t="shared" si="0"/>
        <v>0</v>
      </c>
      <c r="AV48" s="22"/>
    </row>
    <row r="49" spans="1:48" x14ac:dyDescent="0.2">
      <c r="A49" s="33" t="s">
        <v>514</v>
      </c>
      <c r="B49" s="34" t="s">
        <v>625</v>
      </c>
      <c r="C49" s="33"/>
      <c r="D49" s="33" t="s">
        <v>523</v>
      </c>
      <c r="E49" s="7" t="s">
        <v>150</v>
      </c>
      <c r="F49" s="7" t="s">
        <v>151</v>
      </c>
      <c r="G49" s="7" t="s">
        <v>149</v>
      </c>
      <c r="H49" s="7" t="s">
        <v>162</v>
      </c>
      <c r="I49" s="7" t="s">
        <v>151</v>
      </c>
      <c r="J49" s="7" t="s">
        <v>151</v>
      </c>
      <c r="K49" s="7" t="s">
        <v>147</v>
      </c>
      <c r="L49" s="7" t="s">
        <v>169</v>
      </c>
      <c r="M49" s="7">
        <v>45</v>
      </c>
      <c r="N49" s="7">
        <v>1</v>
      </c>
      <c r="O49" s="7">
        <v>1</v>
      </c>
      <c r="P49" s="7" t="s">
        <v>175</v>
      </c>
      <c r="Q49" s="4">
        <v>19</v>
      </c>
      <c r="R49" s="7" t="s">
        <v>288</v>
      </c>
      <c r="S49" s="7" t="s">
        <v>554</v>
      </c>
      <c r="T49" s="7"/>
      <c r="U49" s="7">
        <v>36</v>
      </c>
      <c r="V49" s="7">
        <v>1</v>
      </c>
      <c r="W49" s="9">
        <v>0</v>
      </c>
      <c r="X49" s="4">
        <f t="shared" si="1"/>
        <v>18</v>
      </c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24"/>
      <c r="AR49" s="24"/>
      <c r="AS49" s="26"/>
      <c r="AT49" s="26"/>
      <c r="AU49" s="41">
        <f t="shared" si="0"/>
        <v>0</v>
      </c>
      <c r="AV49" s="22"/>
    </row>
    <row r="50" spans="1:48" x14ac:dyDescent="0.2">
      <c r="A50" s="33" t="s">
        <v>94</v>
      </c>
      <c r="B50" s="34" t="s">
        <v>625</v>
      </c>
      <c r="C50" s="33"/>
      <c r="D50" s="33" t="s">
        <v>322</v>
      </c>
      <c r="E50" s="7" t="s">
        <v>150</v>
      </c>
      <c r="F50" s="7" t="s">
        <v>151</v>
      </c>
      <c r="G50" s="7" t="s">
        <v>149</v>
      </c>
      <c r="H50" s="7" t="s">
        <v>162</v>
      </c>
      <c r="I50" s="7" t="s">
        <v>151</v>
      </c>
      <c r="J50" s="7" t="s">
        <v>151</v>
      </c>
      <c r="K50" s="7" t="s">
        <v>147</v>
      </c>
      <c r="L50" s="7" t="s">
        <v>319</v>
      </c>
      <c r="M50" s="7">
        <v>75</v>
      </c>
      <c r="N50" s="7">
        <v>1</v>
      </c>
      <c r="O50" s="7">
        <v>1</v>
      </c>
      <c r="P50" s="7" t="s">
        <v>175</v>
      </c>
      <c r="Q50" s="4">
        <v>30</v>
      </c>
      <c r="R50" s="7" t="s">
        <v>288</v>
      </c>
      <c r="S50" s="7" t="s">
        <v>554</v>
      </c>
      <c r="T50" s="7"/>
      <c r="U50" s="7">
        <v>36</v>
      </c>
      <c r="V50" s="7">
        <v>180</v>
      </c>
      <c r="W50" s="9">
        <v>186</v>
      </c>
      <c r="X50" s="4">
        <f t="shared" si="1"/>
        <v>6588</v>
      </c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24"/>
      <c r="AR50" s="24"/>
      <c r="AS50" s="26"/>
      <c r="AT50" s="26"/>
      <c r="AU50" s="41">
        <f t="shared" si="0"/>
        <v>0</v>
      </c>
      <c r="AV50" s="22"/>
    </row>
    <row r="51" spans="1:48" x14ac:dyDescent="0.2">
      <c r="A51" s="33" t="s">
        <v>96</v>
      </c>
      <c r="B51" s="34" t="s">
        <v>625</v>
      </c>
      <c r="C51" s="33"/>
      <c r="D51" s="33" t="s">
        <v>323</v>
      </c>
      <c r="E51" s="7" t="s">
        <v>150</v>
      </c>
      <c r="F51" s="7" t="s">
        <v>151</v>
      </c>
      <c r="G51" s="7" t="s">
        <v>149</v>
      </c>
      <c r="H51" s="7" t="s">
        <v>162</v>
      </c>
      <c r="I51" s="7" t="s">
        <v>151</v>
      </c>
      <c r="J51" s="7" t="s">
        <v>151</v>
      </c>
      <c r="K51" s="7" t="s">
        <v>147</v>
      </c>
      <c r="L51" s="7" t="s">
        <v>172</v>
      </c>
      <c r="M51" s="7">
        <v>75</v>
      </c>
      <c r="N51" s="7">
        <v>1</v>
      </c>
      <c r="O51" s="7">
        <v>1</v>
      </c>
      <c r="P51" s="7" t="s">
        <v>175</v>
      </c>
      <c r="Q51" s="4">
        <v>60</v>
      </c>
      <c r="R51" s="7" t="s">
        <v>301</v>
      </c>
      <c r="S51" s="7" t="s">
        <v>555</v>
      </c>
      <c r="T51" s="7"/>
      <c r="U51" s="7">
        <v>36</v>
      </c>
      <c r="V51" s="7">
        <v>13</v>
      </c>
      <c r="W51" s="9">
        <v>11</v>
      </c>
      <c r="X51" s="4">
        <f t="shared" si="1"/>
        <v>432</v>
      </c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24"/>
      <c r="AR51" s="24"/>
      <c r="AS51" s="26"/>
      <c r="AT51" s="26"/>
      <c r="AU51" s="41">
        <f t="shared" si="0"/>
        <v>0</v>
      </c>
      <c r="AV51" s="22"/>
    </row>
    <row r="52" spans="1:48" x14ac:dyDescent="0.2">
      <c r="A52" s="33" t="s">
        <v>93</v>
      </c>
      <c r="B52" s="34" t="s">
        <v>625</v>
      </c>
      <c r="C52" s="33"/>
      <c r="D52" s="33" t="s">
        <v>324</v>
      </c>
      <c r="E52" s="7" t="s">
        <v>150</v>
      </c>
      <c r="F52" s="7" t="s">
        <v>151</v>
      </c>
      <c r="G52" s="7" t="s">
        <v>149</v>
      </c>
      <c r="H52" s="7" t="s">
        <v>162</v>
      </c>
      <c r="I52" s="7" t="s">
        <v>151</v>
      </c>
      <c r="J52" s="7" t="s">
        <v>151</v>
      </c>
      <c r="K52" s="7" t="s">
        <v>147</v>
      </c>
      <c r="L52" s="7" t="s">
        <v>317</v>
      </c>
      <c r="M52" s="7">
        <v>75</v>
      </c>
      <c r="N52" s="7">
        <v>1</v>
      </c>
      <c r="O52" s="7">
        <v>1</v>
      </c>
      <c r="P52" s="7" t="s">
        <v>275</v>
      </c>
      <c r="Q52" s="4">
        <v>26</v>
      </c>
      <c r="R52" s="7" t="s">
        <v>274</v>
      </c>
      <c r="S52" s="7" t="s">
        <v>554</v>
      </c>
      <c r="T52" s="7"/>
      <c r="U52" s="7">
        <v>36</v>
      </c>
      <c r="V52" s="7">
        <v>27</v>
      </c>
      <c r="W52" s="9">
        <v>41</v>
      </c>
      <c r="X52" s="4">
        <f t="shared" si="1"/>
        <v>1224</v>
      </c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24"/>
      <c r="AR52" s="24"/>
      <c r="AS52" s="26"/>
      <c r="AT52" s="26"/>
      <c r="AU52" s="41">
        <f t="shared" si="0"/>
        <v>0</v>
      </c>
      <c r="AV52" s="22"/>
    </row>
    <row r="53" spans="1:48" x14ac:dyDescent="0.2">
      <c r="A53" s="42" t="s">
        <v>98</v>
      </c>
      <c r="B53" s="34" t="s">
        <v>625</v>
      </c>
      <c r="C53" s="33"/>
      <c r="D53" s="33" t="s">
        <v>325</v>
      </c>
      <c r="E53" s="7" t="s">
        <v>150</v>
      </c>
      <c r="F53" s="7" t="s">
        <v>151</v>
      </c>
      <c r="G53" s="7" t="s">
        <v>149</v>
      </c>
      <c r="H53" s="7" t="s">
        <v>162</v>
      </c>
      <c r="I53" s="7" t="s">
        <v>151</v>
      </c>
      <c r="J53" s="7" t="s">
        <v>151</v>
      </c>
      <c r="K53" s="7" t="s">
        <v>147</v>
      </c>
      <c r="L53" s="7" t="s">
        <v>319</v>
      </c>
      <c r="M53" s="7">
        <v>75</v>
      </c>
      <c r="N53" s="7">
        <v>1</v>
      </c>
      <c r="O53" s="7">
        <v>1</v>
      </c>
      <c r="P53" s="7" t="s">
        <v>326</v>
      </c>
      <c r="Q53" s="4">
        <v>26</v>
      </c>
      <c r="R53" s="7" t="s">
        <v>274</v>
      </c>
      <c r="S53" s="7" t="s">
        <v>554</v>
      </c>
      <c r="T53" s="7"/>
      <c r="U53" s="7">
        <v>36</v>
      </c>
      <c r="V53" s="7">
        <v>8</v>
      </c>
      <c r="W53" s="9">
        <v>14</v>
      </c>
      <c r="X53" s="4">
        <f t="shared" si="1"/>
        <v>396</v>
      </c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24"/>
      <c r="AR53" s="24"/>
      <c r="AS53" s="26"/>
      <c r="AT53" s="26"/>
      <c r="AU53" s="41">
        <f t="shared" si="0"/>
        <v>0</v>
      </c>
      <c r="AV53" s="22"/>
    </row>
    <row r="54" spans="1:48" x14ac:dyDescent="0.2">
      <c r="A54" s="33" t="s">
        <v>97</v>
      </c>
      <c r="B54" s="34" t="s">
        <v>625</v>
      </c>
      <c r="C54" s="33"/>
      <c r="D54" s="33" t="s">
        <v>327</v>
      </c>
      <c r="E54" s="7" t="s">
        <v>150</v>
      </c>
      <c r="F54" s="7" t="s">
        <v>151</v>
      </c>
      <c r="G54" s="7" t="s">
        <v>149</v>
      </c>
      <c r="H54" s="7" t="s">
        <v>162</v>
      </c>
      <c r="I54" s="7" t="s">
        <v>151</v>
      </c>
      <c r="J54" s="7" t="s">
        <v>151</v>
      </c>
      <c r="K54" s="7" t="s">
        <v>147</v>
      </c>
      <c r="L54" s="7" t="s">
        <v>172</v>
      </c>
      <c r="M54" s="7">
        <v>75</v>
      </c>
      <c r="N54" s="7">
        <v>1</v>
      </c>
      <c r="O54" s="7">
        <v>1</v>
      </c>
      <c r="P54" s="7" t="s">
        <v>326</v>
      </c>
      <c r="Q54" s="4">
        <v>26</v>
      </c>
      <c r="R54" s="7" t="s">
        <v>274</v>
      </c>
      <c r="S54" s="7" t="s">
        <v>554</v>
      </c>
      <c r="T54" s="7"/>
      <c r="U54" s="7">
        <v>36</v>
      </c>
      <c r="V54" s="7">
        <v>217</v>
      </c>
      <c r="W54" s="9">
        <v>181</v>
      </c>
      <c r="X54" s="4">
        <f t="shared" si="1"/>
        <v>7164</v>
      </c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24"/>
      <c r="AR54" s="24"/>
      <c r="AS54" s="26"/>
      <c r="AT54" s="26"/>
      <c r="AU54" s="41">
        <f t="shared" si="0"/>
        <v>0</v>
      </c>
      <c r="AV54" s="22"/>
    </row>
    <row r="55" spans="1:48" x14ac:dyDescent="0.2">
      <c r="A55" s="33" t="s">
        <v>92</v>
      </c>
      <c r="B55" s="34" t="s">
        <v>625</v>
      </c>
      <c r="C55" s="33"/>
      <c r="D55" s="33" t="s">
        <v>328</v>
      </c>
      <c r="E55" s="7" t="s">
        <v>150</v>
      </c>
      <c r="F55" s="7" t="s">
        <v>151</v>
      </c>
      <c r="G55" s="7" t="s">
        <v>149</v>
      </c>
      <c r="H55" s="7" t="s">
        <v>162</v>
      </c>
      <c r="I55" s="7" t="s">
        <v>151</v>
      </c>
      <c r="J55" s="7" t="s">
        <v>151</v>
      </c>
      <c r="K55" s="7" t="s">
        <v>147</v>
      </c>
      <c r="L55" s="7" t="s">
        <v>172</v>
      </c>
      <c r="M55" s="7">
        <v>75</v>
      </c>
      <c r="N55" s="7">
        <v>1</v>
      </c>
      <c r="O55" s="7">
        <v>1</v>
      </c>
      <c r="P55" s="7" t="s">
        <v>326</v>
      </c>
      <c r="Q55" s="4">
        <v>22</v>
      </c>
      <c r="R55" s="7" t="s">
        <v>274</v>
      </c>
      <c r="S55" s="7" t="s">
        <v>554</v>
      </c>
      <c r="T55" s="7"/>
      <c r="U55" s="7">
        <v>36</v>
      </c>
      <c r="V55" s="7">
        <v>5</v>
      </c>
      <c r="W55" s="9">
        <v>4</v>
      </c>
      <c r="X55" s="4">
        <f t="shared" si="1"/>
        <v>162</v>
      </c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24"/>
      <c r="AR55" s="24"/>
      <c r="AS55" s="26"/>
      <c r="AT55" s="26"/>
      <c r="AU55" s="41">
        <f t="shared" si="0"/>
        <v>0</v>
      </c>
      <c r="AV55" s="22"/>
    </row>
    <row r="56" spans="1:48" x14ac:dyDescent="0.2">
      <c r="A56" s="33" t="s">
        <v>91</v>
      </c>
      <c r="B56" s="34" t="s">
        <v>625</v>
      </c>
      <c r="C56" s="33"/>
      <c r="D56" s="33" t="s">
        <v>329</v>
      </c>
      <c r="E56" s="7" t="s">
        <v>150</v>
      </c>
      <c r="F56" s="7" t="s">
        <v>151</v>
      </c>
      <c r="G56" s="7" t="s">
        <v>149</v>
      </c>
      <c r="H56" s="7" t="s">
        <v>162</v>
      </c>
      <c r="I56" s="7" t="s">
        <v>151</v>
      </c>
      <c r="J56" s="7" t="s">
        <v>151</v>
      </c>
      <c r="K56" s="7" t="s">
        <v>147</v>
      </c>
      <c r="L56" s="7" t="s">
        <v>170</v>
      </c>
      <c r="M56" s="7">
        <v>75</v>
      </c>
      <c r="N56" s="7">
        <v>1</v>
      </c>
      <c r="O56" s="7">
        <v>1</v>
      </c>
      <c r="P56" s="7" t="s">
        <v>326</v>
      </c>
      <c r="Q56" s="4">
        <v>22</v>
      </c>
      <c r="R56" s="7" t="s">
        <v>274</v>
      </c>
      <c r="S56" s="7" t="s">
        <v>554</v>
      </c>
      <c r="T56" s="7"/>
      <c r="U56" s="7">
        <v>36</v>
      </c>
      <c r="V56" s="7">
        <v>9</v>
      </c>
      <c r="W56" s="9">
        <v>7</v>
      </c>
      <c r="X56" s="4">
        <f t="shared" si="1"/>
        <v>288</v>
      </c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24"/>
      <c r="AR56" s="24"/>
      <c r="AS56" s="26"/>
      <c r="AT56" s="26"/>
      <c r="AU56" s="41">
        <f t="shared" si="0"/>
        <v>0</v>
      </c>
      <c r="AV56" s="22"/>
    </row>
    <row r="57" spans="1:48" x14ac:dyDescent="0.2">
      <c r="A57" s="33" t="s">
        <v>87</v>
      </c>
      <c r="B57" s="34" t="s">
        <v>625</v>
      </c>
      <c r="C57" s="33"/>
      <c r="D57" s="33" t="s">
        <v>330</v>
      </c>
      <c r="E57" s="7" t="s">
        <v>150</v>
      </c>
      <c r="F57" s="7" t="s">
        <v>151</v>
      </c>
      <c r="G57" s="7" t="s">
        <v>149</v>
      </c>
      <c r="H57" s="7" t="s">
        <v>162</v>
      </c>
      <c r="I57" s="7" t="s">
        <v>151</v>
      </c>
      <c r="J57" s="7" t="s">
        <v>151</v>
      </c>
      <c r="K57" s="7" t="s">
        <v>147</v>
      </c>
      <c r="L57" s="7" t="s">
        <v>319</v>
      </c>
      <c r="M57" s="7">
        <v>70</v>
      </c>
      <c r="N57" s="7">
        <v>5</v>
      </c>
      <c r="O57" s="7">
        <v>0</v>
      </c>
      <c r="P57" s="7" t="s">
        <v>151</v>
      </c>
      <c r="Q57" s="4" t="s">
        <v>151</v>
      </c>
      <c r="R57" s="7" t="s">
        <v>151</v>
      </c>
      <c r="S57" s="7" t="s">
        <v>151</v>
      </c>
      <c r="T57" s="7"/>
      <c r="U57" s="7">
        <v>36</v>
      </c>
      <c r="V57" s="7">
        <v>11</v>
      </c>
      <c r="W57" s="9">
        <v>6</v>
      </c>
      <c r="X57" s="4">
        <f t="shared" si="1"/>
        <v>306</v>
      </c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24"/>
      <c r="AR57" s="24"/>
      <c r="AS57" s="26"/>
      <c r="AT57" s="26"/>
      <c r="AU57" s="41">
        <f t="shared" si="0"/>
        <v>0</v>
      </c>
      <c r="AV57" s="22"/>
    </row>
    <row r="58" spans="1:48" x14ac:dyDescent="0.2">
      <c r="A58" s="33" t="s">
        <v>211</v>
      </c>
      <c r="B58" s="34" t="s">
        <v>625</v>
      </c>
      <c r="C58" s="33"/>
      <c r="D58" s="33" t="s">
        <v>331</v>
      </c>
      <c r="E58" s="7" t="s">
        <v>150</v>
      </c>
      <c r="F58" s="7" t="s">
        <v>151</v>
      </c>
      <c r="G58" s="7" t="s">
        <v>149</v>
      </c>
      <c r="H58" s="7" t="s">
        <v>162</v>
      </c>
      <c r="I58" s="7" t="s">
        <v>151</v>
      </c>
      <c r="J58" s="7" t="s">
        <v>151</v>
      </c>
      <c r="K58" s="7" t="s">
        <v>147</v>
      </c>
      <c r="L58" s="7" t="s">
        <v>332</v>
      </c>
      <c r="M58" s="7">
        <v>70</v>
      </c>
      <c r="N58" s="7">
        <v>2</v>
      </c>
      <c r="O58" s="7">
        <v>0</v>
      </c>
      <c r="P58" s="7" t="s">
        <v>151</v>
      </c>
      <c r="Q58" s="4" t="s">
        <v>151</v>
      </c>
      <c r="R58" s="7" t="s">
        <v>151</v>
      </c>
      <c r="S58" s="7" t="s">
        <v>151</v>
      </c>
      <c r="T58" s="7"/>
      <c r="U58" s="7">
        <v>36</v>
      </c>
      <c r="V58" s="7">
        <v>0</v>
      </c>
      <c r="W58" s="9">
        <v>6</v>
      </c>
      <c r="X58" s="4">
        <f t="shared" si="1"/>
        <v>108</v>
      </c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24"/>
      <c r="AR58" s="24"/>
      <c r="AS58" s="26"/>
      <c r="AT58" s="26"/>
      <c r="AU58" s="41">
        <f t="shared" si="0"/>
        <v>0</v>
      </c>
      <c r="AV58" s="22"/>
    </row>
    <row r="59" spans="1:48" x14ac:dyDescent="0.2">
      <c r="A59" s="33" t="s">
        <v>85</v>
      </c>
      <c r="B59" s="34" t="s">
        <v>625</v>
      </c>
      <c r="C59" s="33"/>
      <c r="D59" s="33" t="s">
        <v>333</v>
      </c>
      <c r="E59" s="7" t="s">
        <v>150</v>
      </c>
      <c r="F59" s="7" t="s">
        <v>151</v>
      </c>
      <c r="G59" s="7" t="s">
        <v>149</v>
      </c>
      <c r="H59" s="7" t="s">
        <v>162</v>
      </c>
      <c r="I59" s="7" t="s">
        <v>151</v>
      </c>
      <c r="J59" s="7" t="s">
        <v>151</v>
      </c>
      <c r="K59" s="7" t="s">
        <v>147</v>
      </c>
      <c r="L59" s="7" t="s">
        <v>172</v>
      </c>
      <c r="M59" s="7">
        <v>45</v>
      </c>
      <c r="N59" s="7">
        <v>6</v>
      </c>
      <c r="O59" s="7">
        <v>0</v>
      </c>
      <c r="P59" s="7" t="s">
        <v>151</v>
      </c>
      <c r="Q59" s="4" t="s">
        <v>151</v>
      </c>
      <c r="R59" s="7" t="s">
        <v>151</v>
      </c>
      <c r="S59" s="7" t="s">
        <v>151</v>
      </c>
      <c r="T59" s="7"/>
      <c r="U59" s="7">
        <v>36</v>
      </c>
      <c r="V59" s="7">
        <v>4</v>
      </c>
      <c r="W59" s="9">
        <v>4</v>
      </c>
      <c r="X59" s="4">
        <f t="shared" si="1"/>
        <v>144</v>
      </c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24"/>
      <c r="AR59" s="24"/>
      <c r="AS59" s="26"/>
      <c r="AT59" s="26"/>
      <c r="AU59" s="41">
        <f t="shared" si="0"/>
        <v>0</v>
      </c>
      <c r="AV59" s="22"/>
    </row>
    <row r="60" spans="1:48" x14ac:dyDescent="0.2">
      <c r="A60" s="33" t="s">
        <v>86</v>
      </c>
      <c r="B60" s="34" t="s">
        <v>625</v>
      </c>
      <c r="C60" s="33"/>
      <c r="D60" s="33" t="s">
        <v>333</v>
      </c>
      <c r="E60" s="7" t="s">
        <v>150</v>
      </c>
      <c r="F60" s="7" t="s">
        <v>151</v>
      </c>
      <c r="G60" s="7" t="s">
        <v>149</v>
      </c>
      <c r="H60" s="7" t="s">
        <v>162</v>
      </c>
      <c r="I60" s="7" t="s">
        <v>151</v>
      </c>
      <c r="J60" s="7" t="s">
        <v>151</v>
      </c>
      <c r="K60" s="7" t="s">
        <v>147</v>
      </c>
      <c r="L60" s="7" t="s">
        <v>172</v>
      </c>
      <c r="M60" s="7">
        <v>45</v>
      </c>
      <c r="N60" s="7">
        <v>3</v>
      </c>
      <c r="O60" s="7">
        <v>0</v>
      </c>
      <c r="P60" s="7" t="s">
        <v>151</v>
      </c>
      <c r="Q60" s="4" t="s">
        <v>151</v>
      </c>
      <c r="R60" s="7" t="s">
        <v>151</v>
      </c>
      <c r="S60" s="7" t="s">
        <v>151</v>
      </c>
      <c r="T60" s="7"/>
      <c r="U60" s="7">
        <v>36</v>
      </c>
      <c r="V60" s="7">
        <v>2</v>
      </c>
      <c r="W60" s="9">
        <v>3</v>
      </c>
      <c r="X60" s="4">
        <f t="shared" si="1"/>
        <v>90</v>
      </c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24"/>
      <c r="AR60" s="24"/>
      <c r="AS60" s="26"/>
      <c r="AT60" s="26"/>
      <c r="AU60" s="41">
        <f t="shared" si="0"/>
        <v>0</v>
      </c>
      <c r="AV60" s="22"/>
    </row>
    <row r="61" spans="1:48" x14ac:dyDescent="0.2">
      <c r="A61" s="33" t="s">
        <v>84</v>
      </c>
      <c r="B61" s="34" t="s">
        <v>625</v>
      </c>
      <c r="C61" s="33"/>
      <c r="D61" s="33" t="s">
        <v>524</v>
      </c>
      <c r="E61" s="7" t="s">
        <v>150</v>
      </c>
      <c r="F61" s="7" t="s">
        <v>151</v>
      </c>
      <c r="G61" s="7" t="s">
        <v>149</v>
      </c>
      <c r="H61" s="7" t="s">
        <v>162</v>
      </c>
      <c r="I61" s="7" t="s">
        <v>151</v>
      </c>
      <c r="J61" s="7" t="s">
        <v>151</v>
      </c>
      <c r="K61" s="7" t="s">
        <v>147</v>
      </c>
      <c r="L61" s="7" t="s">
        <v>169</v>
      </c>
      <c r="M61" s="7">
        <v>45</v>
      </c>
      <c r="N61" s="7">
        <v>6</v>
      </c>
      <c r="O61" s="7">
        <v>0</v>
      </c>
      <c r="P61" s="7" t="s">
        <v>151</v>
      </c>
      <c r="Q61" s="4" t="s">
        <v>151</v>
      </c>
      <c r="R61" s="7" t="s">
        <v>151</v>
      </c>
      <c r="S61" s="7" t="s">
        <v>151</v>
      </c>
      <c r="T61" s="7"/>
      <c r="U61" s="7">
        <v>36</v>
      </c>
      <c r="V61" s="7">
        <v>2</v>
      </c>
      <c r="W61" s="9">
        <v>0</v>
      </c>
      <c r="X61" s="4">
        <f t="shared" si="1"/>
        <v>36</v>
      </c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24"/>
      <c r="AR61" s="24"/>
      <c r="AS61" s="26"/>
      <c r="AT61" s="26"/>
      <c r="AU61" s="41">
        <f t="shared" si="0"/>
        <v>0</v>
      </c>
      <c r="AV61" s="22"/>
    </row>
    <row r="62" spans="1:48" x14ac:dyDescent="0.2">
      <c r="A62" s="42" t="s">
        <v>83</v>
      </c>
      <c r="B62" s="34" t="s">
        <v>625</v>
      </c>
      <c r="C62" s="33"/>
      <c r="D62" s="33" t="s">
        <v>334</v>
      </c>
      <c r="E62" s="7" t="s">
        <v>150</v>
      </c>
      <c r="F62" s="7" t="s">
        <v>151</v>
      </c>
      <c r="G62" s="7" t="s">
        <v>149</v>
      </c>
      <c r="H62" s="7" t="s">
        <v>162</v>
      </c>
      <c r="I62" s="7" t="s">
        <v>151</v>
      </c>
      <c r="J62" s="7" t="s">
        <v>151</v>
      </c>
      <c r="K62" s="7" t="s">
        <v>145</v>
      </c>
      <c r="L62" s="7" t="s">
        <v>167</v>
      </c>
      <c r="M62" s="7">
        <v>45</v>
      </c>
      <c r="N62" s="7">
        <v>1</v>
      </c>
      <c r="O62" s="7">
        <v>2</v>
      </c>
      <c r="P62" s="7" t="s">
        <v>308</v>
      </c>
      <c r="Q62" s="4">
        <v>8</v>
      </c>
      <c r="R62" s="7" t="s">
        <v>335</v>
      </c>
      <c r="S62" s="7" t="s">
        <v>555</v>
      </c>
      <c r="T62" s="7"/>
      <c r="U62" s="7">
        <v>12</v>
      </c>
      <c r="V62" s="7">
        <v>6</v>
      </c>
      <c r="W62" s="9">
        <v>5</v>
      </c>
      <c r="X62" s="4">
        <f t="shared" si="1"/>
        <v>66</v>
      </c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24"/>
      <c r="AR62" s="24"/>
      <c r="AS62" s="26"/>
      <c r="AT62" s="26"/>
      <c r="AU62" s="41">
        <f t="shared" si="0"/>
        <v>0</v>
      </c>
      <c r="AV62" s="22"/>
    </row>
    <row r="63" spans="1:48" x14ac:dyDescent="0.2">
      <c r="A63" s="33" t="s">
        <v>99</v>
      </c>
      <c r="B63" s="34" t="s">
        <v>625</v>
      </c>
      <c r="C63" s="33"/>
      <c r="D63" s="33" t="s">
        <v>270</v>
      </c>
      <c r="E63" s="7" t="s">
        <v>150</v>
      </c>
      <c r="F63" s="7" t="s">
        <v>151</v>
      </c>
      <c r="G63" s="7" t="s">
        <v>149</v>
      </c>
      <c r="H63" s="7" t="s">
        <v>162</v>
      </c>
      <c r="I63" s="7" t="s">
        <v>151</v>
      </c>
      <c r="J63" s="7" t="s">
        <v>151</v>
      </c>
      <c r="K63" s="7" t="s">
        <v>145</v>
      </c>
      <c r="L63" s="7" t="s">
        <v>273</v>
      </c>
      <c r="M63" s="7">
        <v>40</v>
      </c>
      <c r="N63" s="7">
        <v>1</v>
      </c>
      <c r="O63" s="7">
        <v>2</v>
      </c>
      <c r="P63" s="7" t="s">
        <v>173</v>
      </c>
      <c r="Q63" s="4">
        <v>65</v>
      </c>
      <c r="R63" s="7" t="s">
        <v>274</v>
      </c>
      <c r="S63" s="7" t="s">
        <v>554</v>
      </c>
      <c r="T63" s="7"/>
      <c r="U63" s="7">
        <v>12</v>
      </c>
      <c r="V63" s="7">
        <v>2</v>
      </c>
      <c r="W63" s="9">
        <v>4</v>
      </c>
      <c r="X63" s="4">
        <f t="shared" si="1"/>
        <v>36</v>
      </c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24"/>
      <c r="AR63" s="24"/>
      <c r="AS63" s="26"/>
      <c r="AT63" s="26"/>
      <c r="AU63" s="41">
        <f t="shared" si="0"/>
        <v>0</v>
      </c>
      <c r="AV63" s="22"/>
    </row>
    <row r="64" spans="1:48" x14ac:dyDescent="0.2">
      <c r="A64" s="33" t="s">
        <v>73</v>
      </c>
      <c r="B64" s="34" t="s">
        <v>625</v>
      </c>
      <c r="C64" s="33"/>
      <c r="D64" s="33" t="s">
        <v>336</v>
      </c>
      <c r="E64" s="7" t="s">
        <v>158</v>
      </c>
      <c r="F64" s="7" t="s">
        <v>151</v>
      </c>
      <c r="G64" s="7" t="s">
        <v>152</v>
      </c>
      <c r="H64" s="7" t="s">
        <v>157</v>
      </c>
      <c r="I64" s="7" t="s">
        <v>184</v>
      </c>
      <c r="J64" s="7" t="s">
        <v>185</v>
      </c>
      <c r="K64" s="7" t="s">
        <v>146</v>
      </c>
      <c r="L64" s="7" t="s">
        <v>172</v>
      </c>
      <c r="M64" s="7">
        <v>70</v>
      </c>
      <c r="N64" s="7">
        <v>1</v>
      </c>
      <c r="O64" s="7">
        <v>1</v>
      </c>
      <c r="P64" s="7" t="s">
        <v>175</v>
      </c>
      <c r="Q64" s="4">
        <v>24</v>
      </c>
      <c r="R64" s="7" t="s">
        <v>288</v>
      </c>
      <c r="S64" s="7" t="s">
        <v>554</v>
      </c>
      <c r="T64" s="7"/>
      <c r="U64" s="7">
        <v>36</v>
      </c>
      <c r="V64" s="7">
        <v>82</v>
      </c>
      <c r="W64" s="9">
        <v>82</v>
      </c>
      <c r="X64" s="4">
        <f t="shared" si="1"/>
        <v>2952</v>
      </c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24"/>
      <c r="AR64" s="24"/>
      <c r="AS64" s="26"/>
      <c r="AT64" s="26"/>
      <c r="AU64" s="41">
        <f t="shared" si="0"/>
        <v>0</v>
      </c>
      <c r="AV64" s="22"/>
    </row>
    <row r="65" spans="1:48" x14ac:dyDescent="0.2">
      <c r="A65" s="42" t="s">
        <v>72</v>
      </c>
      <c r="B65" s="34" t="s">
        <v>625</v>
      </c>
      <c r="C65" s="33"/>
      <c r="D65" s="33" t="s">
        <v>337</v>
      </c>
      <c r="E65" s="7" t="s">
        <v>158</v>
      </c>
      <c r="F65" s="7" t="s">
        <v>151</v>
      </c>
      <c r="G65" s="7" t="s">
        <v>152</v>
      </c>
      <c r="H65" s="7" t="s">
        <v>157</v>
      </c>
      <c r="I65" s="7" t="s">
        <v>184</v>
      </c>
      <c r="J65" s="7" t="s">
        <v>185</v>
      </c>
      <c r="K65" s="7" t="s">
        <v>146</v>
      </c>
      <c r="L65" s="7" t="s">
        <v>170</v>
      </c>
      <c r="M65" s="7">
        <v>70</v>
      </c>
      <c r="N65" s="7">
        <v>1</v>
      </c>
      <c r="O65" s="7">
        <v>1</v>
      </c>
      <c r="P65" s="7" t="s">
        <v>175</v>
      </c>
      <c r="Q65" s="4">
        <v>24</v>
      </c>
      <c r="R65" s="7" t="s">
        <v>288</v>
      </c>
      <c r="S65" s="7" t="s">
        <v>554</v>
      </c>
      <c r="T65" s="7"/>
      <c r="U65" s="7">
        <v>36</v>
      </c>
      <c r="V65" s="7">
        <v>56</v>
      </c>
      <c r="W65" s="9">
        <v>50</v>
      </c>
      <c r="X65" s="4">
        <f t="shared" si="1"/>
        <v>1908</v>
      </c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24"/>
      <c r="AR65" s="24"/>
      <c r="AS65" s="26"/>
      <c r="AT65" s="26"/>
      <c r="AU65" s="41">
        <f t="shared" si="0"/>
        <v>0</v>
      </c>
      <c r="AV65" s="22"/>
    </row>
    <row r="66" spans="1:48" x14ac:dyDescent="0.2">
      <c r="A66" s="33" t="s">
        <v>71</v>
      </c>
      <c r="B66" s="34" t="s">
        <v>625</v>
      </c>
      <c r="C66" s="33"/>
      <c r="D66" s="33" t="s">
        <v>338</v>
      </c>
      <c r="E66" s="7" t="s">
        <v>158</v>
      </c>
      <c r="F66" s="7" t="s">
        <v>151</v>
      </c>
      <c r="G66" s="7" t="s">
        <v>152</v>
      </c>
      <c r="H66" s="7" t="s">
        <v>157</v>
      </c>
      <c r="I66" s="7" t="s">
        <v>184</v>
      </c>
      <c r="J66" s="7" t="s">
        <v>185</v>
      </c>
      <c r="K66" s="7" t="s">
        <v>146</v>
      </c>
      <c r="L66" s="7" t="s">
        <v>170</v>
      </c>
      <c r="M66" s="7">
        <v>70</v>
      </c>
      <c r="N66" s="7">
        <v>1</v>
      </c>
      <c r="O66" s="7">
        <v>1</v>
      </c>
      <c r="P66" s="7" t="s">
        <v>175</v>
      </c>
      <c r="Q66" s="4">
        <v>19</v>
      </c>
      <c r="R66" s="7" t="s">
        <v>288</v>
      </c>
      <c r="S66" s="7" t="s">
        <v>554</v>
      </c>
      <c r="T66" s="7"/>
      <c r="U66" s="7">
        <v>36</v>
      </c>
      <c r="V66" s="7">
        <v>70</v>
      </c>
      <c r="W66" s="9">
        <v>103</v>
      </c>
      <c r="X66" s="4">
        <f t="shared" si="1"/>
        <v>3114</v>
      </c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24"/>
      <c r="AR66" s="24"/>
      <c r="AS66" s="26"/>
      <c r="AT66" s="26"/>
      <c r="AU66" s="41">
        <f t="shared" ref="AU66:AU129" si="2">AT66*X66</f>
        <v>0</v>
      </c>
      <c r="AV66" s="22"/>
    </row>
    <row r="67" spans="1:48" x14ac:dyDescent="0.2">
      <c r="A67" s="33" t="s">
        <v>70</v>
      </c>
      <c r="B67" s="34" t="s">
        <v>625</v>
      </c>
      <c r="C67" s="33"/>
      <c r="D67" s="33" t="s">
        <v>339</v>
      </c>
      <c r="E67" s="7" t="s">
        <v>158</v>
      </c>
      <c r="F67" s="7" t="s">
        <v>151</v>
      </c>
      <c r="G67" s="7" t="s">
        <v>152</v>
      </c>
      <c r="H67" s="7" t="s">
        <v>157</v>
      </c>
      <c r="I67" s="7" t="s">
        <v>184</v>
      </c>
      <c r="J67" s="7" t="s">
        <v>185</v>
      </c>
      <c r="K67" s="7" t="s">
        <v>146</v>
      </c>
      <c r="L67" s="7" t="s">
        <v>169</v>
      </c>
      <c r="M67" s="7">
        <v>70</v>
      </c>
      <c r="N67" s="7">
        <v>1</v>
      </c>
      <c r="O67" s="7">
        <v>1</v>
      </c>
      <c r="P67" s="7" t="s">
        <v>175</v>
      </c>
      <c r="Q67" s="4">
        <v>19</v>
      </c>
      <c r="R67" s="7" t="s">
        <v>288</v>
      </c>
      <c r="S67" s="7" t="s">
        <v>554</v>
      </c>
      <c r="T67" s="7"/>
      <c r="U67" s="7">
        <v>36</v>
      </c>
      <c r="V67" s="7">
        <v>182</v>
      </c>
      <c r="W67" s="9">
        <v>141</v>
      </c>
      <c r="X67" s="4">
        <f t="shared" ref="X67:X130" si="3">((V67+W67)/2)*U67</f>
        <v>5814</v>
      </c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24"/>
      <c r="AR67" s="24"/>
      <c r="AS67" s="26"/>
      <c r="AT67" s="26"/>
      <c r="AU67" s="41">
        <f t="shared" si="2"/>
        <v>0</v>
      </c>
      <c r="AV67" s="22"/>
    </row>
    <row r="68" spans="1:48" x14ac:dyDescent="0.2">
      <c r="A68" s="33" t="s">
        <v>67</v>
      </c>
      <c r="B68" s="34" t="s">
        <v>625</v>
      </c>
      <c r="C68" s="33"/>
      <c r="D68" s="33" t="s">
        <v>340</v>
      </c>
      <c r="E68" s="7" t="s">
        <v>158</v>
      </c>
      <c r="F68" s="7" t="s">
        <v>151</v>
      </c>
      <c r="G68" s="7" t="s">
        <v>152</v>
      </c>
      <c r="H68" s="7" t="s">
        <v>157</v>
      </c>
      <c r="I68" s="7" t="s">
        <v>184</v>
      </c>
      <c r="J68" s="7" t="s">
        <v>185</v>
      </c>
      <c r="K68" s="7" t="s">
        <v>146</v>
      </c>
      <c r="L68" s="7" t="s">
        <v>170</v>
      </c>
      <c r="M68" s="7">
        <v>70</v>
      </c>
      <c r="N68" s="7">
        <v>1</v>
      </c>
      <c r="O68" s="7">
        <v>1</v>
      </c>
      <c r="P68" s="7" t="s">
        <v>175</v>
      </c>
      <c r="Q68" s="4">
        <v>60</v>
      </c>
      <c r="R68" s="7" t="s">
        <v>301</v>
      </c>
      <c r="S68" s="7" t="s">
        <v>555</v>
      </c>
      <c r="T68" s="7"/>
      <c r="U68" s="7">
        <v>12</v>
      </c>
      <c r="V68" s="7">
        <v>2</v>
      </c>
      <c r="W68" s="9">
        <v>4</v>
      </c>
      <c r="X68" s="4">
        <f t="shared" si="3"/>
        <v>36</v>
      </c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24"/>
      <c r="AR68" s="24"/>
      <c r="AS68" s="26"/>
      <c r="AT68" s="26"/>
      <c r="AU68" s="41">
        <f t="shared" si="2"/>
        <v>0</v>
      </c>
      <c r="AV68" s="22"/>
    </row>
    <row r="69" spans="1:48" x14ac:dyDescent="0.2">
      <c r="A69" s="33" t="s">
        <v>66</v>
      </c>
      <c r="B69" s="34" t="s">
        <v>625</v>
      </c>
      <c r="C69" s="33"/>
      <c r="D69" s="33" t="s">
        <v>341</v>
      </c>
      <c r="E69" s="7" t="s">
        <v>158</v>
      </c>
      <c r="F69" s="7" t="s">
        <v>151</v>
      </c>
      <c r="G69" s="7" t="s">
        <v>152</v>
      </c>
      <c r="H69" s="7" t="s">
        <v>157</v>
      </c>
      <c r="I69" s="7" t="s">
        <v>184</v>
      </c>
      <c r="J69" s="7" t="s">
        <v>185</v>
      </c>
      <c r="K69" s="7" t="s">
        <v>146</v>
      </c>
      <c r="L69" s="7" t="s">
        <v>167</v>
      </c>
      <c r="M69" s="7">
        <v>45</v>
      </c>
      <c r="N69" s="7">
        <v>1</v>
      </c>
      <c r="O69" s="7">
        <v>1</v>
      </c>
      <c r="P69" s="7" t="s">
        <v>303</v>
      </c>
      <c r="Q69" s="4">
        <v>13</v>
      </c>
      <c r="R69" s="7" t="s">
        <v>288</v>
      </c>
      <c r="S69" s="7" t="s">
        <v>555</v>
      </c>
      <c r="T69" s="7" t="s">
        <v>543</v>
      </c>
      <c r="U69" s="7">
        <v>36</v>
      </c>
      <c r="V69" s="7">
        <v>47</v>
      </c>
      <c r="W69" s="9">
        <v>40</v>
      </c>
      <c r="X69" s="4">
        <f t="shared" si="3"/>
        <v>1566</v>
      </c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24"/>
      <c r="AR69" s="24"/>
      <c r="AS69" s="26"/>
      <c r="AT69" s="26"/>
      <c r="AU69" s="41">
        <f t="shared" si="2"/>
        <v>0</v>
      </c>
      <c r="AV69" s="22"/>
    </row>
    <row r="70" spans="1:48" x14ac:dyDescent="0.2">
      <c r="A70" s="33" t="s">
        <v>65</v>
      </c>
      <c r="B70" s="34" t="s">
        <v>625</v>
      </c>
      <c r="C70" s="33"/>
      <c r="D70" s="33" t="s">
        <v>342</v>
      </c>
      <c r="E70" s="7" t="s">
        <v>158</v>
      </c>
      <c r="F70" s="7" t="s">
        <v>151</v>
      </c>
      <c r="G70" s="7" t="s">
        <v>152</v>
      </c>
      <c r="H70" s="7" t="s">
        <v>157</v>
      </c>
      <c r="I70" s="7" t="s">
        <v>184</v>
      </c>
      <c r="J70" s="7" t="s">
        <v>185</v>
      </c>
      <c r="K70" s="7" t="s">
        <v>146</v>
      </c>
      <c r="L70" s="7" t="s">
        <v>168</v>
      </c>
      <c r="M70" s="7">
        <v>45</v>
      </c>
      <c r="N70" s="7">
        <v>1</v>
      </c>
      <c r="O70" s="7">
        <v>1</v>
      </c>
      <c r="P70" s="7" t="s">
        <v>303</v>
      </c>
      <c r="Q70" s="4">
        <v>13</v>
      </c>
      <c r="R70" s="7" t="s">
        <v>288</v>
      </c>
      <c r="S70" s="7" t="s">
        <v>555</v>
      </c>
      <c r="T70" s="7" t="s">
        <v>543</v>
      </c>
      <c r="U70" s="7">
        <v>36</v>
      </c>
      <c r="V70" s="7">
        <v>9</v>
      </c>
      <c r="W70" s="9">
        <v>7</v>
      </c>
      <c r="X70" s="4">
        <f t="shared" si="3"/>
        <v>288</v>
      </c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24"/>
      <c r="AR70" s="24"/>
      <c r="AS70" s="26"/>
      <c r="AT70" s="26"/>
      <c r="AU70" s="41">
        <f t="shared" si="2"/>
        <v>0</v>
      </c>
      <c r="AV70" s="22"/>
    </row>
    <row r="71" spans="1:48" x14ac:dyDescent="0.2">
      <c r="A71" s="33" t="s">
        <v>195</v>
      </c>
      <c r="B71" s="34" t="s">
        <v>625</v>
      </c>
      <c r="C71" s="33"/>
      <c r="D71" s="33" t="s">
        <v>343</v>
      </c>
      <c r="E71" s="7" t="s">
        <v>158</v>
      </c>
      <c r="F71" s="7" t="s">
        <v>151</v>
      </c>
      <c r="G71" s="7" t="s">
        <v>152</v>
      </c>
      <c r="H71" s="7" t="s">
        <v>157</v>
      </c>
      <c r="I71" s="7" t="s">
        <v>184</v>
      </c>
      <c r="J71" s="7" t="s">
        <v>185</v>
      </c>
      <c r="K71" s="7" t="s">
        <v>146</v>
      </c>
      <c r="L71" s="7" t="s">
        <v>169</v>
      </c>
      <c r="M71" s="7">
        <v>70</v>
      </c>
      <c r="N71" s="7">
        <v>1</v>
      </c>
      <c r="O71" s="7">
        <v>1</v>
      </c>
      <c r="P71" s="7" t="s">
        <v>175</v>
      </c>
      <c r="Q71" s="4">
        <v>48</v>
      </c>
      <c r="R71" s="7" t="s">
        <v>301</v>
      </c>
      <c r="S71" s="7" t="s">
        <v>555</v>
      </c>
      <c r="T71" s="7"/>
      <c r="U71" s="7">
        <v>36</v>
      </c>
      <c r="V71" s="7">
        <v>2</v>
      </c>
      <c r="W71" s="9">
        <v>1</v>
      </c>
      <c r="X71" s="4">
        <f t="shared" si="3"/>
        <v>54</v>
      </c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24"/>
      <c r="AR71" s="24"/>
      <c r="AS71" s="26"/>
      <c r="AT71" s="26"/>
      <c r="AU71" s="41">
        <f t="shared" si="2"/>
        <v>0</v>
      </c>
      <c r="AV71" s="22"/>
    </row>
    <row r="72" spans="1:48" x14ac:dyDescent="0.2">
      <c r="A72" s="33" t="s">
        <v>68</v>
      </c>
      <c r="B72" s="34" t="s">
        <v>625</v>
      </c>
      <c r="C72" s="33"/>
      <c r="D72" s="33" t="s">
        <v>344</v>
      </c>
      <c r="E72" s="7" t="s">
        <v>158</v>
      </c>
      <c r="F72" s="7" t="s">
        <v>151</v>
      </c>
      <c r="G72" s="7" t="s">
        <v>152</v>
      </c>
      <c r="H72" s="7" t="s">
        <v>157</v>
      </c>
      <c r="I72" s="7" t="s">
        <v>186</v>
      </c>
      <c r="J72" s="7" t="s">
        <v>185</v>
      </c>
      <c r="K72" s="7" t="s">
        <v>143</v>
      </c>
      <c r="L72" s="7" t="s">
        <v>169</v>
      </c>
      <c r="M72" s="7">
        <v>70</v>
      </c>
      <c r="N72" s="7">
        <v>1</v>
      </c>
      <c r="O72" s="7">
        <v>1</v>
      </c>
      <c r="P72" s="7" t="s">
        <v>326</v>
      </c>
      <c r="Q72" s="4">
        <v>17</v>
      </c>
      <c r="R72" s="7" t="s">
        <v>274</v>
      </c>
      <c r="S72" s="7" t="s">
        <v>555</v>
      </c>
      <c r="T72" s="7"/>
      <c r="U72" s="7">
        <v>36</v>
      </c>
      <c r="V72" s="7">
        <v>38</v>
      </c>
      <c r="W72" s="9">
        <v>33</v>
      </c>
      <c r="X72" s="4">
        <f t="shared" si="3"/>
        <v>1278</v>
      </c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24"/>
      <c r="AR72" s="24"/>
      <c r="AS72" s="26"/>
      <c r="AT72" s="26"/>
      <c r="AU72" s="41">
        <f t="shared" si="2"/>
        <v>0</v>
      </c>
      <c r="AV72" s="22"/>
    </row>
    <row r="73" spans="1:48" x14ac:dyDescent="0.2">
      <c r="A73" s="33" t="s">
        <v>69</v>
      </c>
      <c r="B73" s="34" t="s">
        <v>625</v>
      </c>
      <c r="C73" s="33"/>
      <c r="D73" s="33" t="s">
        <v>345</v>
      </c>
      <c r="E73" s="7" t="s">
        <v>158</v>
      </c>
      <c r="F73" s="7" t="s">
        <v>151</v>
      </c>
      <c r="G73" s="7" t="s">
        <v>152</v>
      </c>
      <c r="H73" s="7" t="s">
        <v>157</v>
      </c>
      <c r="I73" s="7" t="s">
        <v>186</v>
      </c>
      <c r="J73" s="7" t="s">
        <v>185</v>
      </c>
      <c r="K73" s="7" t="s">
        <v>143</v>
      </c>
      <c r="L73" s="7" t="s">
        <v>167</v>
      </c>
      <c r="M73" s="7">
        <v>70</v>
      </c>
      <c r="N73" s="7">
        <v>1</v>
      </c>
      <c r="O73" s="7">
        <v>1</v>
      </c>
      <c r="P73" s="7" t="s">
        <v>326</v>
      </c>
      <c r="Q73" s="4">
        <v>17</v>
      </c>
      <c r="R73" s="7" t="s">
        <v>274</v>
      </c>
      <c r="S73" s="7" t="s">
        <v>555</v>
      </c>
      <c r="T73" s="7" t="s">
        <v>538</v>
      </c>
      <c r="U73" s="7">
        <v>36</v>
      </c>
      <c r="V73" s="7">
        <v>2</v>
      </c>
      <c r="W73" s="9">
        <v>7</v>
      </c>
      <c r="X73" s="4">
        <f t="shared" si="3"/>
        <v>162</v>
      </c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24"/>
      <c r="AR73" s="24"/>
      <c r="AS73" s="26"/>
      <c r="AT73" s="26"/>
      <c r="AU73" s="41">
        <f t="shared" si="2"/>
        <v>0</v>
      </c>
      <c r="AV73" s="22"/>
    </row>
    <row r="74" spans="1:48" x14ac:dyDescent="0.2">
      <c r="A74" s="33" t="s">
        <v>64</v>
      </c>
      <c r="B74" s="34" t="s">
        <v>625</v>
      </c>
      <c r="C74" s="33"/>
      <c r="D74" s="33" t="s">
        <v>347</v>
      </c>
      <c r="E74" s="7" t="s">
        <v>158</v>
      </c>
      <c r="F74" s="7" t="s">
        <v>151</v>
      </c>
      <c r="G74" s="7" t="s">
        <v>152</v>
      </c>
      <c r="H74" s="7" t="s">
        <v>157</v>
      </c>
      <c r="I74" s="7" t="s">
        <v>186</v>
      </c>
      <c r="J74" s="7" t="s">
        <v>185</v>
      </c>
      <c r="K74" s="7" t="s">
        <v>143</v>
      </c>
      <c r="L74" s="7" t="s">
        <v>170</v>
      </c>
      <c r="M74" s="7">
        <v>90</v>
      </c>
      <c r="N74" s="7">
        <v>1</v>
      </c>
      <c r="O74" s="7">
        <v>2</v>
      </c>
      <c r="P74" s="7" t="s">
        <v>326</v>
      </c>
      <c r="Q74" s="4">
        <v>26</v>
      </c>
      <c r="R74" s="7" t="s">
        <v>274</v>
      </c>
      <c r="S74" s="7" t="s">
        <v>554</v>
      </c>
      <c r="T74" s="7" t="s">
        <v>538</v>
      </c>
      <c r="U74" s="7">
        <v>36</v>
      </c>
      <c r="V74" s="7">
        <v>2</v>
      </c>
      <c r="W74" s="9">
        <v>3</v>
      </c>
      <c r="X74" s="4">
        <f t="shared" si="3"/>
        <v>90</v>
      </c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24"/>
      <c r="AR74" s="24"/>
      <c r="AS74" s="26"/>
      <c r="AT74" s="26"/>
      <c r="AU74" s="41">
        <f t="shared" si="2"/>
        <v>0</v>
      </c>
      <c r="AV74" s="22"/>
    </row>
    <row r="75" spans="1:48" x14ac:dyDescent="0.2">
      <c r="A75" s="42" t="s">
        <v>544</v>
      </c>
      <c r="B75" s="34" t="s">
        <v>625</v>
      </c>
      <c r="C75" s="33"/>
      <c r="D75" s="33" t="s">
        <v>550</v>
      </c>
      <c r="E75" s="7" t="s">
        <v>191</v>
      </c>
      <c r="F75" s="7" t="s">
        <v>151</v>
      </c>
      <c r="G75" s="7" t="s">
        <v>149</v>
      </c>
      <c r="H75" s="7" t="s">
        <v>162</v>
      </c>
      <c r="I75" s="7" t="s">
        <v>151</v>
      </c>
      <c r="J75" s="7" t="s">
        <v>151</v>
      </c>
      <c r="K75" s="7" t="s">
        <v>145</v>
      </c>
      <c r="L75" s="7" t="s">
        <v>551</v>
      </c>
      <c r="M75" s="7">
        <v>100</v>
      </c>
      <c r="N75" s="7">
        <v>1</v>
      </c>
      <c r="O75" s="7">
        <v>0</v>
      </c>
      <c r="P75" s="7" t="s">
        <v>151</v>
      </c>
      <c r="Q75" s="4" t="s">
        <v>151</v>
      </c>
      <c r="R75" s="7" t="s">
        <v>151</v>
      </c>
      <c r="S75" s="7" t="s">
        <v>151</v>
      </c>
      <c r="T75" s="7"/>
      <c r="U75" s="7">
        <v>12</v>
      </c>
      <c r="V75" s="7">
        <v>2</v>
      </c>
      <c r="W75" s="9">
        <v>0</v>
      </c>
      <c r="X75" s="4">
        <f t="shared" si="3"/>
        <v>12</v>
      </c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24"/>
      <c r="AR75" s="24"/>
      <c r="AS75" s="26"/>
      <c r="AT75" s="26"/>
      <c r="AU75" s="41">
        <f t="shared" si="2"/>
        <v>0</v>
      </c>
      <c r="AV75" s="22"/>
    </row>
    <row r="76" spans="1:48" x14ac:dyDescent="0.2">
      <c r="A76" s="33" t="s">
        <v>519</v>
      </c>
      <c r="B76" s="34" t="s">
        <v>625</v>
      </c>
      <c r="C76" s="33"/>
      <c r="D76" s="33" t="s">
        <v>525</v>
      </c>
      <c r="E76" s="7" t="s">
        <v>159</v>
      </c>
      <c r="F76" s="7" t="s">
        <v>151</v>
      </c>
      <c r="G76" s="7" t="s">
        <v>152</v>
      </c>
      <c r="H76" s="7" t="s">
        <v>157</v>
      </c>
      <c r="I76" s="7" t="s">
        <v>183</v>
      </c>
      <c r="J76" s="7" t="s">
        <v>182</v>
      </c>
      <c r="K76" s="7" t="s">
        <v>146</v>
      </c>
      <c r="L76" s="7" t="s">
        <v>169</v>
      </c>
      <c r="M76" s="7">
        <v>70</v>
      </c>
      <c r="N76" s="7">
        <v>1</v>
      </c>
      <c r="O76" s="7">
        <v>1</v>
      </c>
      <c r="P76" s="7" t="s">
        <v>175</v>
      </c>
      <c r="Q76" s="4">
        <v>24</v>
      </c>
      <c r="R76" s="7" t="s">
        <v>288</v>
      </c>
      <c r="S76" s="7" t="s">
        <v>554</v>
      </c>
      <c r="T76" s="7"/>
      <c r="U76" s="7">
        <v>24</v>
      </c>
      <c r="V76" s="7">
        <v>1</v>
      </c>
      <c r="W76" s="9">
        <v>0</v>
      </c>
      <c r="X76" s="4">
        <f t="shared" si="3"/>
        <v>12</v>
      </c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24"/>
      <c r="AR76" s="24"/>
      <c r="AS76" s="26"/>
      <c r="AT76" s="26"/>
      <c r="AU76" s="41">
        <f t="shared" si="2"/>
        <v>0</v>
      </c>
      <c r="AV76" s="22"/>
    </row>
    <row r="77" spans="1:48" x14ac:dyDescent="0.2">
      <c r="A77" s="33" t="s">
        <v>194</v>
      </c>
      <c r="B77" s="34" t="s">
        <v>625</v>
      </c>
      <c r="C77" s="33"/>
      <c r="D77" s="33" t="s">
        <v>348</v>
      </c>
      <c r="E77" s="7" t="s">
        <v>159</v>
      </c>
      <c r="F77" s="7" t="s">
        <v>151</v>
      </c>
      <c r="G77" s="7" t="s">
        <v>152</v>
      </c>
      <c r="H77" s="7" t="s">
        <v>157</v>
      </c>
      <c r="I77" s="7" t="s">
        <v>183</v>
      </c>
      <c r="J77" s="7" t="s">
        <v>182</v>
      </c>
      <c r="K77" s="7" t="s">
        <v>146</v>
      </c>
      <c r="L77" s="7" t="s">
        <v>170</v>
      </c>
      <c r="M77" s="7">
        <v>70</v>
      </c>
      <c r="N77" s="7">
        <v>1</v>
      </c>
      <c r="O77" s="7">
        <v>1</v>
      </c>
      <c r="P77" s="7" t="s">
        <v>175</v>
      </c>
      <c r="Q77" s="4">
        <v>19</v>
      </c>
      <c r="R77" s="7" t="s">
        <v>288</v>
      </c>
      <c r="S77" s="7" t="s">
        <v>554</v>
      </c>
      <c r="T77" s="7"/>
      <c r="U77" s="7">
        <v>24</v>
      </c>
      <c r="V77" s="7">
        <v>7</v>
      </c>
      <c r="W77" s="9">
        <v>29</v>
      </c>
      <c r="X77" s="4">
        <f t="shared" si="3"/>
        <v>432</v>
      </c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24"/>
      <c r="AR77" s="24"/>
      <c r="AS77" s="26"/>
      <c r="AT77" s="26"/>
      <c r="AU77" s="41">
        <f t="shared" si="2"/>
        <v>0</v>
      </c>
      <c r="AV77" s="22"/>
    </row>
    <row r="78" spans="1:48" x14ac:dyDescent="0.2">
      <c r="A78" s="33" t="s">
        <v>217</v>
      </c>
      <c r="B78" s="34" t="s">
        <v>625</v>
      </c>
      <c r="C78" s="33"/>
      <c r="D78" s="33" t="s">
        <v>349</v>
      </c>
      <c r="E78" s="7" t="s">
        <v>159</v>
      </c>
      <c r="F78" s="7" t="s">
        <v>151</v>
      </c>
      <c r="G78" s="7" t="s">
        <v>152</v>
      </c>
      <c r="H78" s="7" t="s">
        <v>157</v>
      </c>
      <c r="I78" s="7" t="s">
        <v>183</v>
      </c>
      <c r="J78" s="7" t="s">
        <v>182</v>
      </c>
      <c r="K78" s="7" t="s">
        <v>146</v>
      </c>
      <c r="L78" s="7" t="s">
        <v>169</v>
      </c>
      <c r="M78" s="7">
        <v>70</v>
      </c>
      <c r="N78" s="7">
        <v>1</v>
      </c>
      <c r="O78" s="7">
        <v>1</v>
      </c>
      <c r="P78" s="7" t="s">
        <v>175</v>
      </c>
      <c r="Q78" s="4">
        <v>19</v>
      </c>
      <c r="R78" s="7" t="s">
        <v>288</v>
      </c>
      <c r="S78" s="7" t="s">
        <v>554</v>
      </c>
      <c r="T78" s="7"/>
      <c r="U78" s="7">
        <v>24</v>
      </c>
      <c r="V78" s="7">
        <v>7</v>
      </c>
      <c r="W78" s="9">
        <v>6</v>
      </c>
      <c r="X78" s="4">
        <f t="shared" si="3"/>
        <v>156</v>
      </c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24"/>
      <c r="AR78" s="24"/>
      <c r="AS78" s="26"/>
      <c r="AT78" s="26"/>
      <c r="AU78" s="41">
        <f t="shared" si="2"/>
        <v>0</v>
      </c>
      <c r="AV78" s="22"/>
    </row>
    <row r="79" spans="1:48" x14ac:dyDescent="0.2">
      <c r="A79" s="33" t="s">
        <v>214</v>
      </c>
      <c r="B79" s="34" t="s">
        <v>625</v>
      </c>
      <c r="C79" s="33"/>
      <c r="D79" s="33" t="s">
        <v>350</v>
      </c>
      <c r="E79" s="7" t="s">
        <v>159</v>
      </c>
      <c r="F79" s="7" t="s">
        <v>151</v>
      </c>
      <c r="G79" s="7" t="s">
        <v>152</v>
      </c>
      <c r="H79" s="7" t="s">
        <v>157</v>
      </c>
      <c r="I79" s="7" t="s">
        <v>183</v>
      </c>
      <c r="J79" s="7" t="s">
        <v>182</v>
      </c>
      <c r="K79" s="7" t="s">
        <v>146</v>
      </c>
      <c r="L79" s="7" t="s">
        <v>167</v>
      </c>
      <c r="M79" s="7">
        <v>45</v>
      </c>
      <c r="N79" s="7">
        <v>1</v>
      </c>
      <c r="O79" s="7">
        <v>1</v>
      </c>
      <c r="P79" s="7" t="s">
        <v>303</v>
      </c>
      <c r="Q79" s="4">
        <v>11</v>
      </c>
      <c r="R79" s="7" t="s">
        <v>288</v>
      </c>
      <c r="S79" s="7" t="s">
        <v>555</v>
      </c>
      <c r="T79" s="7"/>
      <c r="U79" s="7">
        <v>24</v>
      </c>
      <c r="V79" s="7">
        <v>1</v>
      </c>
      <c r="W79" s="9">
        <v>1</v>
      </c>
      <c r="X79" s="4">
        <f t="shared" si="3"/>
        <v>24</v>
      </c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24"/>
      <c r="AR79" s="24"/>
      <c r="AS79" s="26"/>
      <c r="AT79" s="26"/>
      <c r="AU79" s="41">
        <f t="shared" si="2"/>
        <v>0</v>
      </c>
      <c r="AV79" s="22"/>
    </row>
    <row r="80" spans="1:48" x14ac:dyDescent="0.2">
      <c r="A80" s="33" t="s">
        <v>261</v>
      </c>
      <c r="B80" s="34" t="s">
        <v>625</v>
      </c>
      <c r="C80" s="33"/>
      <c r="D80" s="33" t="s">
        <v>351</v>
      </c>
      <c r="E80" s="7" t="s">
        <v>159</v>
      </c>
      <c r="F80" s="7" t="s">
        <v>151</v>
      </c>
      <c r="G80" s="7" t="s">
        <v>152</v>
      </c>
      <c r="H80" s="7" t="s">
        <v>157</v>
      </c>
      <c r="I80" s="7" t="s">
        <v>183</v>
      </c>
      <c r="J80" s="7" t="s">
        <v>182</v>
      </c>
      <c r="K80" s="7" t="s">
        <v>146</v>
      </c>
      <c r="L80" s="7" t="s">
        <v>169</v>
      </c>
      <c r="M80" s="7">
        <v>45</v>
      </c>
      <c r="N80" s="7">
        <v>1</v>
      </c>
      <c r="O80" s="7">
        <v>1</v>
      </c>
      <c r="P80" s="7" t="s">
        <v>303</v>
      </c>
      <c r="Q80" s="4">
        <v>13</v>
      </c>
      <c r="R80" s="7" t="s">
        <v>288</v>
      </c>
      <c r="S80" s="7" t="s">
        <v>555</v>
      </c>
      <c r="T80" s="7"/>
      <c r="U80" s="7">
        <v>24</v>
      </c>
      <c r="V80" s="7">
        <v>23</v>
      </c>
      <c r="W80" s="9">
        <v>13</v>
      </c>
      <c r="X80" s="4">
        <f t="shared" si="3"/>
        <v>432</v>
      </c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24"/>
      <c r="AR80" s="24"/>
      <c r="AS80" s="26"/>
      <c r="AT80" s="26"/>
      <c r="AU80" s="41">
        <f t="shared" si="2"/>
        <v>0</v>
      </c>
      <c r="AV80" s="22"/>
    </row>
    <row r="81" spans="1:48" x14ac:dyDescent="0.2">
      <c r="A81" s="33" t="s">
        <v>205</v>
      </c>
      <c r="B81" s="34" t="s">
        <v>625</v>
      </c>
      <c r="C81" s="33"/>
      <c r="D81" s="33" t="s">
        <v>352</v>
      </c>
      <c r="E81" s="7" t="s">
        <v>159</v>
      </c>
      <c r="F81" s="7" t="s">
        <v>151</v>
      </c>
      <c r="G81" s="7" t="s">
        <v>152</v>
      </c>
      <c r="H81" s="7" t="s">
        <v>157</v>
      </c>
      <c r="I81" s="7" t="s">
        <v>183</v>
      </c>
      <c r="J81" s="7" t="s">
        <v>182</v>
      </c>
      <c r="K81" s="7" t="s">
        <v>146</v>
      </c>
      <c r="L81" s="7" t="s">
        <v>170</v>
      </c>
      <c r="M81" s="7">
        <v>45</v>
      </c>
      <c r="N81" s="7">
        <v>1</v>
      </c>
      <c r="O81" s="7">
        <v>1</v>
      </c>
      <c r="P81" s="7" t="s">
        <v>303</v>
      </c>
      <c r="Q81" s="4">
        <v>19</v>
      </c>
      <c r="R81" s="7" t="s">
        <v>288</v>
      </c>
      <c r="S81" s="7" t="s">
        <v>554</v>
      </c>
      <c r="T81" s="7"/>
      <c r="U81" s="7">
        <v>24</v>
      </c>
      <c r="V81" s="7">
        <v>26</v>
      </c>
      <c r="W81" s="9">
        <v>22</v>
      </c>
      <c r="X81" s="4">
        <f t="shared" si="3"/>
        <v>576</v>
      </c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24"/>
      <c r="AR81" s="24"/>
      <c r="AS81" s="26"/>
      <c r="AT81" s="26"/>
      <c r="AU81" s="41">
        <f t="shared" si="2"/>
        <v>0</v>
      </c>
      <c r="AV81" s="22"/>
    </row>
    <row r="82" spans="1:48" x14ac:dyDescent="0.2">
      <c r="A82" s="33" t="s">
        <v>232</v>
      </c>
      <c r="B82" s="34" t="s">
        <v>625</v>
      </c>
      <c r="C82" s="33"/>
      <c r="D82" s="33" t="s">
        <v>353</v>
      </c>
      <c r="E82" s="7" t="s">
        <v>159</v>
      </c>
      <c r="F82" s="7" t="s">
        <v>151</v>
      </c>
      <c r="G82" s="7" t="s">
        <v>152</v>
      </c>
      <c r="H82" s="7" t="s">
        <v>157</v>
      </c>
      <c r="I82" s="7" t="s">
        <v>183</v>
      </c>
      <c r="J82" s="7" t="s">
        <v>182</v>
      </c>
      <c r="K82" s="7" t="s">
        <v>143</v>
      </c>
      <c r="L82" s="7" t="s">
        <v>172</v>
      </c>
      <c r="M82" s="7">
        <v>150</v>
      </c>
      <c r="N82" s="7">
        <v>1</v>
      </c>
      <c r="O82" s="7">
        <v>1</v>
      </c>
      <c r="P82" s="7" t="s">
        <v>175</v>
      </c>
      <c r="Q82" s="4">
        <v>40</v>
      </c>
      <c r="R82" s="7" t="s">
        <v>274</v>
      </c>
      <c r="S82" s="7" t="s">
        <v>554</v>
      </c>
      <c r="T82" s="7"/>
      <c r="U82" s="7">
        <v>24</v>
      </c>
      <c r="V82" s="7">
        <v>0</v>
      </c>
      <c r="W82" s="9">
        <v>2</v>
      </c>
      <c r="X82" s="4">
        <f t="shared" si="3"/>
        <v>24</v>
      </c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24"/>
      <c r="AR82" s="24"/>
      <c r="AS82" s="26"/>
      <c r="AT82" s="26"/>
      <c r="AU82" s="41">
        <f t="shared" si="2"/>
        <v>0</v>
      </c>
      <c r="AV82" s="22"/>
    </row>
    <row r="83" spans="1:48" x14ac:dyDescent="0.2">
      <c r="A83" s="42" t="s">
        <v>237</v>
      </c>
      <c r="B83" s="34" t="s">
        <v>625</v>
      </c>
      <c r="C83" s="33"/>
      <c r="D83" s="33" t="s">
        <v>354</v>
      </c>
      <c r="E83" s="7" t="s">
        <v>159</v>
      </c>
      <c r="F83" s="7" t="s">
        <v>151</v>
      </c>
      <c r="G83" s="7" t="s">
        <v>152</v>
      </c>
      <c r="H83" s="7" t="s">
        <v>157</v>
      </c>
      <c r="I83" s="7" t="s">
        <v>183</v>
      </c>
      <c r="J83" s="7" t="s">
        <v>182</v>
      </c>
      <c r="K83" s="7" t="s">
        <v>143</v>
      </c>
      <c r="L83" s="7" t="s">
        <v>319</v>
      </c>
      <c r="M83" s="7">
        <v>70</v>
      </c>
      <c r="N83" s="7">
        <v>1</v>
      </c>
      <c r="O83" s="7">
        <v>1</v>
      </c>
      <c r="P83" s="7" t="s">
        <v>326</v>
      </c>
      <c r="Q83" s="4">
        <v>36</v>
      </c>
      <c r="R83" s="7" t="s">
        <v>274</v>
      </c>
      <c r="S83" s="7" t="s">
        <v>554</v>
      </c>
      <c r="T83" s="7"/>
      <c r="U83" s="7">
        <v>36</v>
      </c>
      <c r="V83" s="7">
        <v>1</v>
      </c>
      <c r="W83" s="9">
        <v>3</v>
      </c>
      <c r="X83" s="4">
        <f t="shared" si="3"/>
        <v>72</v>
      </c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24"/>
      <c r="AR83" s="24"/>
      <c r="AS83" s="26"/>
      <c r="AT83" s="26"/>
      <c r="AU83" s="41">
        <f t="shared" si="2"/>
        <v>0</v>
      </c>
      <c r="AV83" s="22"/>
    </row>
    <row r="84" spans="1:48" x14ac:dyDescent="0.2">
      <c r="A84" s="33" t="s">
        <v>545</v>
      </c>
      <c r="B84" s="34" t="s">
        <v>625</v>
      </c>
      <c r="C84" s="33"/>
      <c r="D84" s="33" t="s">
        <v>548</v>
      </c>
      <c r="E84" s="7" t="s">
        <v>159</v>
      </c>
      <c r="F84" s="7" t="s">
        <v>151</v>
      </c>
      <c r="G84" s="7" t="s">
        <v>152</v>
      </c>
      <c r="H84" s="7" t="s">
        <v>157</v>
      </c>
      <c r="I84" s="7" t="s">
        <v>183</v>
      </c>
      <c r="J84" s="7" t="s">
        <v>182</v>
      </c>
      <c r="K84" s="7" t="s">
        <v>143</v>
      </c>
      <c r="L84" s="7" t="s">
        <v>172</v>
      </c>
      <c r="M84" s="7">
        <v>70</v>
      </c>
      <c r="N84" s="7">
        <v>1</v>
      </c>
      <c r="O84" s="7">
        <v>1</v>
      </c>
      <c r="P84" s="7" t="s">
        <v>275</v>
      </c>
      <c r="Q84" s="4">
        <v>22</v>
      </c>
      <c r="R84" s="7" t="s">
        <v>274</v>
      </c>
      <c r="S84" s="7" t="s">
        <v>554</v>
      </c>
      <c r="T84" s="7"/>
      <c r="U84" s="7">
        <v>36</v>
      </c>
      <c r="V84" s="7">
        <v>1</v>
      </c>
      <c r="W84" s="9">
        <v>0</v>
      </c>
      <c r="X84" s="4">
        <f t="shared" si="3"/>
        <v>18</v>
      </c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24"/>
      <c r="AR84" s="24"/>
      <c r="AS84" s="26"/>
      <c r="AT84" s="26"/>
      <c r="AU84" s="41">
        <f t="shared" si="2"/>
        <v>0</v>
      </c>
      <c r="AV84" s="22"/>
    </row>
    <row r="85" spans="1:48" x14ac:dyDescent="0.2">
      <c r="A85" s="42" t="s">
        <v>231</v>
      </c>
      <c r="B85" s="34" t="s">
        <v>625</v>
      </c>
      <c r="C85" s="33"/>
      <c r="D85" s="33" t="s">
        <v>506</v>
      </c>
      <c r="E85" s="7" t="s">
        <v>159</v>
      </c>
      <c r="F85" s="7" t="s">
        <v>151</v>
      </c>
      <c r="G85" s="7" t="s">
        <v>152</v>
      </c>
      <c r="H85" s="7" t="s">
        <v>157</v>
      </c>
      <c r="I85" s="7" t="s">
        <v>183</v>
      </c>
      <c r="J85" s="7" t="s">
        <v>182</v>
      </c>
      <c r="K85" s="7" t="s">
        <v>143</v>
      </c>
      <c r="L85" s="7" t="s">
        <v>317</v>
      </c>
      <c r="M85" s="7">
        <v>150</v>
      </c>
      <c r="N85" s="7">
        <v>1</v>
      </c>
      <c r="O85" s="7">
        <v>1</v>
      </c>
      <c r="P85" s="7" t="s">
        <v>275</v>
      </c>
      <c r="Q85" s="4">
        <v>48</v>
      </c>
      <c r="R85" s="7" t="s">
        <v>274</v>
      </c>
      <c r="S85" s="7" t="s">
        <v>554</v>
      </c>
      <c r="T85" s="7"/>
      <c r="U85" s="7">
        <v>24</v>
      </c>
      <c r="V85" s="7">
        <v>100</v>
      </c>
      <c r="W85" s="9">
        <v>104</v>
      </c>
      <c r="X85" s="4">
        <f t="shared" si="3"/>
        <v>2448</v>
      </c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24"/>
      <c r="AR85" s="24"/>
      <c r="AS85" s="26"/>
      <c r="AT85" s="26"/>
      <c r="AU85" s="41">
        <f t="shared" si="2"/>
        <v>0</v>
      </c>
      <c r="AV85" s="22"/>
    </row>
    <row r="86" spans="1:48" x14ac:dyDescent="0.2">
      <c r="A86" s="33" t="s">
        <v>259</v>
      </c>
      <c r="B86" s="34" t="s">
        <v>625</v>
      </c>
      <c r="C86" s="33"/>
      <c r="D86" s="33" t="s">
        <v>507</v>
      </c>
      <c r="E86" s="7" t="s">
        <v>159</v>
      </c>
      <c r="F86" s="7" t="s">
        <v>151</v>
      </c>
      <c r="G86" s="7" t="s">
        <v>152</v>
      </c>
      <c r="H86" s="7" t="s">
        <v>157</v>
      </c>
      <c r="I86" s="7" t="s">
        <v>183</v>
      </c>
      <c r="J86" s="7" t="s">
        <v>182</v>
      </c>
      <c r="K86" s="7" t="s">
        <v>143</v>
      </c>
      <c r="L86" s="7" t="s">
        <v>317</v>
      </c>
      <c r="M86" s="7">
        <v>240</v>
      </c>
      <c r="N86" s="7">
        <v>1</v>
      </c>
      <c r="O86" s="7">
        <v>1</v>
      </c>
      <c r="P86" s="7" t="s">
        <v>275</v>
      </c>
      <c r="Q86" s="4">
        <v>48</v>
      </c>
      <c r="R86" s="7" t="s">
        <v>274</v>
      </c>
      <c r="S86" s="7" t="s">
        <v>554</v>
      </c>
      <c r="T86" s="7"/>
      <c r="U86" s="7">
        <v>12</v>
      </c>
      <c r="V86" s="7">
        <v>34</v>
      </c>
      <c r="W86" s="9">
        <v>36</v>
      </c>
      <c r="X86" s="4">
        <f t="shared" si="3"/>
        <v>420</v>
      </c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24"/>
      <c r="AR86" s="24"/>
      <c r="AS86" s="26"/>
      <c r="AT86" s="26"/>
      <c r="AU86" s="41">
        <f t="shared" si="2"/>
        <v>0</v>
      </c>
      <c r="AV86" s="22"/>
    </row>
    <row r="87" spans="1:48" x14ac:dyDescent="0.2">
      <c r="A87" s="33" t="s">
        <v>247</v>
      </c>
      <c r="B87" s="34" t="s">
        <v>625</v>
      </c>
      <c r="C87" s="33"/>
      <c r="D87" s="33" t="s">
        <v>355</v>
      </c>
      <c r="E87" s="7" t="s">
        <v>159</v>
      </c>
      <c r="F87" s="7" t="s">
        <v>151</v>
      </c>
      <c r="G87" s="7" t="s">
        <v>152</v>
      </c>
      <c r="H87" s="7" t="s">
        <v>157</v>
      </c>
      <c r="I87" s="7" t="s">
        <v>183</v>
      </c>
      <c r="J87" s="7" t="s">
        <v>182</v>
      </c>
      <c r="K87" s="7" t="s">
        <v>143</v>
      </c>
      <c r="L87" s="7" t="s">
        <v>170</v>
      </c>
      <c r="M87" s="7">
        <v>70</v>
      </c>
      <c r="N87" s="7">
        <v>1</v>
      </c>
      <c r="O87" s="7">
        <v>1</v>
      </c>
      <c r="P87" s="7" t="s">
        <v>326</v>
      </c>
      <c r="Q87" s="4">
        <v>36</v>
      </c>
      <c r="R87" s="7" t="s">
        <v>274</v>
      </c>
      <c r="S87" s="7" t="s">
        <v>554</v>
      </c>
      <c r="T87" s="7"/>
      <c r="U87" s="7">
        <v>36</v>
      </c>
      <c r="V87" s="7">
        <v>0</v>
      </c>
      <c r="W87" s="9">
        <v>2</v>
      </c>
      <c r="X87" s="4">
        <f t="shared" si="3"/>
        <v>36</v>
      </c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24"/>
      <c r="AR87" s="24"/>
      <c r="AS87" s="26"/>
      <c r="AT87" s="26"/>
      <c r="AU87" s="41">
        <f t="shared" si="2"/>
        <v>0</v>
      </c>
      <c r="AV87" s="22"/>
    </row>
    <row r="88" spans="1:48" x14ac:dyDescent="0.2">
      <c r="A88" s="33" t="s">
        <v>515</v>
      </c>
      <c r="B88" s="34" t="s">
        <v>625</v>
      </c>
      <c r="C88" s="33"/>
      <c r="D88" s="33" t="s">
        <v>526</v>
      </c>
      <c r="E88" s="7" t="s">
        <v>159</v>
      </c>
      <c r="F88" s="7" t="s">
        <v>151</v>
      </c>
      <c r="G88" s="7" t="s">
        <v>152</v>
      </c>
      <c r="H88" s="7" t="s">
        <v>157</v>
      </c>
      <c r="I88" s="7" t="s">
        <v>183</v>
      </c>
      <c r="J88" s="7" t="s">
        <v>182</v>
      </c>
      <c r="K88" s="7" t="s">
        <v>143</v>
      </c>
      <c r="L88" s="7" t="s">
        <v>169</v>
      </c>
      <c r="M88" s="7">
        <v>70</v>
      </c>
      <c r="N88" s="7">
        <v>1</v>
      </c>
      <c r="O88" s="7">
        <v>1</v>
      </c>
      <c r="P88" s="7" t="s">
        <v>165</v>
      </c>
      <c r="Q88" s="4">
        <v>17</v>
      </c>
      <c r="R88" s="7" t="s">
        <v>274</v>
      </c>
      <c r="S88" s="7" t="s">
        <v>555</v>
      </c>
      <c r="T88" s="7"/>
      <c r="U88" s="7">
        <v>36</v>
      </c>
      <c r="V88" s="7">
        <v>2</v>
      </c>
      <c r="W88" s="9">
        <v>0</v>
      </c>
      <c r="X88" s="4">
        <f t="shared" si="3"/>
        <v>36</v>
      </c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24"/>
      <c r="AR88" s="24"/>
      <c r="AS88" s="26"/>
      <c r="AT88" s="26"/>
      <c r="AU88" s="41">
        <f t="shared" si="2"/>
        <v>0</v>
      </c>
      <c r="AV88" s="22"/>
    </row>
    <row r="89" spans="1:48" x14ac:dyDescent="0.2">
      <c r="A89" s="33" t="s">
        <v>225</v>
      </c>
      <c r="B89" s="34" t="s">
        <v>625</v>
      </c>
      <c r="C89" s="33"/>
      <c r="D89" s="33" t="s">
        <v>356</v>
      </c>
      <c r="E89" s="7" t="s">
        <v>159</v>
      </c>
      <c r="F89" s="7" t="s">
        <v>151</v>
      </c>
      <c r="G89" s="7" t="s">
        <v>152</v>
      </c>
      <c r="H89" s="7" t="s">
        <v>157</v>
      </c>
      <c r="I89" s="7" t="s">
        <v>183</v>
      </c>
      <c r="J89" s="7" t="s">
        <v>182</v>
      </c>
      <c r="K89" s="7" t="s">
        <v>143</v>
      </c>
      <c r="L89" s="7" t="s">
        <v>172</v>
      </c>
      <c r="M89" s="7">
        <v>70</v>
      </c>
      <c r="N89" s="7">
        <v>1</v>
      </c>
      <c r="O89" s="7">
        <v>1</v>
      </c>
      <c r="P89" s="7" t="s">
        <v>165</v>
      </c>
      <c r="Q89" s="4">
        <v>26</v>
      </c>
      <c r="R89" s="7" t="s">
        <v>274</v>
      </c>
      <c r="S89" s="7" t="s">
        <v>554</v>
      </c>
      <c r="T89" s="7"/>
      <c r="U89" s="7">
        <v>36</v>
      </c>
      <c r="V89" s="7">
        <v>11</v>
      </c>
      <c r="W89" s="9">
        <v>6</v>
      </c>
      <c r="X89" s="4">
        <f t="shared" si="3"/>
        <v>306</v>
      </c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24"/>
      <c r="AR89" s="24"/>
      <c r="AS89" s="26"/>
      <c r="AT89" s="26"/>
      <c r="AU89" s="41">
        <f t="shared" si="2"/>
        <v>0</v>
      </c>
      <c r="AV89" s="22"/>
    </row>
    <row r="90" spans="1:48" x14ac:dyDescent="0.2">
      <c r="A90" s="33" t="s">
        <v>233</v>
      </c>
      <c r="B90" s="34" t="s">
        <v>625</v>
      </c>
      <c r="C90" s="33"/>
      <c r="D90" s="33" t="s">
        <v>357</v>
      </c>
      <c r="E90" s="7" t="s">
        <v>159</v>
      </c>
      <c r="F90" s="7" t="s">
        <v>151</v>
      </c>
      <c r="G90" s="7" t="s">
        <v>152</v>
      </c>
      <c r="H90" s="7" t="s">
        <v>157</v>
      </c>
      <c r="I90" s="7" t="s">
        <v>183</v>
      </c>
      <c r="J90" s="7" t="s">
        <v>182</v>
      </c>
      <c r="K90" s="7" t="s">
        <v>143</v>
      </c>
      <c r="L90" s="7" t="s">
        <v>168</v>
      </c>
      <c r="M90" s="7">
        <v>70</v>
      </c>
      <c r="N90" s="7">
        <v>1</v>
      </c>
      <c r="O90" s="7">
        <v>2</v>
      </c>
      <c r="P90" s="7" t="s">
        <v>275</v>
      </c>
      <c r="Q90" s="4">
        <v>9.3000000000000007</v>
      </c>
      <c r="R90" s="7" t="s">
        <v>288</v>
      </c>
      <c r="S90" s="7" t="s">
        <v>555</v>
      </c>
      <c r="T90" s="7"/>
      <c r="U90" s="7">
        <v>36</v>
      </c>
      <c r="V90" s="7">
        <v>15</v>
      </c>
      <c r="W90" s="9">
        <v>20</v>
      </c>
      <c r="X90" s="4">
        <f t="shared" si="3"/>
        <v>630</v>
      </c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24"/>
      <c r="AR90" s="24"/>
      <c r="AS90" s="26"/>
      <c r="AT90" s="26"/>
      <c r="AU90" s="41">
        <f t="shared" si="2"/>
        <v>0</v>
      </c>
      <c r="AV90" s="22"/>
    </row>
    <row r="91" spans="1:48" x14ac:dyDescent="0.2">
      <c r="A91" s="33" t="s">
        <v>209</v>
      </c>
      <c r="B91" s="34" t="s">
        <v>625</v>
      </c>
      <c r="C91" s="33"/>
      <c r="D91" s="33" t="s">
        <v>358</v>
      </c>
      <c r="E91" s="7" t="s">
        <v>159</v>
      </c>
      <c r="F91" s="7" t="s">
        <v>151</v>
      </c>
      <c r="G91" s="7" t="s">
        <v>152</v>
      </c>
      <c r="H91" s="7" t="s">
        <v>157</v>
      </c>
      <c r="I91" s="7" t="s">
        <v>183</v>
      </c>
      <c r="J91" s="7" t="s">
        <v>182</v>
      </c>
      <c r="K91" s="7" t="s">
        <v>143</v>
      </c>
      <c r="L91" s="7" t="s">
        <v>166</v>
      </c>
      <c r="M91" s="7">
        <v>70</v>
      </c>
      <c r="N91" s="7">
        <v>1</v>
      </c>
      <c r="O91" s="7">
        <v>2</v>
      </c>
      <c r="P91" s="7" t="s">
        <v>275</v>
      </c>
      <c r="Q91" s="4">
        <v>9.3000000000000007</v>
      </c>
      <c r="R91" s="7" t="s">
        <v>288</v>
      </c>
      <c r="S91" s="7" t="s">
        <v>555</v>
      </c>
      <c r="T91" s="7"/>
      <c r="U91" s="7">
        <v>24</v>
      </c>
      <c r="V91" s="7">
        <v>10</v>
      </c>
      <c r="W91" s="9">
        <v>4</v>
      </c>
      <c r="X91" s="4">
        <f t="shared" si="3"/>
        <v>168</v>
      </c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24"/>
      <c r="AR91" s="24"/>
      <c r="AS91" s="26"/>
      <c r="AT91" s="26"/>
      <c r="AU91" s="41">
        <f t="shared" si="2"/>
        <v>0</v>
      </c>
      <c r="AV91" s="22"/>
    </row>
    <row r="92" spans="1:48" x14ac:dyDescent="0.2">
      <c r="A92" s="33" t="s">
        <v>243</v>
      </c>
      <c r="B92" s="34" t="s">
        <v>625</v>
      </c>
      <c r="C92" s="33"/>
      <c r="D92" s="33" t="s">
        <v>359</v>
      </c>
      <c r="E92" s="7" t="s">
        <v>159</v>
      </c>
      <c r="F92" s="7" t="s">
        <v>151</v>
      </c>
      <c r="G92" s="7" t="s">
        <v>152</v>
      </c>
      <c r="H92" s="7" t="s">
        <v>157</v>
      </c>
      <c r="I92" s="7" t="s">
        <v>183</v>
      </c>
      <c r="J92" s="7" t="s">
        <v>182</v>
      </c>
      <c r="K92" s="7" t="s">
        <v>143</v>
      </c>
      <c r="L92" s="7" t="s">
        <v>166</v>
      </c>
      <c r="M92" s="7">
        <v>75</v>
      </c>
      <c r="N92" s="7">
        <v>1</v>
      </c>
      <c r="O92" s="7">
        <v>2</v>
      </c>
      <c r="P92" s="7" t="s">
        <v>275</v>
      </c>
      <c r="Q92" s="4">
        <v>9.3000000000000007</v>
      </c>
      <c r="R92" s="7" t="s">
        <v>288</v>
      </c>
      <c r="S92" s="7" t="s">
        <v>555</v>
      </c>
      <c r="T92" s="7" t="s">
        <v>538</v>
      </c>
      <c r="U92" s="7">
        <v>24</v>
      </c>
      <c r="V92" s="7">
        <v>5</v>
      </c>
      <c r="W92" s="9">
        <v>9</v>
      </c>
      <c r="X92" s="4">
        <f t="shared" si="3"/>
        <v>168</v>
      </c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24"/>
      <c r="AR92" s="24"/>
      <c r="AS92" s="26"/>
      <c r="AT92" s="26"/>
      <c r="AU92" s="41">
        <f t="shared" si="2"/>
        <v>0</v>
      </c>
      <c r="AV92" s="22"/>
    </row>
    <row r="93" spans="1:48" x14ac:dyDescent="0.2">
      <c r="A93" s="42" t="s">
        <v>257</v>
      </c>
      <c r="B93" s="34" t="s">
        <v>625</v>
      </c>
      <c r="C93" s="33"/>
      <c r="D93" s="33" t="s">
        <v>360</v>
      </c>
      <c r="E93" s="7" t="s">
        <v>159</v>
      </c>
      <c r="F93" s="7" t="s">
        <v>151</v>
      </c>
      <c r="G93" s="7" t="s">
        <v>152</v>
      </c>
      <c r="H93" s="7" t="s">
        <v>157</v>
      </c>
      <c r="I93" s="7" t="s">
        <v>183</v>
      </c>
      <c r="J93" s="7" t="s">
        <v>182</v>
      </c>
      <c r="K93" s="7" t="s">
        <v>143</v>
      </c>
      <c r="L93" s="7" t="s">
        <v>167</v>
      </c>
      <c r="M93" s="7">
        <v>70</v>
      </c>
      <c r="N93" s="7">
        <v>1</v>
      </c>
      <c r="O93" s="7">
        <v>2</v>
      </c>
      <c r="P93" s="7" t="s">
        <v>165</v>
      </c>
      <c r="Q93" s="4">
        <v>13</v>
      </c>
      <c r="R93" s="7" t="s">
        <v>288</v>
      </c>
      <c r="S93" s="7" t="s">
        <v>555</v>
      </c>
      <c r="T93" s="7"/>
      <c r="U93" s="7">
        <v>36</v>
      </c>
      <c r="V93" s="7">
        <v>37</v>
      </c>
      <c r="W93" s="9">
        <v>40</v>
      </c>
      <c r="X93" s="4">
        <f t="shared" si="3"/>
        <v>1386</v>
      </c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24"/>
      <c r="AR93" s="24"/>
      <c r="AS93" s="26"/>
      <c r="AT93" s="26"/>
      <c r="AU93" s="41">
        <f t="shared" si="2"/>
        <v>0</v>
      </c>
      <c r="AV93" s="22"/>
    </row>
    <row r="94" spans="1:48" x14ac:dyDescent="0.2">
      <c r="A94" s="33" t="s">
        <v>265</v>
      </c>
      <c r="B94" s="34" t="s">
        <v>625</v>
      </c>
      <c r="C94" s="33"/>
      <c r="D94" s="33" t="s">
        <v>361</v>
      </c>
      <c r="E94" s="7" t="s">
        <v>159</v>
      </c>
      <c r="F94" s="7" t="s">
        <v>151</v>
      </c>
      <c r="G94" s="7" t="s">
        <v>152</v>
      </c>
      <c r="H94" s="7" t="s">
        <v>157</v>
      </c>
      <c r="I94" s="7" t="s">
        <v>183</v>
      </c>
      <c r="J94" s="7" t="s">
        <v>182</v>
      </c>
      <c r="K94" s="7" t="s">
        <v>143</v>
      </c>
      <c r="L94" s="7" t="s">
        <v>167</v>
      </c>
      <c r="M94" s="7">
        <v>70</v>
      </c>
      <c r="N94" s="7">
        <v>1</v>
      </c>
      <c r="O94" s="7">
        <v>2</v>
      </c>
      <c r="P94" s="7" t="s">
        <v>326</v>
      </c>
      <c r="Q94" s="4">
        <v>13</v>
      </c>
      <c r="R94" s="7" t="s">
        <v>274</v>
      </c>
      <c r="S94" s="7" t="s">
        <v>555</v>
      </c>
      <c r="T94" s="7"/>
      <c r="U94" s="7">
        <v>36</v>
      </c>
      <c r="V94" s="7">
        <v>29</v>
      </c>
      <c r="W94" s="9">
        <v>27</v>
      </c>
      <c r="X94" s="4">
        <f t="shared" si="3"/>
        <v>1008</v>
      </c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24"/>
      <c r="AR94" s="24"/>
      <c r="AS94" s="26"/>
      <c r="AT94" s="26"/>
      <c r="AU94" s="41">
        <f t="shared" si="2"/>
        <v>0</v>
      </c>
      <c r="AV94" s="22"/>
    </row>
    <row r="95" spans="1:48" x14ac:dyDescent="0.2">
      <c r="A95" s="33" t="s">
        <v>238</v>
      </c>
      <c r="B95" s="34" t="s">
        <v>625</v>
      </c>
      <c r="C95" s="33"/>
      <c r="D95" s="33" t="s">
        <v>362</v>
      </c>
      <c r="E95" s="7" t="s">
        <v>159</v>
      </c>
      <c r="F95" s="7" t="s">
        <v>151</v>
      </c>
      <c r="G95" s="7" t="s">
        <v>152</v>
      </c>
      <c r="H95" s="7" t="s">
        <v>157</v>
      </c>
      <c r="I95" s="7" t="s">
        <v>183</v>
      </c>
      <c r="J95" s="7" t="s">
        <v>182</v>
      </c>
      <c r="K95" s="7" t="s">
        <v>143</v>
      </c>
      <c r="L95" s="7" t="s">
        <v>169</v>
      </c>
      <c r="M95" s="7">
        <v>90</v>
      </c>
      <c r="N95" s="7">
        <v>1</v>
      </c>
      <c r="O95" s="7">
        <v>2</v>
      </c>
      <c r="P95" s="7" t="s">
        <v>164</v>
      </c>
      <c r="Q95" s="4">
        <v>17</v>
      </c>
      <c r="R95" s="7" t="s">
        <v>288</v>
      </c>
      <c r="S95" s="7" t="s">
        <v>555</v>
      </c>
      <c r="T95" s="7"/>
      <c r="U95" s="7">
        <v>24</v>
      </c>
      <c r="V95" s="7">
        <v>91</v>
      </c>
      <c r="W95" s="9">
        <v>76</v>
      </c>
      <c r="X95" s="4">
        <f t="shared" si="3"/>
        <v>2004</v>
      </c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24"/>
      <c r="AR95" s="24"/>
      <c r="AS95" s="26"/>
      <c r="AT95" s="26"/>
      <c r="AU95" s="41">
        <f t="shared" si="2"/>
        <v>0</v>
      </c>
      <c r="AV95" s="22"/>
    </row>
    <row r="96" spans="1:48" x14ac:dyDescent="0.2">
      <c r="A96" s="33" t="s">
        <v>197</v>
      </c>
      <c r="B96" s="34" t="s">
        <v>625</v>
      </c>
      <c r="C96" s="33"/>
      <c r="D96" s="33" t="s">
        <v>363</v>
      </c>
      <c r="E96" s="7" t="s">
        <v>159</v>
      </c>
      <c r="F96" s="7" t="s">
        <v>151</v>
      </c>
      <c r="G96" s="7" t="s">
        <v>152</v>
      </c>
      <c r="H96" s="7" t="s">
        <v>157</v>
      </c>
      <c r="I96" s="7" t="s">
        <v>183</v>
      </c>
      <c r="J96" s="7" t="s">
        <v>182</v>
      </c>
      <c r="K96" s="7" t="s">
        <v>143</v>
      </c>
      <c r="L96" s="7" t="s">
        <v>169</v>
      </c>
      <c r="M96" s="7">
        <v>90</v>
      </c>
      <c r="N96" s="7">
        <v>1</v>
      </c>
      <c r="O96" s="7">
        <v>2</v>
      </c>
      <c r="P96" s="7" t="s">
        <v>164</v>
      </c>
      <c r="Q96" s="4">
        <v>17</v>
      </c>
      <c r="R96" s="7" t="s">
        <v>274</v>
      </c>
      <c r="S96" s="7" t="s">
        <v>555</v>
      </c>
      <c r="T96" s="7"/>
      <c r="U96" s="7">
        <v>24</v>
      </c>
      <c r="V96" s="7">
        <v>0</v>
      </c>
      <c r="W96" s="9">
        <v>10</v>
      </c>
      <c r="X96" s="4">
        <f t="shared" si="3"/>
        <v>120</v>
      </c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24"/>
      <c r="AR96" s="24"/>
      <c r="AS96" s="26"/>
      <c r="AT96" s="26"/>
      <c r="AU96" s="41">
        <f t="shared" si="2"/>
        <v>0</v>
      </c>
      <c r="AV96" s="22"/>
    </row>
    <row r="97" spans="1:48" x14ac:dyDescent="0.2">
      <c r="A97" s="42" t="s">
        <v>201</v>
      </c>
      <c r="B97" s="34" t="s">
        <v>625</v>
      </c>
      <c r="C97" s="33"/>
      <c r="D97" s="33" t="s">
        <v>364</v>
      </c>
      <c r="E97" s="7" t="s">
        <v>159</v>
      </c>
      <c r="F97" s="7" t="s">
        <v>151</v>
      </c>
      <c r="G97" s="7" t="s">
        <v>152</v>
      </c>
      <c r="H97" s="7" t="s">
        <v>157</v>
      </c>
      <c r="I97" s="7" t="s">
        <v>183</v>
      </c>
      <c r="J97" s="7" t="s">
        <v>182</v>
      </c>
      <c r="K97" s="7" t="s">
        <v>143</v>
      </c>
      <c r="L97" s="7" t="s">
        <v>170</v>
      </c>
      <c r="M97" s="7">
        <v>90</v>
      </c>
      <c r="N97" s="7">
        <v>1</v>
      </c>
      <c r="O97" s="7">
        <v>2</v>
      </c>
      <c r="P97" s="7" t="s">
        <v>164</v>
      </c>
      <c r="Q97" s="4">
        <v>26</v>
      </c>
      <c r="R97" s="7" t="s">
        <v>274</v>
      </c>
      <c r="S97" s="7" t="s">
        <v>554</v>
      </c>
      <c r="T97" s="7"/>
      <c r="U97" s="7">
        <v>36</v>
      </c>
      <c r="V97" s="7">
        <v>112</v>
      </c>
      <c r="W97" s="9">
        <v>86</v>
      </c>
      <c r="X97" s="4">
        <f t="shared" si="3"/>
        <v>3564</v>
      </c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24"/>
      <c r="AR97" s="24"/>
      <c r="AS97" s="26"/>
      <c r="AT97" s="26"/>
      <c r="AU97" s="41">
        <f t="shared" si="2"/>
        <v>0</v>
      </c>
      <c r="AV97" s="22"/>
    </row>
    <row r="98" spans="1:48" x14ac:dyDescent="0.2">
      <c r="A98" s="33" t="s">
        <v>547</v>
      </c>
      <c r="B98" s="34" t="s">
        <v>625</v>
      </c>
      <c r="C98" s="33"/>
      <c r="D98" s="33" t="s">
        <v>553</v>
      </c>
      <c r="E98" s="7" t="s">
        <v>159</v>
      </c>
      <c r="F98" s="7" t="s">
        <v>151</v>
      </c>
      <c r="G98" s="7" t="s">
        <v>149</v>
      </c>
      <c r="H98" s="7" t="s">
        <v>157</v>
      </c>
      <c r="I98" s="7" t="s">
        <v>183</v>
      </c>
      <c r="J98" s="7" t="s">
        <v>182</v>
      </c>
      <c r="K98" s="7" t="s">
        <v>143</v>
      </c>
      <c r="L98" s="7" t="s">
        <v>552</v>
      </c>
      <c r="M98" s="7">
        <v>75</v>
      </c>
      <c r="N98" s="7">
        <v>1</v>
      </c>
      <c r="O98" s="7">
        <v>1</v>
      </c>
      <c r="P98" s="7" t="s">
        <v>178</v>
      </c>
      <c r="Q98" s="4">
        <v>48</v>
      </c>
      <c r="R98" s="7" t="s">
        <v>274</v>
      </c>
      <c r="S98" s="7" t="s">
        <v>554</v>
      </c>
      <c r="T98" s="7"/>
      <c r="U98" s="7">
        <v>12</v>
      </c>
      <c r="V98" s="7">
        <v>6</v>
      </c>
      <c r="W98" s="9">
        <v>0</v>
      </c>
      <c r="X98" s="4">
        <f t="shared" si="3"/>
        <v>36</v>
      </c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24"/>
      <c r="AR98" s="24"/>
      <c r="AS98" s="26"/>
      <c r="AT98" s="26"/>
      <c r="AU98" s="41">
        <f t="shared" si="2"/>
        <v>0</v>
      </c>
      <c r="AV98" s="22"/>
    </row>
    <row r="99" spans="1:48" x14ac:dyDescent="0.2">
      <c r="A99" s="33" t="s">
        <v>128</v>
      </c>
      <c r="B99" s="34" t="s">
        <v>625</v>
      </c>
      <c r="C99" s="33"/>
      <c r="D99" s="33" t="s">
        <v>365</v>
      </c>
      <c r="E99" s="7" t="s">
        <v>153</v>
      </c>
      <c r="F99" s="7" t="s">
        <v>151</v>
      </c>
      <c r="G99" s="7" t="s">
        <v>152</v>
      </c>
      <c r="H99" s="7" t="s">
        <v>162</v>
      </c>
      <c r="I99" s="7" t="s">
        <v>151</v>
      </c>
      <c r="J99" s="7" t="s">
        <v>151</v>
      </c>
      <c r="K99" s="7" t="s">
        <v>154</v>
      </c>
      <c r="L99" s="7" t="s">
        <v>317</v>
      </c>
      <c r="M99" s="7">
        <v>100</v>
      </c>
      <c r="N99" s="7">
        <v>1</v>
      </c>
      <c r="O99" s="7">
        <v>1</v>
      </c>
      <c r="P99" s="7" t="s">
        <v>275</v>
      </c>
      <c r="Q99" s="4">
        <v>40</v>
      </c>
      <c r="R99" s="7" t="s">
        <v>274</v>
      </c>
      <c r="S99" s="7" t="s">
        <v>554</v>
      </c>
      <c r="T99" s="7"/>
      <c r="U99" s="7">
        <v>12</v>
      </c>
      <c r="V99" s="7">
        <v>8</v>
      </c>
      <c r="W99" s="9">
        <v>10</v>
      </c>
      <c r="X99" s="4">
        <f t="shared" si="3"/>
        <v>108</v>
      </c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24"/>
      <c r="AR99" s="24"/>
      <c r="AS99" s="26"/>
      <c r="AT99" s="26"/>
      <c r="AU99" s="41">
        <f t="shared" si="2"/>
        <v>0</v>
      </c>
      <c r="AV99" s="22"/>
    </row>
    <row r="100" spans="1:48" x14ac:dyDescent="0.2">
      <c r="A100" s="33" t="s">
        <v>122</v>
      </c>
      <c r="B100" s="34" t="s">
        <v>625</v>
      </c>
      <c r="C100" s="33"/>
      <c r="D100" s="33" t="s">
        <v>366</v>
      </c>
      <c r="E100" s="7" t="s">
        <v>153</v>
      </c>
      <c r="F100" s="7" t="s">
        <v>151</v>
      </c>
      <c r="G100" s="7" t="s">
        <v>152</v>
      </c>
      <c r="H100" s="7" t="s">
        <v>162</v>
      </c>
      <c r="I100" s="7" t="s">
        <v>151</v>
      </c>
      <c r="J100" s="7" t="s">
        <v>151</v>
      </c>
      <c r="K100" s="7" t="s">
        <v>154</v>
      </c>
      <c r="L100" s="7" t="s">
        <v>170</v>
      </c>
      <c r="M100" s="7">
        <v>75</v>
      </c>
      <c r="N100" s="7">
        <v>1</v>
      </c>
      <c r="O100" s="7">
        <v>1</v>
      </c>
      <c r="P100" s="7" t="s">
        <v>175</v>
      </c>
      <c r="Q100" s="4">
        <v>24</v>
      </c>
      <c r="R100" s="7" t="s">
        <v>288</v>
      </c>
      <c r="S100" s="7" t="s">
        <v>554</v>
      </c>
      <c r="T100" s="7"/>
      <c r="U100" s="7">
        <v>36</v>
      </c>
      <c r="V100" s="7">
        <v>4</v>
      </c>
      <c r="W100" s="9">
        <v>4</v>
      </c>
      <c r="X100" s="4">
        <f t="shared" si="3"/>
        <v>144</v>
      </c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24"/>
      <c r="AR100" s="24"/>
      <c r="AS100" s="26"/>
      <c r="AT100" s="26"/>
      <c r="AU100" s="41">
        <f t="shared" si="2"/>
        <v>0</v>
      </c>
      <c r="AV100" s="22"/>
    </row>
    <row r="101" spans="1:48" x14ac:dyDescent="0.2">
      <c r="A101" s="33" t="s">
        <v>113</v>
      </c>
      <c r="B101" s="34" t="s">
        <v>625</v>
      </c>
      <c r="C101" s="33"/>
      <c r="D101" s="33" t="s">
        <v>367</v>
      </c>
      <c r="E101" s="7" t="s">
        <v>153</v>
      </c>
      <c r="F101" s="7" t="s">
        <v>151</v>
      </c>
      <c r="G101" s="7" t="s">
        <v>152</v>
      </c>
      <c r="H101" s="7" t="s">
        <v>162</v>
      </c>
      <c r="I101" s="7" t="s">
        <v>151</v>
      </c>
      <c r="J101" s="7" t="s">
        <v>151</v>
      </c>
      <c r="K101" s="7" t="s">
        <v>154</v>
      </c>
      <c r="L101" s="7" t="s">
        <v>169</v>
      </c>
      <c r="M101" s="7">
        <v>75</v>
      </c>
      <c r="N101" s="7">
        <v>1</v>
      </c>
      <c r="O101" s="7">
        <v>1</v>
      </c>
      <c r="P101" s="7" t="s">
        <v>175</v>
      </c>
      <c r="Q101" s="4">
        <v>19</v>
      </c>
      <c r="R101" s="7" t="s">
        <v>288</v>
      </c>
      <c r="S101" s="7" t="s">
        <v>554</v>
      </c>
      <c r="T101" s="7"/>
      <c r="U101" s="7">
        <v>36</v>
      </c>
      <c r="V101" s="7">
        <v>11</v>
      </c>
      <c r="W101" s="9">
        <v>2</v>
      </c>
      <c r="X101" s="4">
        <f t="shared" si="3"/>
        <v>234</v>
      </c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24"/>
      <c r="AR101" s="24"/>
      <c r="AS101" s="26"/>
      <c r="AT101" s="26"/>
      <c r="AU101" s="41">
        <f t="shared" si="2"/>
        <v>0</v>
      </c>
      <c r="AV101" s="22"/>
    </row>
    <row r="102" spans="1:48" x14ac:dyDescent="0.2">
      <c r="A102" s="33" t="s">
        <v>129</v>
      </c>
      <c r="B102" s="34" t="s">
        <v>625</v>
      </c>
      <c r="C102" s="33"/>
      <c r="D102" s="33" t="s">
        <v>368</v>
      </c>
      <c r="E102" s="7" t="s">
        <v>153</v>
      </c>
      <c r="F102" s="7" t="s">
        <v>151</v>
      </c>
      <c r="G102" s="7" t="s">
        <v>152</v>
      </c>
      <c r="H102" s="7" t="s">
        <v>162</v>
      </c>
      <c r="I102" s="7" t="s">
        <v>151</v>
      </c>
      <c r="J102" s="7" t="s">
        <v>151</v>
      </c>
      <c r="K102" s="7" t="s">
        <v>154</v>
      </c>
      <c r="L102" s="7" t="s">
        <v>168</v>
      </c>
      <c r="M102" s="7">
        <v>45</v>
      </c>
      <c r="N102" s="7">
        <v>1</v>
      </c>
      <c r="O102" s="7">
        <v>1</v>
      </c>
      <c r="P102" s="7" t="s">
        <v>303</v>
      </c>
      <c r="Q102" s="4">
        <v>11</v>
      </c>
      <c r="R102" s="7" t="s">
        <v>288</v>
      </c>
      <c r="S102" s="7" t="s">
        <v>555</v>
      </c>
      <c r="T102" s="7"/>
      <c r="U102" s="7">
        <v>24</v>
      </c>
      <c r="V102" s="7">
        <v>1</v>
      </c>
      <c r="W102" s="9">
        <v>1</v>
      </c>
      <c r="X102" s="4">
        <f t="shared" si="3"/>
        <v>24</v>
      </c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24"/>
      <c r="AR102" s="24"/>
      <c r="AS102" s="26"/>
      <c r="AT102" s="26"/>
      <c r="AU102" s="41">
        <f t="shared" si="2"/>
        <v>0</v>
      </c>
      <c r="AV102" s="22"/>
    </row>
    <row r="103" spans="1:48" x14ac:dyDescent="0.2">
      <c r="A103" s="33" t="s">
        <v>124</v>
      </c>
      <c r="B103" s="34" t="s">
        <v>625</v>
      </c>
      <c r="C103" s="33"/>
      <c r="D103" s="33" t="s">
        <v>369</v>
      </c>
      <c r="E103" s="7" t="s">
        <v>153</v>
      </c>
      <c r="F103" s="7" t="s">
        <v>151</v>
      </c>
      <c r="G103" s="7" t="s">
        <v>152</v>
      </c>
      <c r="H103" s="7" t="s">
        <v>162</v>
      </c>
      <c r="I103" s="7" t="s">
        <v>151</v>
      </c>
      <c r="J103" s="7" t="s">
        <v>151</v>
      </c>
      <c r="K103" s="7" t="s">
        <v>154</v>
      </c>
      <c r="L103" s="7" t="s">
        <v>168</v>
      </c>
      <c r="M103" s="7">
        <v>45</v>
      </c>
      <c r="N103" s="7">
        <v>1</v>
      </c>
      <c r="O103" s="7">
        <v>1</v>
      </c>
      <c r="P103" s="7" t="s">
        <v>303</v>
      </c>
      <c r="Q103" s="4">
        <v>11</v>
      </c>
      <c r="R103" s="7" t="s">
        <v>288</v>
      </c>
      <c r="S103" s="7" t="s">
        <v>555</v>
      </c>
      <c r="T103" s="7" t="s">
        <v>543</v>
      </c>
      <c r="U103" s="7">
        <v>36</v>
      </c>
      <c r="V103" s="7">
        <v>10</v>
      </c>
      <c r="W103" s="9">
        <v>7</v>
      </c>
      <c r="X103" s="4">
        <f t="shared" si="3"/>
        <v>306</v>
      </c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24"/>
      <c r="AR103" s="24"/>
      <c r="AS103" s="26"/>
      <c r="AT103" s="26"/>
      <c r="AU103" s="41">
        <f t="shared" si="2"/>
        <v>0</v>
      </c>
      <c r="AV103" s="22"/>
    </row>
    <row r="104" spans="1:48" x14ac:dyDescent="0.2">
      <c r="A104" s="33" t="s">
        <v>107</v>
      </c>
      <c r="B104" s="34" t="s">
        <v>625</v>
      </c>
      <c r="C104" s="33"/>
      <c r="D104" s="33" t="s">
        <v>370</v>
      </c>
      <c r="E104" s="7" t="s">
        <v>153</v>
      </c>
      <c r="F104" s="7" t="s">
        <v>151</v>
      </c>
      <c r="G104" s="7" t="s">
        <v>152</v>
      </c>
      <c r="H104" s="7" t="s">
        <v>162</v>
      </c>
      <c r="I104" s="7" t="s">
        <v>151</v>
      </c>
      <c r="J104" s="7" t="s">
        <v>151</v>
      </c>
      <c r="K104" s="7" t="s">
        <v>154</v>
      </c>
      <c r="L104" s="7" t="s">
        <v>169</v>
      </c>
      <c r="M104" s="7">
        <v>45</v>
      </c>
      <c r="N104" s="7">
        <v>1</v>
      </c>
      <c r="O104" s="7">
        <v>1</v>
      </c>
      <c r="P104" s="7" t="s">
        <v>303</v>
      </c>
      <c r="Q104" s="4">
        <v>13</v>
      </c>
      <c r="R104" s="7" t="s">
        <v>288</v>
      </c>
      <c r="S104" s="7" t="s">
        <v>555</v>
      </c>
      <c r="T104" s="7"/>
      <c r="U104" s="7">
        <v>36</v>
      </c>
      <c r="V104" s="7">
        <v>33</v>
      </c>
      <c r="W104" s="9">
        <v>31</v>
      </c>
      <c r="X104" s="4">
        <f t="shared" si="3"/>
        <v>1152</v>
      </c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24"/>
      <c r="AR104" s="24"/>
      <c r="AS104" s="26"/>
      <c r="AT104" s="26"/>
      <c r="AU104" s="41">
        <f t="shared" si="2"/>
        <v>0</v>
      </c>
      <c r="AV104" s="22"/>
    </row>
    <row r="105" spans="1:48" x14ac:dyDescent="0.2">
      <c r="A105" s="33" t="s">
        <v>106</v>
      </c>
      <c r="B105" s="34" t="s">
        <v>625</v>
      </c>
      <c r="C105" s="33"/>
      <c r="D105" s="33" t="s">
        <v>371</v>
      </c>
      <c r="E105" s="7" t="s">
        <v>153</v>
      </c>
      <c r="F105" s="7" t="s">
        <v>151</v>
      </c>
      <c r="G105" s="7" t="s">
        <v>152</v>
      </c>
      <c r="H105" s="7" t="s">
        <v>162</v>
      </c>
      <c r="I105" s="7" t="s">
        <v>151</v>
      </c>
      <c r="J105" s="7" t="s">
        <v>151</v>
      </c>
      <c r="K105" s="7" t="s">
        <v>154</v>
      </c>
      <c r="L105" s="7" t="s">
        <v>167</v>
      </c>
      <c r="M105" s="7">
        <v>45</v>
      </c>
      <c r="N105" s="7">
        <v>1</v>
      </c>
      <c r="O105" s="7">
        <v>1</v>
      </c>
      <c r="P105" s="7" t="s">
        <v>303</v>
      </c>
      <c r="Q105" s="4">
        <v>13</v>
      </c>
      <c r="R105" s="7" t="s">
        <v>288</v>
      </c>
      <c r="S105" s="7" t="s">
        <v>555</v>
      </c>
      <c r="T105" s="7"/>
      <c r="U105" s="7">
        <v>36</v>
      </c>
      <c r="V105" s="7">
        <v>61</v>
      </c>
      <c r="W105" s="9">
        <v>60</v>
      </c>
      <c r="X105" s="4">
        <f t="shared" si="3"/>
        <v>2178</v>
      </c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24"/>
      <c r="AR105" s="24"/>
      <c r="AS105" s="26"/>
      <c r="AT105" s="26"/>
      <c r="AU105" s="41">
        <f t="shared" si="2"/>
        <v>0</v>
      </c>
      <c r="AV105" s="22"/>
    </row>
    <row r="106" spans="1:48" x14ac:dyDescent="0.2">
      <c r="A106" s="42" t="s">
        <v>206</v>
      </c>
      <c r="B106" s="34" t="s">
        <v>625</v>
      </c>
      <c r="C106" s="33"/>
      <c r="D106" s="33" t="s">
        <v>372</v>
      </c>
      <c r="E106" s="7" t="s">
        <v>153</v>
      </c>
      <c r="F106" s="7" t="s">
        <v>151</v>
      </c>
      <c r="G106" s="7" t="s">
        <v>152</v>
      </c>
      <c r="H106" s="7" t="s">
        <v>162</v>
      </c>
      <c r="I106" s="7" t="s">
        <v>151</v>
      </c>
      <c r="J106" s="7" t="s">
        <v>151</v>
      </c>
      <c r="K106" s="7" t="s">
        <v>154</v>
      </c>
      <c r="L106" s="7" t="s">
        <v>168</v>
      </c>
      <c r="M106" s="7">
        <v>45</v>
      </c>
      <c r="N106" s="7">
        <v>1</v>
      </c>
      <c r="O106" s="7">
        <v>1</v>
      </c>
      <c r="P106" s="7" t="s">
        <v>303</v>
      </c>
      <c r="Q106" s="4">
        <v>13</v>
      </c>
      <c r="R106" s="7" t="s">
        <v>288</v>
      </c>
      <c r="S106" s="7" t="s">
        <v>555</v>
      </c>
      <c r="T106" s="7"/>
      <c r="U106" s="7">
        <v>36</v>
      </c>
      <c r="V106" s="7">
        <v>12</v>
      </c>
      <c r="W106" s="9">
        <v>13</v>
      </c>
      <c r="X106" s="4">
        <f t="shared" si="3"/>
        <v>450</v>
      </c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24"/>
      <c r="AR106" s="24"/>
      <c r="AS106" s="26"/>
      <c r="AT106" s="26"/>
      <c r="AU106" s="41">
        <f t="shared" si="2"/>
        <v>0</v>
      </c>
      <c r="AV106" s="22"/>
    </row>
    <row r="107" spans="1:48" x14ac:dyDescent="0.2">
      <c r="A107" s="33" t="s">
        <v>127</v>
      </c>
      <c r="B107" s="34" t="s">
        <v>625</v>
      </c>
      <c r="C107" s="33"/>
      <c r="D107" s="33" t="s">
        <v>373</v>
      </c>
      <c r="E107" s="7" t="s">
        <v>153</v>
      </c>
      <c r="F107" s="7" t="s">
        <v>151</v>
      </c>
      <c r="G107" s="7" t="s">
        <v>152</v>
      </c>
      <c r="H107" s="7" t="s">
        <v>162</v>
      </c>
      <c r="I107" s="7" t="s">
        <v>151</v>
      </c>
      <c r="J107" s="7" t="s">
        <v>151</v>
      </c>
      <c r="K107" s="7" t="s">
        <v>154</v>
      </c>
      <c r="L107" s="7" t="s">
        <v>169</v>
      </c>
      <c r="M107" s="7">
        <v>45</v>
      </c>
      <c r="N107" s="7">
        <v>1</v>
      </c>
      <c r="O107" s="7">
        <v>1</v>
      </c>
      <c r="P107" s="7" t="s">
        <v>315</v>
      </c>
      <c r="Q107" s="4">
        <v>16</v>
      </c>
      <c r="R107" s="7" t="s">
        <v>288</v>
      </c>
      <c r="S107" s="7" t="s">
        <v>555</v>
      </c>
      <c r="T107" s="7"/>
      <c r="U107" s="7">
        <v>12</v>
      </c>
      <c r="V107" s="7">
        <v>11</v>
      </c>
      <c r="W107" s="9">
        <v>9</v>
      </c>
      <c r="X107" s="4">
        <f t="shared" si="3"/>
        <v>120</v>
      </c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24"/>
      <c r="AR107" s="24"/>
      <c r="AS107" s="26"/>
      <c r="AT107" s="26"/>
      <c r="AU107" s="41">
        <f t="shared" si="2"/>
        <v>0</v>
      </c>
      <c r="AV107" s="22"/>
    </row>
    <row r="108" spans="1:48" x14ac:dyDescent="0.2">
      <c r="A108" s="33" t="s">
        <v>263</v>
      </c>
      <c r="B108" s="34" t="s">
        <v>625</v>
      </c>
      <c r="C108" s="33"/>
      <c r="D108" s="33" t="s">
        <v>374</v>
      </c>
      <c r="E108" s="7" t="s">
        <v>153</v>
      </c>
      <c r="F108" s="7" t="s">
        <v>151</v>
      </c>
      <c r="G108" s="7" t="s">
        <v>152</v>
      </c>
      <c r="H108" s="7" t="s">
        <v>162</v>
      </c>
      <c r="I108" s="7" t="s">
        <v>151</v>
      </c>
      <c r="J108" s="7" t="s">
        <v>151</v>
      </c>
      <c r="K108" s="7" t="s">
        <v>154</v>
      </c>
      <c r="L108" s="7" t="s">
        <v>170</v>
      </c>
      <c r="M108" s="7">
        <v>45</v>
      </c>
      <c r="N108" s="7">
        <v>1</v>
      </c>
      <c r="O108" s="7">
        <v>1</v>
      </c>
      <c r="P108" s="7" t="s">
        <v>303</v>
      </c>
      <c r="Q108" s="4">
        <v>19</v>
      </c>
      <c r="R108" s="7" t="s">
        <v>288</v>
      </c>
      <c r="S108" s="7" t="s">
        <v>554</v>
      </c>
      <c r="T108" s="7" t="s">
        <v>543</v>
      </c>
      <c r="U108" s="7">
        <v>36</v>
      </c>
      <c r="V108" s="7">
        <v>2</v>
      </c>
      <c r="W108" s="9">
        <v>1</v>
      </c>
      <c r="X108" s="4">
        <f t="shared" si="3"/>
        <v>54</v>
      </c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24"/>
      <c r="AR108" s="24"/>
      <c r="AS108" s="26"/>
      <c r="AT108" s="26"/>
      <c r="AU108" s="41">
        <f t="shared" si="2"/>
        <v>0</v>
      </c>
      <c r="AV108" s="22"/>
    </row>
    <row r="109" spans="1:48" x14ac:dyDescent="0.2">
      <c r="A109" s="33" t="s">
        <v>111</v>
      </c>
      <c r="B109" s="34" t="s">
        <v>625</v>
      </c>
      <c r="C109" s="33"/>
      <c r="D109" s="33" t="s">
        <v>375</v>
      </c>
      <c r="E109" s="7" t="s">
        <v>153</v>
      </c>
      <c r="F109" s="7" t="s">
        <v>151</v>
      </c>
      <c r="G109" s="7" t="s">
        <v>152</v>
      </c>
      <c r="H109" s="7" t="s">
        <v>162</v>
      </c>
      <c r="I109" s="7" t="s">
        <v>151</v>
      </c>
      <c r="J109" s="7" t="s">
        <v>151</v>
      </c>
      <c r="K109" s="7" t="s">
        <v>154</v>
      </c>
      <c r="L109" s="7" t="s">
        <v>319</v>
      </c>
      <c r="M109" s="7">
        <v>75</v>
      </c>
      <c r="N109" s="7">
        <v>1</v>
      </c>
      <c r="O109" s="7">
        <v>1</v>
      </c>
      <c r="P109" s="7" t="s">
        <v>275</v>
      </c>
      <c r="Q109" s="4">
        <v>26</v>
      </c>
      <c r="R109" s="7" t="s">
        <v>274</v>
      </c>
      <c r="S109" s="7" t="s">
        <v>554</v>
      </c>
      <c r="T109" s="7"/>
      <c r="U109" s="7">
        <v>36</v>
      </c>
      <c r="V109" s="7">
        <v>7</v>
      </c>
      <c r="W109" s="9">
        <v>1</v>
      </c>
      <c r="X109" s="4">
        <f t="shared" si="3"/>
        <v>144</v>
      </c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24"/>
      <c r="AR109" s="24"/>
      <c r="AS109" s="26"/>
      <c r="AT109" s="26"/>
      <c r="AU109" s="41">
        <f t="shared" si="2"/>
        <v>0</v>
      </c>
      <c r="AV109" s="22"/>
    </row>
    <row r="110" spans="1:48" x14ac:dyDescent="0.2">
      <c r="A110" s="33" t="s">
        <v>110</v>
      </c>
      <c r="B110" s="34" t="s">
        <v>625</v>
      </c>
      <c r="C110" s="33"/>
      <c r="D110" s="33" t="s">
        <v>376</v>
      </c>
      <c r="E110" s="7" t="s">
        <v>153</v>
      </c>
      <c r="F110" s="7" t="s">
        <v>151</v>
      </c>
      <c r="G110" s="7" t="s">
        <v>152</v>
      </c>
      <c r="H110" s="7" t="s">
        <v>162</v>
      </c>
      <c r="I110" s="7" t="s">
        <v>151</v>
      </c>
      <c r="J110" s="7" t="s">
        <v>151</v>
      </c>
      <c r="K110" s="7" t="s">
        <v>154</v>
      </c>
      <c r="L110" s="7" t="s">
        <v>172</v>
      </c>
      <c r="M110" s="7">
        <v>75</v>
      </c>
      <c r="N110" s="7">
        <v>1</v>
      </c>
      <c r="O110" s="7">
        <v>1</v>
      </c>
      <c r="P110" s="7" t="s">
        <v>275</v>
      </c>
      <c r="Q110" s="4">
        <v>26</v>
      </c>
      <c r="R110" s="7" t="s">
        <v>274</v>
      </c>
      <c r="S110" s="7" t="s">
        <v>554</v>
      </c>
      <c r="T110" s="7"/>
      <c r="U110" s="7">
        <v>36</v>
      </c>
      <c r="V110" s="7">
        <v>18</v>
      </c>
      <c r="W110" s="9">
        <v>13</v>
      </c>
      <c r="X110" s="4">
        <f t="shared" si="3"/>
        <v>558</v>
      </c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24"/>
      <c r="AR110" s="24"/>
      <c r="AS110" s="26"/>
      <c r="AT110" s="26"/>
      <c r="AU110" s="41">
        <f t="shared" si="2"/>
        <v>0</v>
      </c>
      <c r="AV110" s="22"/>
    </row>
    <row r="111" spans="1:48" x14ac:dyDescent="0.2">
      <c r="A111" s="33" t="s">
        <v>546</v>
      </c>
      <c r="B111" s="34" t="s">
        <v>625</v>
      </c>
      <c r="C111" s="33"/>
      <c r="D111" s="33" t="s">
        <v>549</v>
      </c>
      <c r="E111" s="7" t="s">
        <v>153</v>
      </c>
      <c r="F111" s="7" t="s">
        <v>151</v>
      </c>
      <c r="G111" s="7" t="s">
        <v>152</v>
      </c>
      <c r="H111" s="7" t="s">
        <v>162</v>
      </c>
      <c r="I111" s="7" t="s">
        <v>151</v>
      </c>
      <c r="J111" s="7" t="s">
        <v>151</v>
      </c>
      <c r="K111" s="7" t="s">
        <v>154</v>
      </c>
      <c r="L111" s="7" t="s">
        <v>168</v>
      </c>
      <c r="M111" s="7">
        <v>45</v>
      </c>
      <c r="N111" s="7">
        <v>1</v>
      </c>
      <c r="O111" s="7">
        <v>1</v>
      </c>
      <c r="P111" s="7" t="s">
        <v>275</v>
      </c>
      <c r="Q111" s="4">
        <v>10</v>
      </c>
      <c r="R111" s="7" t="s">
        <v>274</v>
      </c>
      <c r="S111" s="7" t="s">
        <v>555</v>
      </c>
      <c r="T111" s="7"/>
      <c r="U111" s="7">
        <v>36</v>
      </c>
      <c r="V111" s="7">
        <v>1</v>
      </c>
      <c r="W111" s="9">
        <v>0</v>
      </c>
      <c r="X111" s="4">
        <f t="shared" si="3"/>
        <v>18</v>
      </c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24"/>
      <c r="AR111" s="24"/>
      <c r="AS111" s="26"/>
      <c r="AT111" s="26"/>
      <c r="AU111" s="41">
        <f t="shared" si="2"/>
        <v>0</v>
      </c>
      <c r="AV111" s="22"/>
    </row>
    <row r="112" spans="1:48" x14ac:dyDescent="0.2">
      <c r="A112" s="33" t="s">
        <v>105</v>
      </c>
      <c r="B112" s="34" t="s">
        <v>625</v>
      </c>
      <c r="C112" s="33"/>
      <c r="D112" s="33" t="s">
        <v>377</v>
      </c>
      <c r="E112" s="7" t="s">
        <v>153</v>
      </c>
      <c r="F112" s="7" t="s">
        <v>151</v>
      </c>
      <c r="G112" s="7" t="s">
        <v>152</v>
      </c>
      <c r="H112" s="7" t="s">
        <v>162</v>
      </c>
      <c r="I112" s="7" t="s">
        <v>151</v>
      </c>
      <c r="J112" s="7" t="s">
        <v>151</v>
      </c>
      <c r="K112" s="7" t="s">
        <v>154</v>
      </c>
      <c r="L112" s="7" t="s">
        <v>169</v>
      </c>
      <c r="M112" s="7">
        <v>90</v>
      </c>
      <c r="N112" s="7">
        <v>1</v>
      </c>
      <c r="O112" s="7">
        <v>2</v>
      </c>
      <c r="P112" s="7" t="s">
        <v>275</v>
      </c>
      <c r="Q112" s="4">
        <v>17</v>
      </c>
      <c r="R112" s="7" t="s">
        <v>288</v>
      </c>
      <c r="S112" s="7" t="s">
        <v>555</v>
      </c>
      <c r="T112" s="7"/>
      <c r="U112" s="7">
        <v>36</v>
      </c>
      <c r="V112" s="7">
        <v>54</v>
      </c>
      <c r="W112" s="9">
        <v>64</v>
      </c>
      <c r="X112" s="4">
        <f t="shared" si="3"/>
        <v>2124</v>
      </c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24"/>
      <c r="AR112" s="24"/>
      <c r="AS112" s="26"/>
      <c r="AT112" s="26"/>
      <c r="AU112" s="41">
        <f t="shared" si="2"/>
        <v>0</v>
      </c>
      <c r="AV112" s="22"/>
    </row>
    <row r="113" spans="1:48" x14ac:dyDescent="0.2">
      <c r="A113" s="33" t="s">
        <v>118</v>
      </c>
      <c r="B113" s="34" t="s">
        <v>625</v>
      </c>
      <c r="C113" s="33"/>
      <c r="D113" s="33" t="s">
        <v>378</v>
      </c>
      <c r="E113" s="7" t="s">
        <v>153</v>
      </c>
      <c r="F113" s="7" t="s">
        <v>151</v>
      </c>
      <c r="G113" s="7" t="s">
        <v>152</v>
      </c>
      <c r="H113" s="7" t="s">
        <v>162</v>
      </c>
      <c r="I113" s="7" t="s">
        <v>151</v>
      </c>
      <c r="J113" s="7" t="s">
        <v>151</v>
      </c>
      <c r="K113" s="7" t="s">
        <v>154</v>
      </c>
      <c r="L113" s="7" t="s">
        <v>168</v>
      </c>
      <c r="M113" s="7">
        <v>75</v>
      </c>
      <c r="N113" s="7">
        <v>1</v>
      </c>
      <c r="O113" s="7">
        <v>2</v>
      </c>
      <c r="P113" s="7" t="s">
        <v>275</v>
      </c>
      <c r="Q113" s="4">
        <v>9.3000000000000007</v>
      </c>
      <c r="R113" s="7" t="s">
        <v>288</v>
      </c>
      <c r="S113" s="7" t="s">
        <v>555</v>
      </c>
      <c r="T113" s="7"/>
      <c r="U113" s="7">
        <v>36</v>
      </c>
      <c r="V113" s="7">
        <v>8</v>
      </c>
      <c r="W113" s="9">
        <v>9</v>
      </c>
      <c r="X113" s="4">
        <f t="shared" si="3"/>
        <v>306</v>
      </c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24"/>
      <c r="AR113" s="24"/>
      <c r="AS113" s="26"/>
      <c r="AT113" s="26"/>
      <c r="AU113" s="41">
        <f t="shared" si="2"/>
        <v>0</v>
      </c>
      <c r="AV113" s="22"/>
    </row>
    <row r="114" spans="1:48" x14ac:dyDescent="0.2">
      <c r="A114" s="33" t="s">
        <v>115</v>
      </c>
      <c r="B114" s="34" t="s">
        <v>625</v>
      </c>
      <c r="C114" s="33"/>
      <c r="D114" s="33" t="s">
        <v>379</v>
      </c>
      <c r="E114" s="7" t="s">
        <v>153</v>
      </c>
      <c r="F114" s="7" t="s">
        <v>151</v>
      </c>
      <c r="G114" s="7" t="s">
        <v>152</v>
      </c>
      <c r="H114" s="7" t="s">
        <v>162</v>
      </c>
      <c r="I114" s="7" t="s">
        <v>151</v>
      </c>
      <c r="J114" s="7" t="s">
        <v>151</v>
      </c>
      <c r="K114" s="7" t="s">
        <v>154</v>
      </c>
      <c r="L114" s="7" t="s">
        <v>168</v>
      </c>
      <c r="M114" s="7">
        <v>75</v>
      </c>
      <c r="N114" s="7">
        <v>1</v>
      </c>
      <c r="O114" s="7">
        <v>2</v>
      </c>
      <c r="P114" s="7" t="s">
        <v>275</v>
      </c>
      <c r="Q114" s="4">
        <v>9.3000000000000007</v>
      </c>
      <c r="R114" s="7" t="s">
        <v>288</v>
      </c>
      <c r="S114" s="7" t="s">
        <v>555</v>
      </c>
      <c r="T114" s="7" t="s">
        <v>538</v>
      </c>
      <c r="U114" s="7">
        <v>36</v>
      </c>
      <c r="V114" s="7">
        <v>17</v>
      </c>
      <c r="W114" s="9">
        <v>27</v>
      </c>
      <c r="X114" s="4">
        <f t="shared" si="3"/>
        <v>792</v>
      </c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24"/>
      <c r="AR114" s="24"/>
      <c r="AS114" s="26"/>
      <c r="AT114" s="26"/>
      <c r="AU114" s="41">
        <f t="shared" si="2"/>
        <v>0</v>
      </c>
      <c r="AV114" s="22"/>
    </row>
    <row r="115" spans="1:48" x14ac:dyDescent="0.2">
      <c r="A115" s="33" t="s">
        <v>245</v>
      </c>
      <c r="B115" s="34" t="s">
        <v>625</v>
      </c>
      <c r="C115" s="33"/>
      <c r="D115" s="33" t="s">
        <v>380</v>
      </c>
      <c r="E115" s="7" t="s">
        <v>153</v>
      </c>
      <c r="F115" s="7" t="s">
        <v>151</v>
      </c>
      <c r="G115" s="7" t="s">
        <v>152</v>
      </c>
      <c r="H115" s="7" t="s">
        <v>162</v>
      </c>
      <c r="I115" s="7" t="s">
        <v>151</v>
      </c>
      <c r="J115" s="7" t="s">
        <v>151</v>
      </c>
      <c r="K115" s="7" t="s">
        <v>154</v>
      </c>
      <c r="L115" s="7" t="s">
        <v>174</v>
      </c>
      <c r="M115" s="7">
        <v>60</v>
      </c>
      <c r="N115" s="7">
        <v>1</v>
      </c>
      <c r="O115" s="7">
        <v>2</v>
      </c>
      <c r="P115" s="7" t="s">
        <v>275</v>
      </c>
      <c r="Q115" s="4">
        <v>6.5</v>
      </c>
      <c r="R115" s="7" t="s">
        <v>288</v>
      </c>
      <c r="S115" s="7" t="s">
        <v>555</v>
      </c>
      <c r="T115" s="7" t="s">
        <v>543</v>
      </c>
      <c r="U115" s="7">
        <v>36</v>
      </c>
      <c r="V115" s="7">
        <v>7</v>
      </c>
      <c r="W115" s="9">
        <v>3</v>
      </c>
      <c r="X115" s="4">
        <f t="shared" si="3"/>
        <v>180</v>
      </c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24"/>
      <c r="AR115" s="24"/>
      <c r="AS115" s="26"/>
      <c r="AT115" s="26"/>
      <c r="AU115" s="41">
        <f t="shared" si="2"/>
        <v>0</v>
      </c>
      <c r="AV115" s="22"/>
    </row>
    <row r="116" spans="1:48" x14ac:dyDescent="0.2">
      <c r="A116" s="42" t="s">
        <v>119</v>
      </c>
      <c r="B116" s="34" t="s">
        <v>625</v>
      </c>
      <c r="C116" s="33"/>
      <c r="D116" s="33" t="s">
        <v>381</v>
      </c>
      <c r="E116" s="7" t="s">
        <v>153</v>
      </c>
      <c r="F116" s="7" t="s">
        <v>151</v>
      </c>
      <c r="G116" s="7" t="s">
        <v>152</v>
      </c>
      <c r="H116" s="7" t="s">
        <v>162</v>
      </c>
      <c r="I116" s="7" t="s">
        <v>151</v>
      </c>
      <c r="J116" s="7" t="s">
        <v>151</v>
      </c>
      <c r="K116" s="7" t="s">
        <v>154</v>
      </c>
      <c r="L116" s="7" t="s">
        <v>174</v>
      </c>
      <c r="M116" s="7">
        <v>75</v>
      </c>
      <c r="N116" s="7">
        <v>1</v>
      </c>
      <c r="O116" s="7">
        <v>2</v>
      </c>
      <c r="P116" s="7" t="s">
        <v>275</v>
      </c>
      <c r="Q116" s="4">
        <v>6.5</v>
      </c>
      <c r="R116" s="7" t="s">
        <v>288</v>
      </c>
      <c r="S116" s="7" t="s">
        <v>555</v>
      </c>
      <c r="T116" s="7" t="s">
        <v>543</v>
      </c>
      <c r="U116" s="7">
        <v>24</v>
      </c>
      <c r="V116" s="7">
        <v>32</v>
      </c>
      <c r="W116" s="9">
        <v>32</v>
      </c>
      <c r="X116" s="4">
        <f t="shared" si="3"/>
        <v>768</v>
      </c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24"/>
      <c r="AR116" s="24"/>
      <c r="AS116" s="26"/>
      <c r="AT116" s="26"/>
      <c r="AU116" s="41">
        <f t="shared" si="2"/>
        <v>0</v>
      </c>
      <c r="AV116" s="22"/>
    </row>
    <row r="117" spans="1:48" x14ac:dyDescent="0.2">
      <c r="A117" s="42" t="s">
        <v>117</v>
      </c>
      <c r="B117" s="34" t="s">
        <v>625</v>
      </c>
      <c r="C117" s="33"/>
      <c r="D117" s="33" t="s">
        <v>382</v>
      </c>
      <c r="E117" s="7" t="s">
        <v>153</v>
      </c>
      <c r="F117" s="7" t="s">
        <v>151</v>
      </c>
      <c r="G117" s="7" t="s">
        <v>152</v>
      </c>
      <c r="H117" s="7" t="s">
        <v>162</v>
      </c>
      <c r="I117" s="7" t="s">
        <v>151</v>
      </c>
      <c r="J117" s="7" t="s">
        <v>151</v>
      </c>
      <c r="K117" s="7" t="s">
        <v>154</v>
      </c>
      <c r="L117" s="7" t="s">
        <v>166</v>
      </c>
      <c r="M117" s="7">
        <v>75</v>
      </c>
      <c r="N117" s="7">
        <v>1</v>
      </c>
      <c r="O117" s="7">
        <v>2</v>
      </c>
      <c r="P117" s="7" t="s">
        <v>275</v>
      </c>
      <c r="Q117" s="4">
        <v>9.3000000000000007</v>
      </c>
      <c r="R117" s="7" t="s">
        <v>288</v>
      </c>
      <c r="S117" s="7" t="s">
        <v>555</v>
      </c>
      <c r="T117" s="7" t="s">
        <v>543</v>
      </c>
      <c r="U117" s="7">
        <v>36</v>
      </c>
      <c r="V117" s="7">
        <v>26</v>
      </c>
      <c r="W117" s="9">
        <v>18</v>
      </c>
      <c r="X117" s="4">
        <f t="shared" si="3"/>
        <v>792</v>
      </c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24"/>
      <c r="AR117" s="24"/>
      <c r="AS117" s="26"/>
      <c r="AT117" s="26"/>
      <c r="AU117" s="41">
        <f t="shared" si="2"/>
        <v>0</v>
      </c>
      <c r="AV117" s="22"/>
    </row>
    <row r="118" spans="1:48" x14ac:dyDescent="0.2">
      <c r="A118" s="33" t="s">
        <v>114</v>
      </c>
      <c r="B118" s="34" t="s">
        <v>625</v>
      </c>
      <c r="C118" s="33"/>
      <c r="D118" s="33" t="s">
        <v>383</v>
      </c>
      <c r="E118" s="7" t="s">
        <v>153</v>
      </c>
      <c r="F118" s="7" t="s">
        <v>151</v>
      </c>
      <c r="G118" s="7" t="s">
        <v>152</v>
      </c>
      <c r="H118" s="7" t="s">
        <v>162</v>
      </c>
      <c r="I118" s="7" t="s">
        <v>151</v>
      </c>
      <c r="J118" s="7" t="s">
        <v>151</v>
      </c>
      <c r="K118" s="7" t="s">
        <v>154</v>
      </c>
      <c r="L118" s="7" t="s">
        <v>166</v>
      </c>
      <c r="M118" s="7">
        <v>75</v>
      </c>
      <c r="N118" s="7">
        <v>1</v>
      </c>
      <c r="O118" s="7">
        <v>2</v>
      </c>
      <c r="P118" s="7" t="s">
        <v>275</v>
      </c>
      <c r="Q118" s="4">
        <v>9.3000000000000007</v>
      </c>
      <c r="R118" s="7" t="s">
        <v>288</v>
      </c>
      <c r="S118" s="7" t="s">
        <v>555</v>
      </c>
      <c r="T118" s="7" t="s">
        <v>538</v>
      </c>
      <c r="U118" s="7">
        <v>36</v>
      </c>
      <c r="V118" s="7">
        <v>83</v>
      </c>
      <c r="W118" s="9">
        <v>81</v>
      </c>
      <c r="X118" s="4">
        <f t="shared" si="3"/>
        <v>2952</v>
      </c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24"/>
      <c r="AR118" s="24"/>
      <c r="AS118" s="26"/>
      <c r="AT118" s="26"/>
      <c r="AU118" s="41">
        <f t="shared" si="2"/>
        <v>0</v>
      </c>
      <c r="AV118" s="22"/>
    </row>
    <row r="119" spans="1:48" x14ac:dyDescent="0.2">
      <c r="A119" s="42" t="s">
        <v>109</v>
      </c>
      <c r="B119" s="34" t="s">
        <v>625</v>
      </c>
      <c r="C119" s="33"/>
      <c r="D119" s="33" t="s">
        <v>384</v>
      </c>
      <c r="E119" s="7" t="s">
        <v>153</v>
      </c>
      <c r="F119" s="7" t="s">
        <v>151</v>
      </c>
      <c r="G119" s="7" t="s">
        <v>152</v>
      </c>
      <c r="H119" s="7" t="s">
        <v>162</v>
      </c>
      <c r="I119" s="7" t="s">
        <v>151</v>
      </c>
      <c r="J119" s="7" t="s">
        <v>151</v>
      </c>
      <c r="K119" s="7" t="s">
        <v>154</v>
      </c>
      <c r="L119" s="7" t="s">
        <v>167</v>
      </c>
      <c r="M119" s="7">
        <v>90</v>
      </c>
      <c r="N119" s="7">
        <v>1</v>
      </c>
      <c r="O119" s="7">
        <v>2</v>
      </c>
      <c r="P119" s="7" t="s">
        <v>275</v>
      </c>
      <c r="Q119" s="4">
        <v>13</v>
      </c>
      <c r="R119" s="7" t="s">
        <v>288</v>
      </c>
      <c r="S119" s="7" t="s">
        <v>555</v>
      </c>
      <c r="T119" s="7"/>
      <c r="U119" s="7">
        <v>36</v>
      </c>
      <c r="V119" s="7">
        <v>154</v>
      </c>
      <c r="W119" s="9">
        <v>155</v>
      </c>
      <c r="X119" s="4">
        <f t="shared" si="3"/>
        <v>5562</v>
      </c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24"/>
      <c r="AR119" s="24"/>
      <c r="AS119" s="26"/>
      <c r="AT119" s="26"/>
      <c r="AU119" s="41">
        <f t="shared" si="2"/>
        <v>0</v>
      </c>
      <c r="AV119" s="22"/>
    </row>
    <row r="120" spans="1:48" x14ac:dyDescent="0.2">
      <c r="A120" s="33" t="s">
        <v>108</v>
      </c>
      <c r="B120" s="34" t="s">
        <v>625</v>
      </c>
      <c r="C120" s="33"/>
      <c r="D120" s="33" t="s">
        <v>385</v>
      </c>
      <c r="E120" s="7" t="s">
        <v>153</v>
      </c>
      <c r="F120" s="7" t="s">
        <v>151</v>
      </c>
      <c r="G120" s="7" t="s">
        <v>152</v>
      </c>
      <c r="H120" s="7" t="s">
        <v>162</v>
      </c>
      <c r="I120" s="7" t="s">
        <v>151</v>
      </c>
      <c r="J120" s="7" t="s">
        <v>151</v>
      </c>
      <c r="K120" s="7" t="s">
        <v>154</v>
      </c>
      <c r="L120" s="7" t="s">
        <v>168</v>
      </c>
      <c r="M120" s="7">
        <v>75</v>
      </c>
      <c r="N120" s="7">
        <v>1</v>
      </c>
      <c r="O120" s="7">
        <v>2</v>
      </c>
      <c r="P120" s="7" t="s">
        <v>275</v>
      </c>
      <c r="Q120" s="4">
        <v>13</v>
      </c>
      <c r="R120" s="7" t="s">
        <v>288</v>
      </c>
      <c r="S120" s="7" t="s">
        <v>555</v>
      </c>
      <c r="T120" s="7"/>
      <c r="U120" s="7">
        <v>36</v>
      </c>
      <c r="V120" s="7">
        <v>111</v>
      </c>
      <c r="W120" s="9">
        <v>95</v>
      </c>
      <c r="X120" s="4">
        <f t="shared" si="3"/>
        <v>3708</v>
      </c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24"/>
      <c r="AR120" s="24"/>
      <c r="AS120" s="26"/>
      <c r="AT120" s="26"/>
      <c r="AU120" s="41">
        <f t="shared" si="2"/>
        <v>0</v>
      </c>
      <c r="AV120" s="22"/>
    </row>
    <row r="121" spans="1:48" x14ac:dyDescent="0.2">
      <c r="A121" s="42" t="s">
        <v>116</v>
      </c>
      <c r="B121" s="34" t="s">
        <v>625</v>
      </c>
      <c r="C121" s="33"/>
      <c r="D121" s="33" t="s">
        <v>386</v>
      </c>
      <c r="E121" s="7" t="s">
        <v>153</v>
      </c>
      <c r="F121" s="7" t="s">
        <v>151</v>
      </c>
      <c r="G121" s="7" t="s">
        <v>152</v>
      </c>
      <c r="H121" s="7" t="s">
        <v>162</v>
      </c>
      <c r="I121" s="7" t="s">
        <v>151</v>
      </c>
      <c r="J121" s="7" t="s">
        <v>151</v>
      </c>
      <c r="K121" s="7" t="s">
        <v>154</v>
      </c>
      <c r="L121" s="7" t="s">
        <v>167</v>
      </c>
      <c r="M121" s="7">
        <v>75</v>
      </c>
      <c r="N121" s="7">
        <v>1</v>
      </c>
      <c r="O121" s="7">
        <v>2</v>
      </c>
      <c r="P121" s="7" t="s">
        <v>275</v>
      </c>
      <c r="Q121" s="4">
        <v>13</v>
      </c>
      <c r="R121" s="7" t="s">
        <v>288</v>
      </c>
      <c r="S121" s="7" t="s">
        <v>555</v>
      </c>
      <c r="T121" s="7" t="s">
        <v>538</v>
      </c>
      <c r="U121" s="7">
        <v>36</v>
      </c>
      <c r="V121" s="7">
        <v>26</v>
      </c>
      <c r="W121" s="9">
        <v>46</v>
      </c>
      <c r="X121" s="4">
        <f t="shared" si="3"/>
        <v>1296</v>
      </c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24"/>
      <c r="AR121" s="24"/>
      <c r="AS121" s="26"/>
      <c r="AT121" s="26"/>
      <c r="AU121" s="41">
        <f t="shared" si="2"/>
        <v>0</v>
      </c>
      <c r="AV121" s="22"/>
    </row>
    <row r="122" spans="1:48" x14ac:dyDescent="0.2">
      <c r="A122" s="33" t="s">
        <v>512</v>
      </c>
      <c r="B122" s="34" t="s">
        <v>625</v>
      </c>
      <c r="C122" s="33"/>
      <c r="D122" s="33" t="s">
        <v>527</v>
      </c>
      <c r="E122" s="7" t="s">
        <v>153</v>
      </c>
      <c r="F122" s="7" t="s">
        <v>151</v>
      </c>
      <c r="G122" s="7" t="s">
        <v>152</v>
      </c>
      <c r="H122" s="7" t="s">
        <v>162</v>
      </c>
      <c r="I122" s="7" t="s">
        <v>151</v>
      </c>
      <c r="J122" s="7" t="s">
        <v>151</v>
      </c>
      <c r="K122" s="7" t="s">
        <v>154</v>
      </c>
      <c r="L122" s="7" t="s">
        <v>171</v>
      </c>
      <c r="M122" s="7">
        <v>15</v>
      </c>
      <c r="N122" s="7">
        <v>1</v>
      </c>
      <c r="O122" s="7">
        <v>2</v>
      </c>
      <c r="P122" s="7" t="s">
        <v>308</v>
      </c>
      <c r="Q122" s="4">
        <v>6.5</v>
      </c>
      <c r="R122" s="7" t="s">
        <v>288</v>
      </c>
      <c r="S122" s="7" t="s">
        <v>555</v>
      </c>
      <c r="T122" s="7"/>
      <c r="U122" s="7">
        <v>12</v>
      </c>
      <c r="V122" s="7">
        <v>8</v>
      </c>
      <c r="W122" s="9">
        <v>0</v>
      </c>
      <c r="X122" s="4">
        <f t="shared" si="3"/>
        <v>48</v>
      </c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24"/>
      <c r="AR122" s="24"/>
      <c r="AS122" s="26"/>
      <c r="AT122" s="26"/>
      <c r="AU122" s="41">
        <f t="shared" si="2"/>
        <v>0</v>
      </c>
      <c r="AV122" s="22"/>
    </row>
    <row r="123" spans="1:48" x14ac:dyDescent="0.2">
      <c r="A123" s="42" t="s">
        <v>104</v>
      </c>
      <c r="B123" s="34" t="s">
        <v>625</v>
      </c>
      <c r="C123" s="33"/>
      <c r="D123" s="33" t="s">
        <v>388</v>
      </c>
      <c r="E123" s="7" t="s">
        <v>153</v>
      </c>
      <c r="F123" s="7" t="s">
        <v>151</v>
      </c>
      <c r="G123" s="7" t="s">
        <v>152</v>
      </c>
      <c r="H123" s="7" t="s">
        <v>162</v>
      </c>
      <c r="I123" s="7" t="s">
        <v>151</v>
      </c>
      <c r="J123" s="7" t="s">
        <v>151</v>
      </c>
      <c r="K123" s="7" t="s">
        <v>154</v>
      </c>
      <c r="L123" s="7" t="s">
        <v>169</v>
      </c>
      <c r="M123" s="7">
        <v>90</v>
      </c>
      <c r="N123" s="7">
        <v>1</v>
      </c>
      <c r="O123" s="7">
        <v>2</v>
      </c>
      <c r="P123" s="7" t="s">
        <v>275</v>
      </c>
      <c r="Q123" s="4">
        <v>17</v>
      </c>
      <c r="R123" s="7" t="s">
        <v>274</v>
      </c>
      <c r="S123" s="7" t="s">
        <v>555</v>
      </c>
      <c r="T123" s="7"/>
      <c r="U123" s="7">
        <v>36</v>
      </c>
      <c r="V123" s="7">
        <v>115</v>
      </c>
      <c r="W123" s="9">
        <v>78</v>
      </c>
      <c r="X123" s="4">
        <f t="shared" si="3"/>
        <v>3474</v>
      </c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24"/>
      <c r="AR123" s="24"/>
      <c r="AS123" s="26"/>
      <c r="AT123" s="26"/>
      <c r="AU123" s="41">
        <f t="shared" si="2"/>
        <v>0</v>
      </c>
      <c r="AV123" s="22"/>
    </row>
    <row r="124" spans="1:48" x14ac:dyDescent="0.2">
      <c r="A124" s="33" t="s">
        <v>227</v>
      </c>
      <c r="B124" s="34" t="s">
        <v>625</v>
      </c>
      <c r="C124" s="33"/>
      <c r="D124" s="33" t="s">
        <v>388</v>
      </c>
      <c r="E124" s="7" t="s">
        <v>153</v>
      </c>
      <c r="F124" s="7" t="s">
        <v>151</v>
      </c>
      <c r="G124" s="7" t="s">
        <v>152</v>
      </c>
      <c r="H124" s="7" t="s">
        <v>162</v>
      </c>
      <c r="I124" s="7" t="s">
        <v>151</v>
      </c>
      <c r="J124" s="7" t="s">
        <v>151</v>
      </c>
      <c r="K124" s="7" t="s">
        <v>154</v>
      </c>
      <c r="L124" s="7" t="s">
        <v>169</v>
      </c>
      <c r="M124" s="7">
        <v>90</v>
      </c>
      <c r="N124" s="7">
        <v>1</v>
      </c>
      <c r="O124" s="7">
        <v>2</v>
      </c>
      <c r="P124" s="7" t="s">
        <v>275</v>
      </c>
      <c r="Q124" s="4">
        <v>17</v>
      </c>
      <c r="R124" s="7" t="s">
        <v>274</v>
      </c>
      <c r="S124" s="7" t="s">
        <v>554</v>
      </c>
      <c r="T124" s="7" t="s">
        <v>541</v>
      </c>
      <c r="U124" s="7">
        <v>36</v>
      </c>
      <c r="V124" s="7">
        <v>0</v>
      </c>
      <c r="W124" s="9">
        <v>6</v>
      </c>
      <c r="X124" s="4">
        <f t="shared" si="3"/>
        <v>108</v>
      </c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24"/>
      <c r="AR124" s="24"/>
      <c r="AS124" s="26"/>
      <c r="AT124" s="26"/>
      <c r="AU124" s="41">
        <f t="shared" si="2"/>
        <v>0</v>
      </c>
      <c r="AV124" s="22"/>
    </row>
    <row r="125" spans="1:48" x14ac:dyDescent="0.2">
      <c r="A125" s="33" t="s">
        <v>103</v>
      </c>
      <c r="B125" s="34" t="s">
        <v>625</v>
      </c>
      <c r="C125" s="33"/>
      <c r="D125" s="33" t="s">
        <v>389</v>
      </c>
      <c r="E125" s="7" t="s">
        <v>153</v>
      </c>
      <c r="F125" s="7" t="s">
        <v>151</v>
      </c>
      <c r="G125" s="7" t="s">
        <v>152</v>
      </c>
      <c r="H125" s="7" t="s">
        <v>162</v>
      </c>
      <c r="I125" s="7" t="s">
        <v>151</v>
      </c>
      <c r="J125" s="7" t="s">
        <v>151</v>
      </c>
      <c r="K125" s="7" t="s">
        <v>154</v>
      </c>
      <c r="L125" s="7" t="s">
        <v>167</v>
      </c>
      <c r="M125" s="7">
        <v>90</v>
      </c>
      <c r="N125" s="7">
        <v>1</v>
      </c>
      <c r="O125" s="7">
        <v>2</v>
      </c>
      <c r="P125" s="7" t="s">
        <v>275</v>
      </c>
      <c r="Q125" s="4">
        <v>17</v>
      </c>
      <c r="R125" s="7" t="s">
        <v>274</v>
      </c>
      <c r="S125" s="7" t="s">
        <v>555</v>
      </c>
      <c r="T125" s="7"/>
      <c r="U125" s="7">
        <v>36</v>
      </c>
      <c r="V125" s="7">
        <v>108</v>
      </c>
      <c r="W125" s="9">
        <v>76</v>
      </c>
      <c r="X125" s="4">
        <f t="shared" si="3"/>
        <v>3312</v>
      </c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24"/>
      <c r="AR125" s="24"/>
      <c r="AS125" s="26"/>
      <c r="AT125" s="26"/>
      <c r="AU125" s="41">
        <f t="shared" si="2"/>
        <v>0</v>
      </c>
      <c r="AV125" s="22"/>
    </row>
    <row r="126" spans="1:48" x14ac:dyDescent="0.2">
      <c r="A126" s="33" t="s">
        <v>102</v>
      </c>
      <c r="B126" s="34" t="s">
        <v>625</v>
      </c>
      <c r="C126" s="33"/>
      <c r="D126" s="33" t="s">
        <v>390</v>
      </c>
      <c r="E126" s="7" t="s">
        <v>153</v>
      </c>
      <c r="F126" s="7" t="s">
        <v>151</v>
      </c>
      <c r="G126" s="7" t="s">
        <v>152</v>
      </c>
      <c r="H126" s="7" t="s">
        <v>162</v>
      </c>
      <c r="I126" s="7" t="s">
        <v>151</v>
      </c>
      <c r="J126" s="7" t="s">
        <v>151</v>
      </c>
      <c r="K126" s="7" t="s">
        <v>154</v>
      </c>
      <c r="L126" s="7" t="s">
        <v>170</v>
      </c>
      <c r="M126" s="7">
        <v>90</v>
      </c>
      <c r="N126" s="7">
        <v>1</v>
      </c>
      <c r="O126" s="7">
        <v>2</v>
      </c>
      <c r="P126" s="7" t="s">
        <v>275</v>
      </c>
      <c r="Q126" s="4">
        <v>26</v>
      </c>
      <c r="R126" s="7" t="s">
        <v>274</v>
      </c>
      <c r="S126" s="7" t="s">
        <v>554</v>
      </c>
      <c r="T126" s="7"/>
      <c r="U126" s="7">
        <v>36</v>
      </c>
      <c r="V126" s="7">
        <v>0</v>
      </c>
      <c r="W126" s="9">
        <v>1</v>
      </c>
      <c r="X126" s="4">
        <f t="shared" si="3"/>
        <v>18</v>
      </c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24"/>
      <c r="AR126" s="24"/>
      <c r="AS126" s="26"/>
      <c r="AT126" s="26"/>
      <c r="AU126" s="41">
        <f t="shared" si="2"/>
        <v>0</v>
      </c>
      <c r="AV126" s="22"/>
    </row>
    <row r="127" spans="1:48" x14ac:dyDescent="0.2">
      <c r="A127" s="33" t="s">
        <v>120</v>
      </c>
      <c r="B127" s="34" t="s">
        <v>625</v>
      </c>
      <c r="C127" s="33"/>
      <c r="D127" s="33" t="s">
        <v>391</v>
      </c>
      <c r="E127" s="7" t="s">
        <v>153</v>
      </c>
      <c r="F127" s="7" t="s">
        <v>151</v>
      </c>
      <c r="G127" s="7" t="s">
        <v>152</v>
      </c>
      <c r="H127" s="7" t="s">
        <v>162</v>
      </c>
      <c r="I127" s="7" t="s">
        <v>151</v>
      </c>
      <c r="J127" s="7" t="s">
        <v>151</v>
      </c>
      <c r="K127" s="7" t="s">
        <v>154</v>
      </c>
      <c r="L127" s="7" t="s">
        <v>169</v>
      </c>
      <c r="M127" s="7">
        <v>120</v>
      </c>
      <c r="N127" s="7">
        <v>1</v>
      </c>
      <c r="O127" s="7">
        <v>2</v>
      </c>
      <c r="P127" s="7" t="s">
        <v>275</v>
      </c>
      <c r="Q127" s="4">
        <v>26</v>
      </c>
      <c r="R127" s="7" t="s">
        <v>274</v>
      </c>
      <c r="S127" s="7" t="s">
        <v>554</v>
      </c>
      <c r="T127" s="7"/>
      <c r="U127" s="7">
        <v>36</v>
      </c>
      <c r="V127" s="7">
        <v>4</v>
      </c>
      <c r="W127" s="9">
        <v>6</v>
      </c>
      <c r="X127" s="4">
        <f t="shared" si="3"/>
        <v>180</v>
      </c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24"/>
      <c r="AR127" s="24"/>
      <c r="AS127" s="26"/>
      <c r="AT127" s="26"/>
      <c r="AU127" s="41">
        <f t="shared" si="2"/>
        <v>0</v>
      </c>
      <c r="AV127" s="22"/>
    </row>
    <row r="128" spans="1:48" x14ac:dyDescent="0.2">
      <c r="A128" s="42" t="s">
        <v>101</v>
      </c>
      <c r="B128" s="34" t="s">
        <v>625</v>
      </c>
      <c r="C128" s="33"/>
      <c r="D128" s="33" t="s">
        <v>392</v>
      </c>
      <c r="E128" s="7" t="s">
        <v>153</v>
      </c>
      <c r="F128" s="7" t="s">
        <v>151</v>
      </c>
      <c r="G128" s="7" t="s">
        <v>152</v>
      </c>
      <c r="H128" s="7" t="s">
        <v>162</v>
      </c>
      <c r="I128" s="7" t="s">
        <v>151</v>
      </c>
      <c r="J128" s="7" t="s">
        <v>151</v>
      </c>
      <c r="K128" s="7" t="s">
        <v>154</v>
      </c>
      <c r="L128" s="7" t="s">
        <v>169</v>
      </c>
      <c r="M128" s="7">
        <v>90</v>
      </c>
      <c r="N128" s="7">
        <v>1</v>
      </c>
      <c r="O128" s="7">
        <v>2</v>
      </c>
      <c r="P128" s="7" t="s">
        <v>275</v>
      </c>
      <c r="Q128" s="4">
        <v>26</v>
      </c>
      <c r="R128" s="7" t="s">
        <v>274</v>
      </c>
      <c r="S128" s="7" t="s">
        <v>554</v>
      </c>
      <c r="T128" s="7"/>
      <c r="U128" s="7">
        <v>36</v>
      </c>
      <c r="V128" s="7">
        <v>105</v>
      </c>
      <c r="W128" s="9">
        <v>79</v>
      </c>
      <c r="X128" s="4">
        <f t="shared" si="3"/>
        <v>3312</v>
      </c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24"/>
      <c r="AR128" s="24"/>
      <c r="AS128" s="26"/>
      <c r="AT128" s="26"/>
      <c r="AU128" s="41">
        <f t="shared" si="2"/>
        <v>0</v>
      </c>
      <c r="AV128" s="22"/>
    </row>
    <row r="129" spans="1:48" x14ac:dyDescent="0.2">
      <c r="A129" s="33" t="s">
        <v>121</v>
      </c>
      <c r="B129" s="34" t="s">
        <v>625</v>
      </c>
      <c r="C129" s="33"/>
      <c r="D129" s="33" t="s">
        <v>393</v>
      </c>
      <c r="E129" s="7" t="s">
        <v>153</v>
      </c>
      <c r="F129" s="7" t="s">
        <v>151</v>
      </c>
      <c r="G129" s="7" t="s">
        <v>152</v>
      </c>
      <c r="H129" s="7" t="s">
        <v>162</v>
      </c>
      <c r="I129" s="7" t="s">
        <v>151</v>
      </c>
      <c r="J129" s="7" t="s">
        <v>151</v>
      </c>
      <c r="K129" s="7" t="s">
        <v>154</v>
      </c>
      <c r="L129" s="7" t="s">
        <v>169</v>
      </c>
      <c r="M129" s="7">
        <v>90</v>
      </c>
      <c r="N129" s="7">
        <v>1</v>
      </c>
      <c r="O129" s="7">
        <v>2</v>
      </c>
      <c r="P129" s="7" t="s">
        <v>275</v>
      </c>
      <c r="Q129" s="4">
        <v>22</v>
      </c>
      <c r="R129" s="7" t="s">
        <v>274</v>
      </c>
      <c r="S129" s="7" t="s">
        <v>555</v>
      </c>
      <c r="T129" s="7"/>
      <c r="U129" s="7">
        <v>36</v>
      </c>
      <c r="V129" s="7">
        <v>5</v>
      </c>
      <c r="W129" s="9">
        <v>3</v>
      </c>
      <c r="X129" s="4">
        <f t="shared" si="3"/>
        <v>144</v>
      </c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24"/>
      <c r="AR129" s="24"/>
      <c r="AS129" s="26"/>
      <c r="AT129" s="26"/>
      <c r="AU129" s="41">
        <f t="shared" si="2"/>
        <v>0</v>
      </c>
      <c r="AV129" s="22"/>
    </row>
    <row r="130" spans="1:48" x14ac:dyDescent="0.2">
      <c r="A130" s="33" t="s">
        <v>100</v>
      </c>
      <c r="B130" s="34" t="s">
        <v>625</v>
      </c>
      <c r="C130" s="33"/>
      <c r="D130" s="33" t="s">
        <v>394</v>
      </c>
      <c r="E130" s="7" t="s">
        <v>153</v>
      </c>
      <c r="F130" s="7" t="s">
        <v>151</v>
      </c>
      <c r="G130" s="7" t="s">
        <v>152</v>
      </c>
      <c r="H130" s="7" t="s">
        <v>162</v>
      </c>
      <c r="I130" s="7" t="s">
        <v>151</v>
      </c>
      <c r="J130" s="7" t="s">
        <v>151</v>
      </c>
      <c r="K130" s="7" t="s">
        <v>154</v>
      </c>
      <c r="L130" s="7" t="s">
        <v>171</v>
      </c>
      <c r="M130" s="7">
        <v>20</v>
      </c>
      <c r="N130" s="7">
        <v>1</v>
      </c>
      <c r="O130" s="7">
        <v>2</v>
      </c>
      <c r="P130" s="7" t="s">
        <v>308</v>
      </c>
      <c r="Q130" s="4">
        <v>16</v>
      </c>
      <c r="R130" s="7" t="s">
        <v>301</v>
      </c>
      <c r="S130" s="7" t="s">
        <v>555</v>
      </c>
      <c r="T130" s="7"/>
      <c r="U130" s="7">
        <v>12</v>
      </c>
      <c r="V130" s="7">
        <v>0</v>
      </c>
      <c r="W130" s="9">
        <v>2</v>
      </c>
      <c r="X130" s="4">
        <f t="shared" si="3"/>
        <v>12</v>
      </c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24"/>
      <c r="AR130" s="24"/>
      <c r="AS130" s="26"/>
      <c r="AT130" s="26"/>
      <c r="AU130" s="41">
        <f t="shared" ref="AU130:AU193" si="4">AT130*X130</f>
        <v>0</v>
      </c>
      <c r="AV130" s="22"/>
    </row>
    <row r="131" spans="1:48" x14ac:dyDescent="0.2">
      <c r="A131" s="42" t="s">
        <v>126</v>
      </c>
      <c r="B131" s="34" t="s">
        <v>625</v>
      </c>
      <c r="C131" s="33"/>
      <c r="D131" s="33" t="s">
        <v>395</v>
      </c>
      <c r="E131" s="7" t="s">
        <v>153</v>
      </c>
      <c r="F131" s="7" t="s">
        <v>151</v>
      </c>
      <c r="G131" s="7" t="s">
        <v>152</v>
      </c>
      <c r="H131" s="7" t="s">
        <v>162</v>
      </c>
      <c r="I131" s="7" t="s">
        <v>151</v>
      </c>
      <c r="J131" s="7" t="s">
        <v>151</v>
      </c>
      <c r="K131" s="7" t="s">
        <v>154</v>
      </c>
      <c r="L131" s="7" t="s">
        <v>167</v>
      </c>
      <c r="M131" s="7">
        <v>60</v>
      </c>
      <c r="N131" s="7">
        <v>1</v>
      </c>
      <c r="O131" s="7">
        <v>2</v>
      </c>
      <c r="P131" s="7" t="s">
        <v>275</v>
      </c>
      <c r="Q131" s="4">
        <v>10</v>
      </c>
      <c r="R131" s="7" t="s">
        <v>274</v>
      </c>
      <c r="S131" s="7" t="s">
        <v>555</v>
      </c>
      <c r="T131" s="7" t="s">
        <v>541</v>
      </c>
      <c r="U131" s="7">
        <v>36</v>
      </c>
      <c r="V131" s="7">
        <v>3</v>
      </c>
      <c r="W131" s="9">
        <v>7</v>
      </c>
      <c r="X131" s="4">
        <f t="shared" ref="X131:X194" si="5">((V131+W131)/2)*U131</f>
        <v>180</v>
      </c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24"/>
      <c r="AR131" s="24"/>
      <c r="AS131" s="26"/>
      <c r="AT131" s="26"/>
      <c r="AU131" s="41">
        <f t="shared" si="4"/>
        <v>0</v>
      </c>
      <c r="AV131" s="22"/>
    </row>
    <row r="132" spans="1:48" x14ac:dyDescent="0.2">
      <c r="A132" s="33" t="s">
        <v>125</v>
      </c>
      <c r="B132" s="34" t="s">
        <v>625</v>
      </c>
      <c r="C132" s="33"/>
      <c r="D132" s="33" t="s">
        <v>396</v>
      </c>
      <c r="E132" s="7" t="s">
        <v>153</v>
      </c>
      <c r="F132" s="7" t="s">
        <v>151</v>
      </c>
      <c r="G132" s="7" t="s">
        <v>152</v>
      </c>
      <c r="H132" s="7" t="s">
        <v>162</v>
      </c>
      <c r="I132" s="7" t="s">
        <v>151</v>
      </c>
      <c r="J132" s="7" t="s">
        <v>151</v>
      </c>
      <c r="K132" s="7" t="s">
        <v>154</v>
      </c>
      <c r="L132" s="7" t="s">
        <v>166</v>
      </c>
      <c r="M132" s="7">
        <v>75</v>
      </c>
      <c r="N132" s="7">
        <v>1</v>
      </c>
      <c r="O132" s="7">
        <v>2</v>
      </c>
      <c r="P132" s="7" t="s">
        <v>275</v>
      </c>
      <c r="Q132" s="4">
        <v>7</v>
      </c>
      <c r="R132" s="7" t="s">
        <v>274</v>
      </c>
      <c r="S132" s="7" t="s">
        <v>555</v>
      </c>
      <c r="T132" s="7"/>
      <c r="U132" s="7">
        <v>36</v>
      </c>
      <c r="V132" s="7">
        <v>6</v>
      </c>
      <c r="W132" s="9">
        <v>2</v>
      </c>
      <c r="X132" s="4">
        <f t="shared" si="5"/>
        <v>144</v>
      </c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24"/>
      <c r="AR132" s="24"/>
      <c r="AS132" s="26"/>
      <c r="AT132" s="26"/>
      <c r="AU132" s="41">
        <f t="shared" si="4"/>
        <v>0</v>
      </c>
      <c r="AV132" s="22"/>
    </row>
    <row r="133" spans="1:48" x14ac:dyDescent="0.2">
      <c r="A133" s="33" t="s">
        <v>123</v>
      </c>
      <c r="B133" s="34" t="s">
        <v>625</v>
      </c>
      <c r="C133" s="33"/>
      <c r="D133" s="33" t="s">
        <v>397</v>
      </c>
      <c r="E133" s="7" t="s">
        <v>153</v>
      </c>
      <c r="F133" s="7" t="s">
        <v>151</v>
      </c>
      <c r="G133" s="7" t="s">
        <v>152</v>
      </c>
      <c r="H133" s="7" t="s">
        <v>162</v>
      </c>
      <c r="I133" s="7" t="s">
        <v>151</v>
      </c>
      <c r="J133" s="7" t="s">
        <v>151</v>
      </c>
      <c r="K133" s="7" t="s">
        <v>154</v>
      </c>
      <c r="L133" s="7" t="s">
        <v>170</v>
      </c>
      <c r="M133" s="7">
        <v>120</v>
      </c>
      <c r="N133" s="7">
        <v>1</v>
      </c>
      <c r="O133" s="7">
        <v>2</v>
      </c>
      <c r="P133" s="7" t="s">
        <v>164</v>
      </c>
      <c r="Q133" s="4">
        <v>26</v>
      </c>
      <c r="R133" s="7" t="s">
        <v>274</v>
      </c>
      <c r="S133" s="7" t="s">
        <v>554</v>
      </c>
      <c r="T133" s="7"/>
      <c r="U133" s="7">
        <v>36</v>
      </c>
      <c r="V133" s="7">
        <v>13</v>
      </c>
      <c r="W133" s="9">
        <v>12</v>
      </c>
      <c r="X133" s="4">
        <f t="shared" si="5"/>
        <v>450</v>
      </c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24"/>
      <c r="AR133" s="24"/>
      <c r="AS133" s="26"/>
      <c r="AT133" s="26"/>
      <c r="AU133" s="41">
        <f t="shared" si="4"/>
        <v>0</v>
      </c>
      <c r="AV133" s="22"/>
    </row>
    <row r="134" spans="1:48" x14ac:dyDescent="0.2">
      <c r="A134" s="33" t="s">
        <v>112</v>
      </c>
      <c r="B134" s="34" t="s">
        <v>625</v>
      </c>
      <c r="C134" s="33"/>
      <c r="D134" s="33" t="s">
        <v>398</v>
      </c>
      <c r="E134" s="7" t="s">
        <v>153</v>
      </c>
      <c r="F134" s="7" t="s">
        <v>151</v>
      </c>
      <c r="G134" s="7" t="s">
        <v>152</v>
      </c>
      <c r="H134" s="7" t="s">
        <v>162</v>
      </c>
      <c r="I134" s="7" t="s">
        <v>151</v>
      </c>
      <c r="J134" s="7" t="s">
        <v>151</v>
      </c>
      <c r="K134" s="7" t="s">
        <v>154</v>
      </c>
      <c r="L134" s="7" t="s">
        <v>170</v>
      </c>
      <c r="M134" s="7">
        <v>90</v>
      </c>
      <c r="N134" s="7">
        <v>1</v>
      </c>
      <c r="O134" s="7">
        <v>2</v>
      </c>
      <c r="P134" s="7" t="s">
        <v>164</v>
      </c>
      <c r="Q134" s="4">
        <v>26</v>
      </c>
      <c r="R134" s="7" t="s">
        <v>274</v>
      </c>
      <c r="S134" s="7" t="s">
        <v>554</v>
      </c>
      <c r="T134" s="7"/>
      <c r="U134" s="7">
        <v>36</v>
      </c>
      <c r="V134" s="7">
        <v>23</v>
      </c>
      <c r="W134" s="9">
        <v>29</v>
      </c>
      <c r="X134" s="4">
        <f t="shared" si="5"/>
        <v>936</v>
      </c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24"/>
      <c r="AR134" s="24"/>
      <c r="AS134" s="26"/>
      <c r="AT134" s="26"/>
      <c r="AU134" s="41">
        <f t="shared" si="4"/>
        <v>0</v>
      </c>
      <c r="AV134" s="22"/>
    </row>
    <row r="135" spans="1:48" x14ac:dyDescent="0.2">
      <c r="A135" s="33" t="s">
        <v>134</v>
      </c>
      <c r="B135" s="34" t="s">
        <v>625</v>
      </c>
      <c r="C135" s="33"/>
      <c r="D135" s="33" t="s">
        <v>399</v>
      </c>
      <c r="E135" s="7" t="s">
        <v>189</v>
      </c>
      <c r="F135" s="7" t="s">
        <v>190</v>
      </c>
      <c r="G135" s="7" t="s">
        <v>149</v>
      </c>
      <c r="H135" s="7" t="s">
        <v>162</v>
      </c>
      <c r="I135" s="7" t="s">
        <v>151</v>
      </c>
      <c r="J135" s="7" t="s">
        <v>151</v>
      </c>
      <c r="K135" s="7" t="s">
        <v>155</v>
      </c>
      <c r="L135" s="7" t="s">
        <v>172</v>
      </c>
      <c r="M135" s="7">
        <v>45</v>
      </c>
      <c r="N135" s="7">
        <v>1</v>
      </c>
      <c r="O135" s="7">
        <v>1</v>
      </c>
      <c r="P135" s="7" t="s">
        <v>175</v>
      </c>
      <c r="Q135" s="4">
        <v>24</v>
      </c>
      <c r="R135" s="7" t="s">
        <v>288</v>
      </c>
      <c r="S135" s="7" t="s">
        <v>554</v>
      </c>
      <c r="T135" s="7"/>
      <c r="U135" s="7">
        <v>36</v>
      </c>
      <c r="V135" s="7">
        <v>81</v>
      </c>
      <c r="W135" s="9">
        <v>49</v>
      </c>
      <c r="X135" s="4">
        <f t="shared" si="5"/>
        <v>2340</v>
      </c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24"/>
      <c r="AR135" s="24"/>
      <c r="AS135" s="26"/>
      <c r="AT135" s="26"/>
      <c r="AU135" s="41">
        <f t="shared" si="4"/>
        <v>0</v>
      </c>
      <c r="AV135" s="22"/>
    </row>
    <row r="136" spans="1:48" x14ac:dyDescent="0.2">
      <c r="A136" s="33" t="s">
        <v>130</v>
      </c>
      <c r="B136" s="34" t="s">
        <v>625</v>
      </c>
      <c r="C136" s="33"/>
      <c r="D136" s="33" t="s">
        <v>400</v>
      </c>
      <c r="E136" s="7" t="s">
        <v>189</v>
      </c>
      <c r="F136" s="7" t="s">
        <v>190</v>
      </c>
      <c r="G136" s="7" t="s">
        <v>149</v>
      </c>
      <c r="H136" s="7" t="s">
        <v>162</v>
      </c>
      <c r="I136" s="7" t="s">
        <v>151</v>
      </c>
      <c r="J136" s="7" t="s">
        <v>151</v>
      </c>
      <c r="K136" s="7" t="s">
        <v>155</v>
      </c>
      <c r="L136" s="7" t="s">
        <v>170</v>
      </c>
      <c r="M136" s="7">
        <v>45</v>
      </c>
      <c r="N136" s="7">
        <v>1</v>
      </c>
      <c r="O136" s="7">
        <v>1</v>
      </c>
      <c r="P136" s="7" t="s">
        <v>175</v>
      </c>
      <c r="Q136" s="4">
        <v>24</v>
      </c>
      <c r="R136" s="7" t="s">
        <v>288</v>
      </c>
      <c r="S136" s="7" t="s">
        <v>554</v>
      </c>
      <c r="T136" s="7"/>
      <c r="U136" s="7">
        <v>36</v>
      </c>
      <c r="V136" s="7">
        <v>9</v>
      </c>
      <c r="W136" s="9">
        <v>8</v>
      </c>
      <c r="X136" s="4">
        <f t="shared" si="5"/>
        <v>306</v>
      </c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24"/>
      <c r="AR136" s="24"/>
      <c r="AS136" s="26"/>
      <c r="AT136" s="26"/>
      <c r="AU136" s="41">
        <f t="shared" si="4"/>
        <v>0</v>
      </c>
      <c r="AV136" s="22"/>
    </row>
    <row r="137" spans="1:48" x14ac:dyDescent="0.2">
      <c r="A137" s="33" t="s">
        <v>133</v>
      </c>
      <c r="B137" s="34" t="s">
        <v>625</v>
      </c>
      <c r="C137" s="33"/>
      <c r="D137" s="33" t="s">
        <v>401</v>
      </c>
      <c r="E137" s="7" t="s">
        <v>189</v>
      </c>
      <c r="F137" s="7" t="s">
        <v>190</v>
      </c>
      <c r="G137" s="7" t="s">
        <v>149</v>
      </c>
      <c r="H137" s="7" t="s">
        <v>162</v>
      </c>
      <c r="I137" s="7" t="s">
        <v>151</v>
      </c>
      <c r="J137" s="7" t="s">
        <v>151</v>
      </c>
      <c r="K137" s="7" t="s">
        <v>155</v>
      </c>
      <c r="L137" s="7" t="s">
        <v>170</v>
      </c>
      <c r="M137" s="7">
        <v>45</v>
      </c>
      <c r="N137" s="7">
        <v>1</v>
      </c>
      <c r="O137" s="7">
        <v>1</v>
      </c>
      <c r="P137" s="7" t="s">
        <v>175</v>
      </c>
      <c r="Q137" s="4">
        <v>19</v>
      </c>
      <c r="R137" s="7" t="s">
        <v>288</v>
      </c>
      <c r="S137" s="7" t="s">
        <v>554</v>
      </c>
      <c r="T137" s="7"/>
      <c r="U137" s="7">
        <v>36</v>
      </c>
      <c r="V137" s="7">
        <v>18</v>
      </c>
      <c r="W137" s="9">
        <v>18</v>
      </c>
      <c r="X137" s="4">
        <f t="shared" si="5"/>
        <v>648</v>
      </c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24"/>
      <c r="AR137" s="24"/>
      <c r="AS137" s="26"/>
      <c r="AT137" s="26"/>
      <c r="AU137" s="41">
        <f t="shared" si="4"/>
        <v>0</v>
      </c>
      <c r="AV137" s="22"/>
    </row>
    <row r="138" spans="1:48" x14ac:dyDescent="0.2">
      <c r="A138" s="33" t="s">
        <v>251</v>
      </c>
      <c r="B138" s="34" t="s">
        <v>625</v>
      </c>
      <c r="C138" s="33"/>
      <c r="D138" s="33" t="s">
        <v>402</v>
      </c>
      <c r="E138" s="7" t="s">
        <v>189</v>
      </c>
      <c r="F138" s="7" t="s">
        <v>190</v>
      </c>
      <c r="G138" s="7" t="s">
        <v>149</v>
      </c>
      <c r="H138" s="7" t="s">
        <v>162</v>
      </c>
      <c r="I138" s="7" t="s">
        <v>151</v>
      </c>
      <c r="J138" s="7" t="s">
        <v>151</v>
      </c>
      <c r="K138" s="7" t="s">
        <v>155</v>
      </c>
      <c r="L138" s="7" t="s">
        <v>169</v>
      </c>
      <c r="M138" s="7">
        <v>45</v>
      </c>
      <c r="N138" s="7">
        <v>1</v>
      </c>
      <c r="O138" s="7">
        <v>1</v>
      </c>
      <c r="P138" s="7" t="s">
        <v>175</v>
      </c>
      <c r="Q138" s="4">
        <v>19</v>
      </c>
      <c r="R138" s="7" t="s">
        <v>288</v>
      </c>
      <c r="S138" s="7" t="s">
        <v>555</v>
      </c>
      <c r="T138" s="7"/>
      <c r="U138" s="7">
        <v>36</v>
      </c>
      <c r="V138" s="7">
        <v>2</v>
      </c>
      <c r="W138" s="9">
        <v>5</v>
      </c>
      <c r="X138" s="4">
        <f t="shared" si="5"/>
        <v>126</v>
      </c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24"/>
      <c r="AR138" s="24"/>
      <c r="AS138" s="26"/>
      <c r="AT138" s="26"/>
      <c r="AU138" s="41">
        <f t="shared" si="4"/>
        <v>0</v>
      </c>
      <c r="AV138" s="22"/>
    </row>
    <row r="139" spans="1:48" x14ac:dyDescent="0.2">
      <c r="A139" s="33" t="s">
        <v>137</v>
      </c>
      <c r="B139" s="34" t="s">
        <v>625</v>
      </c>
      <c r="C139" s="33"/>
      <c r="D139" s="33" t="s">
        <v>403</v>
      </c>
      <c r="E139" s="7" t="s">
        <v>189</v>
      </c>
      <c r="F139" s="7" t="s">
        <v>190</v>
      </c>
      <c r="G139" s="7" t="s">
        <v>149</v>
      </c>
      <c r="H139" s="7" t="s">
        <v>162</v>
      </c>
      <c r="I139" s="7" t="s">
        <v>151</v>
      </c>
      <c r="J139" s="7" t="s">
        <v>151</v>
      </c>
      <c r="K139" s="7" t="s">
        <v>155</v>
      </c>
      <c r="L139" s="7" t="s">
        <v>169</v>
      </c>
      <c r="M139" s="7">
        <v>75</v>
      </c>
      <c r="N139" s="7">
        <v>1</v>
      </c>
      <c r="O139" s="7">
        <v>1</v>
      </c>
      <c r="P139" s="7" t="s">
        <v>326</v>
      </c>
      <c r="Q139" s="4">
        <v>17</v>
      </c>
      <c r="R139" s="7" t="s">
        <v>274</v>
      </c>
      <c r="S139" s="7" t="s">
        <v>555</v>
      </c>
      <c r="T139" s="7"/>
      <c r="U139" s="7">
        <v>36</v>
      </c>
      <c r="V139" s="7">
        <v>16</v>
      </c>
      <c r="W139" s="9">
        <v>27</v>
      </c>
      <c r="X139" s="4">
        <f t="shared" si="5"/>
        <v>774</v>
      </c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24"/>
      <c r="AR139" s="24"/>
      <c r="AS139" s="26"/>
      <c r="AT139" s="26"/>
      <c r="AU139" s="41">
        <f t="shared" si="4"/>
        <v>0</v>
      </c>
      <c r="AV139" s="22"/>
    </row>
    <row r="140" spans="1:48" x14ac:dyDescent="0.2">
      <c r="A140" s="33" t="s">
        <v>136</v>
      </c>
      <c r="B140" s="34" t="s">
        <v>625</v>
      </c>
      <c r="C140" s="33"/>
      <c r="D140" s="33" t="s">
        <v>404</v>
      </c>
      <c r="E140" s="7" t="s">
        <v>189</v>
      </c>
      <c r="F140" s="7" t="s">
        <v>190</v>
      </c>
      <c r="G140" s="7" t="s">
        <v>149</v>
      </c>
      <c r="H140" s="7" t="s">
        <v>162</v>
      </c>
      <c r="I140" s="7" t="s">
        <v>151</v>
      </c>
      <c r="J140" s="7" t="s">
        <v>151</v>
      </c>
      <c r="K140" s="7" t="s">
        <v>155</v>
      </c>
      <c r="L140" s="7" t="s">
        <v>167</v>
      </c>
      <c r="M140" s="7">
        <v>75</v>
      </c>
      <c r="N140" s="7">
        <v>1</v>
      </c>
      <c r="O140" s="7">
        <v>1</v>
      </c>
      <c r="P140" s="7" t="s">
        <v>326</v>
      </c>
      <c r="Q140" s="4">
        <v>17</v>
      </c>
      <c r="R140" s="7" t="s">
        <v>274</v>
      </c>
      <c r="S140" s="7" t="s">
        <v>555</v>
      </c>
      <c r="T140" s="7"/>
      <c r="U140" s="7">
        <v>36</v>
      </c>
      <c r="V140" s="7">
        <v>8</v>
      </c>
      <c r="W140" s="9">
        <v>7</v>
      </c>
      <c r="X140" s="4">
        <f t="shared" si="5"/>
        <v>270</v>
      </c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24"/>
      <c r="AR140" s="24"/>
      <c r="AS140" s="26"/>
      <c r="AT140" s="26"/>
      <c r="AU140" s="41">
        <f t="shared" si="4"/>
        <v>0</v>
      </c>
      <c r="AV140" s="22"/>
    </row>
    <row r="141" spans="1:48" x14ac:dyDescent="0.2">
      <c r="A141" s="33" t="s">
        <v>135</v>
      </c>
      <c r="B141" s="34" t="s">
        <v>625</v>
      </c>
      <c r="C141" s="33"/>
      <c r="D141" s="33" t="s">
        <v>405</v>
      </c>
      <c r="E141" s="7" t="s">
        <v>189</v>
      </c>
      <c r="F141" s="7" t="s">
        <v>190</v>
      </c>
      <c r="G141" s="7" t="s">
        <v>149</v>
      </c>
      <c r="H141" s="7" t="s">
        <v>162</v>
      </c>
      <c r="I141" s="7" t="s">
        <v>151</v>
      </c>
      <c r="J141" s="7" t="s">
        <v>151</v>
      </c>
      <c r="K141" s="7" t="s">
        <v>155</v>
      </c>
      <c r="L141" s="7" t="s">
        <v>172</v>
      </c>
      <c r="M141" s="7">
        <v>75</v>
      </c>
      <c r="N141" s="7">
        <v>1</v>
      </c>
      <c r="O141" s="7">
        <v>1</v>
      </c>
      <c r="P141" s="7" t="s">
        <v>326</v>
      </c>
      <c r="Q141" s="4">
        <v>26</v>
      </c>
      <c r="R141" s="7" t="s">
        <v>274</v>
      </c>
      <c r="S141" s="7" t="s">
        <v>554</v>
      </c>
      <c r="T141" s="7"/>
      <c r="U141" s="7">
        <v>36</v>
      </c>
      <c r="V141" s="7">
        <v>4</v>
      </c>
      <c r="W141" s="9">
        <v>8</v>
      </c>
      <c r="X141" s="4">
        <f t="shared" si="5"/>
        <v>216</v>
      </c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24"/>
      <c r="AR141" s="24"/>
      <c r="AS141" s="26"/>
      <c r="AT141" s="26"/>
      <c r="AU141" s="41">
        <f t="shared" si="4"/>
        <v>0</v>
      </c>
      <c r="AV141" s="22"/>
    </row>
    <row r="142" spans="1:48" x14ac:dyDescent="0.2">
      <c r="A142" s="33" t="s">
        <v>207</v>
      </c>
      <c r="B142" s="34" t="s">
        <v>625</v>
      </c>
      <c r="C142" s="33"/>
      <c r="D142" s="33" t="s">
        <v>406</v>
      </c>
      <c r="E142" s="7" t="s">
        <v>189</v>
      </c>
      <c r="F142" s="7" t="s">
        <v>190</v>
      </c>
      <c r="G142" s="7" t="s">
        <v>149</v>
      </c>
      <c r="H142" s="7" t="s">
        <v>162</v>
      </c>
      <c r="I142" s="7" t="s">
        <v>151</v>
      </c>
      <c r="J142" s="7" t="s">
        <v>151</v>
      </c>
      <c r="K142" s="7" t="s">
        <v>155</v>
      </c>
      <c r="L142" s="7" t="s">
        <v>170</v>
      </c>
      <c r="M142" s="7">
        <v>75</v>
      </c>
      <c r="N142" s="7">
        <v>1</v>
      </c>
      <c r="O142" s="7">
        <v>1</v>
      </c>
      <c r="P142" s="7" t="s">
        <v>326</v>
      </c>
      <c r="Q142" s="4">
        <v>26</v>
      </c>
      <c r="R142" s="7" t="s">
        <v>274</v>
      </c>
      <c r="S142" s="7" t="s">
        <v>554</v>
      </c>
      <c r="T142" s="7"/>
      <c r="U142" s="7">
        <v>36</v>
      </c>
      <c r="V142" s="7">
        <v>40</v>
      </c>
      <c r="W142" s="9">
        <v>42</v>
      </c>
      <c r="X142" s="4">
        <f t="shared" si="5"/>
        <v>1476</v>
      </c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24"/>
      <c r="AR142" s="24"/>
      <c r="AS142" s="26"/>
      <c r="AT142" s="26"/>
      <c r="AU142" s="41">
        <f t="shared" si="4"/>
        <v>0</v>
      </c>
      <c r="AV142" s="22"/>
    </row>
    <row r="143" spans="1:48" x14ac:dyDescent="0.2">
      <c r="A143" s="33" t="s">
        <v>132</v>
      </c>
      <c r="B143" s="34" t="s">
        <v>625</v>
      </c>
      <c r="C143" s="33"/>
      <c r="D143" s="33" t="s">
        <v>407</v>
      </c>
      <c r="E143" s="7" t="s">
        <v>189</v>
      </c>
      <c r="F143" s="7" t="s">
        <v>190</v>
      </c>
      <c r="G143" s="7" t="s">
        <v>149</v>
      </c>
      <c r="H143" s="7" t="s">
        <v>162</v>
      </c>
      <c r="I143" s="7" t="s">
        <v>151</v>
      </c>
      <c r="J143" s="7" t="s">
        <v>151</v>
      </c>
      <c r="K143" s="7" t="s">
        <v>155</v>
      </c>
      <c r="L143" s="7">
        <v>2</v>
      </c>
      <c r="M143" s="7">
        <v>70</v>
      </c>
      <c r="N143" s="7">
        <v>2</v>
      </c>
      <c r="O143" s="7">
        <v>0</v>
      </c>
      <c r="P143" s="7" t="s">
        <v>151</v>
      </c>
      <c r="Q143" s="4" t="s">
        <v>151</v>
      </c>
      <c r="R143" s="7" t="s">
        <v>151</v>
      </c>
      <c r="S143" s="7" t="s">
        <v>151</v>
      </c>
      <c r="T143" s="7"/>
      <c r="U143" s="7">
        <v>24</v>
      </c>
      <c r="V143" s="7">
        <v>74</v>
      </c>
      <c r="W143" s="9">
        <v>72</v>
      </c>
      <c r="X143" s="4">
        <f t="shared" si="5"/>
        <v>1752</v>
      </c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24"/>
      <c r="AR143" s="24"/>
      <c r="AS143" s="26"/>
      <c r="AT143" s="26"/>
      <c r="AU143" s="41">
        <f t="shared" si="4"/>
        <v>0</v>
      </c>
      <c r="AV143" s="22"/>
    </row>
    <row r="144" spans="1:48" x14ac:dyDescent="0.2">
      <c r="A144" s="33" t="s">
        <v>131</v>
      </c>
      <c r="B144" s="34" t="s">
        <v>625</v>
      </c>
      <c r="C144" s="33"/>
      <c r="D144" s="33" t="s">
        <v>408</v>
      </c>
      <c r="E144" s="7" t="s">
        <v>189</v>
      </c>
      <c r="F144" s="7" t="s">
        <v>190</v>
      </c>
      <c r="G144" s="7" t="s">
        <v>149</v>
      </c>
      <c r="H144" s="7" t="s">
        <v>162</v>
      </c>
      <c r="I144" s="7" t="s">
        <v>151</v>
      </c>
      <c r="J144" s="7" t="s">
        <v>151</v>
      </c>
      <c r="K144" s="7" t="s">
        <v>155</v>
      </c>
      <c r="L144" s="7" t="s">
        <v>170</v>
      </c>
      <c r="M144" s="7">
        <v>45</v>
      </c>
      <c r="N144" s="7">
        <v>6</v>
      </c>
      <c r="O144" s="7">
        <v>0</v>
      </c>
      <c r="P144" s="7" t="s">
        <v>151</v>
      </c>
      <c r="Q144" s="4" t="s">
        <v>151</v>
      </c>
      <c r="R144" s="7" t="s">
        <v>151</v>
      </c>
      <c r="S144" s="7" t="s">
        <v>151</v>
      </c>
      <c r="T144" s="7"/>
      <c r="U144" s="7">
        <v>36</v>
      </c>
      <c r="V144" s="7">
        <v>21</v>
      </c>
      <c r="W144" s="9">
        <v>22</v>
      </c>
      <c r="X144" s="4">
        <f t="shared" si="5"/>
        <v>774</v>
      </c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24"/>
      <c r="AR144" s="24"/>
      <c r="AS144" s="26"/>
      <c r="AT144" s="26"/>
      <c r="AU144" s="41">
        <f t="shared" si="4"/>
        <v>0</v>
      </c>
      <c r="AV144" s="22"/>
    </row>
    <row r="145" spans="1:48" x14ac:dyDescent="0.2">
      <c r="A145" s="33" t="s">
        <v>138</v>
      </c>
      <c r="B145" s="34" t="s">
        <v>625</v>
      </c>
      <c r="C145" s="33" t="s">
        <v>240</v>
      </c>
      <c r="D145" s="33" t="s">
        <v>409</v>
      </c>
      <c r="E145" s="7" t="s">
        <v>192</v>
      </c>
      <c r="F145" s="7" t="s">
        <v>151</v>
      </c>
      <c r="G145" s="7" t="s">
        <v>152</v>
      </c>
      <c r="H145" s="7" t="s">
        <v>162</v>
      </c>
      <c r="I145" s="7" t="s">
        <v>151</v>
      </c>
      <c r="J145" s="7" t="s">
        <v>151</v>
      </c>
      <c r="K145" s="7" t="s">
        <v>272</v>
      </c>
      <c r="L145" s="7" t="s">
        <v>410</v>
      </c>
      <c r="M145" s="7">
        <v>45</v>
      </c>
      <c r="N145" s="7">
        <v>4</v>
      </c>
      <c r="O145" s="7">
        <v>1</v>
      </c>
      <c r="P145" s="7" t="s">
        <v>164</v>
      </c>
      <c r="Q145" s="4">
        <v>48</v>
      </c>
      <c r="R145" s="7" t="s">
        <v>274</v>
      </c>
      <c r="S145" s="7" t="s">
        <v>554</v>
      </c>
      <c r="T145" s="7"/>
      <c r="U145" s="7">
        <v>12</v>
      </c>
      <c r="V145" s="7">
        <v>193</v>
      </c>
      <c r="W145" s="9">
        <v>58</v>
      </c>
      <c r="X145" s="4">
        <f t="shared" si="5"/>
        <v>1506</v>
      </c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24"/>
      <c r="AR145" s="24"/>
      <c r="AS145" s="26"/>
      <c r="AT145" s="26"/>
      <c r="AU145" s="41">
        <f t="shared" si="4"/>
        <v>0</v>
      </c>
      <c r="AV145" s="22"/>
    </row>
    <row r="146" spans="1:48" x14ac:dyDescent="0.2">
      <c r="A146" s="33" t="s">
        <v>240</v>
      </c>
      <c r="B146" s="34" t="s">
        <v>625</v>
      </c>
      <c r="C146" s="33"/>
      <c r="D146" s="33" t="s">
        <v>409</v>
      </c>
      <c r="E146" s="7" t="s">
        <v>192</v>
      </c>
      <c r="F146" s="7" t="s">
        <v>151</v>
      </c>
      <c r="G146" s="7" t="s">
        <v>152</v>
      </c>
      <c r="H146" s="7" t="s">
        <v>162</v>
      </c>
      <c r="I146" s="7" t="s">
        <v>151</v>
      </c>
      <c r="J146" s="7" t="s">
        <v>151</v>
      </c>
      <c r="K146" s="7" t="s">
        <v>272</v>
      </c>
      <c r="L146" s="7" t="s">
        <v>410</v>
      </c>
      <c r="M146" s="7">
        <v>45</v>
      </c>
      <c r="N146" s="7">
        <v>4</v>
      </c>
      <c r="O146" s="7">
        <v>1</v>
      </c>
      <c r="P146" s="7" t="s">
        <v>164</v>
      </c>
      <c r="Q146" s="4">
        <v>48</v>
      </c>
      <c r="R146" s="7" t="s">
        <v>274</v>
      </c>
      <c r="S146" s="7" t="s">
        <v>554</v>
      </c>
      <c r="T146" s="7"/>
      <c r="U146" s="7">
        <v>12</v>
      </c>
      <c r="V146" s="7">
        <v>0</v>
      </c>
      <c r="W146" s="9">
        <v>88</v>
      </c>
      <c r="X146" s="4">
        <f t="shared" si="5"/>
        <v>528</v>
      </c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24"/>
      <c r="AR146" s="24"/>
      <c r="AS146" s="26"/>
      <c r="AT146" s="26"/>
      <c r="AU146" s="41">
        <f t="shared" si="4"/>
        <v>0</v>
      </c>
      <c r="AV146" s="22"/>
    </row>
    <row r="147" spans="1:48" x14ac:dyDescent="0.2">
      <c r="A147" s="42" t="s">
        <v>244</v>
      </c>
      <c r="B147" s="34" t="s">
        <v>625</v>
      </c>
      <c r="C147" s="33"/>
      <c r="D147" s="33" t="s">
        <v>269</v>
      </c>
      <c r="E147" s="7" t="s">
        <v>159</v>
      </c>
      <c r="F147" s="7" t="s">
        <v>151</v>
      </c>
      <c r="G147" s="7" t="s">
        <v>152</v>
      </c>
      <c r="H147" s="7" t="s">
        <v>157</v>
      </c>
      <c r="I147" s="7" t="s">
        <v>8</v>
      </c>
      <c r="J147" s="7" t="s">
        <v>501</v>
      </c>
      <c r="K147" s="7" t="s">
        <v>143</v>
      </c>
      <c r="L147" s="7">
        <v>0</v>
      </c>
      <c r="M147" s="7">
        <v>20</v>
      </c>
      <c r="N147" s="7">
        <v>1</v>
      </c>
      <c r="O147" s="7">
        <v>1</v>
      </c>
      <c r="P147" s="7" t="s">
        <v>275</v>
      </c>
      <c r="Q147" s="4">
        <v>36</v>
      </c>
      <c r="R147" s="7" t="s">
        <v>274</v>
      </c>
      <c r="S147" s="7" t="s">
        <v>554</v>
      </c>
      <c r="T147" s="7"/>
      <c r="U147" s="7">
        <v>12</v>
      </c>
      <c r="V147" s="7">
        <v>0</v>
      </c>
      <c r="W147" s="9">
        <v>5</v>
      </c>
      <c r="X147" s="4">
        <f t="shared" si="5"/>
        <v>30</v>
      </c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24"/>
      <c r="AR147" s="24"/>
      <c r="AS147" s="26"/>
      <c r="AT147" s="26"/>
      <c r="AU147" s="41">
        <f t="shared" si="4"/>
        <v>0</v>
      </c>
      <c r="AV147" s="22"/>
    </row>
    <row r="148" spans="1:48" x14ac:dyDescent="0.2">
      <c r="A148" s="42" t="s">
        <v>226</v>
      </c>
      <c r="B148" s="34" t="s">
        <v>625</v>
      </c>
      <c r="C148" s="33"/>
      <c r="D148" s="33" t="s">
        <v>411</v>
      </c>
      <c r="E148" s="7" t="s">
        <v>159</v>
      </c>
      <c r="F148" s="7" t="s">
        <v>151</v>
      </c>
      <c r="G148" s="7" t="s">
        <v>152</v>
      </c>
      <c r="H148" s="7" t="s">
        <v>157</v>
      </c>
      <c r="I148" s="7" t="s">
        <v>8</v>
      </c>
      <c r="J148" s="7" t="s">
        <v>501</v>
      </c>
      <c r="K148" s="7" t="s">
        <v>143</v>
      </c>
      <c r="L148" s="7" t="s">
        <v>169</v>
      </c>
      <c r="M148" s="7">
        <v>14</v>
      </c>
      <c r="N148" s="7">
        <v>1</v>
      </c>
      <c r="O148" s="7">
        <v>2</v>
      </c>
      <c r="P148" s="7" t="s">
        <v>175</v>
      </c>
      <c r="Q148" s="4">
        <v>19</v>
      </c>
      <c r="R148" s="7" t="s">
        <v>288</v>
      </c>
      <c r="S148" s="7" t="s">
        <v>554</v>
      </c>
      <c r="T148" s="7"/>
      <c r="U148" s="7">
        <v>12</v>
      </c>
      <c r="V148" s="7">
        <v>6</v>
      </c>
      <c r="W148" s="9">
        <v>10</v>
      </c>
      <c r="X148" s="4">
        <f t="shared" si="5"/>
        <v>96</v>
      </c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24"/>
      <c r="AR148" s="24"/>
      <c r="AS148" s="26"/>
      <c r="AT148" s="26"/>
      <c r="AU148" s="41">
        <f t="shared" si="4"/>
        <v>0</v>
      </c>
      <c r="AV148" s="22"/>
    </row>
    <row r="149" spans="1:48" x14ac:dyDescent="0.2">
      <c r="A149" s="33" t="s">
        <v>230</v>
      </c>
      <c r="B149" s="34" t="s">
        <v>625</v>
      </c>
      <c r="C149" s="33"/>
      <c r="D149" s="33" t="s">
        <v>412</v>
      </c>
      <c r="E149" s="7" t="s">
        <v>159</v>
      </c>
      <c r="F149" s="7" t="s">
        <v>151</v>
      </c>
      <c r="G149" s="7" t="s">
        <v>152</v>
      </c>
      <c r="H149" s="7" t="s">
        <v>157</v>
      </c>
      <c r="I149" s="7" t="s">
        <v>8</v>
      </c>
      <c r="J149" s="7" t="s">
        <v>501</v>
      </c>
      <c r="K149" s="7" t="s">
        <v>143</v>
      </c>
      <c r="L149" s="7" t="s">
        <v>169</v>
      </c>
      <c r="M149" s="7">
        <v>28</v>
      </c>
      <c r="N149" s="7">
        <v>1</v>
      </c>
      <c r="O149" s="7">
        <v>2</v>
      </c>
      <c r="P149" s="7" t="s">
        <v>387</v>
      </c>
      <c r="Q149" s="4">
        <v>26</v>
      </c>
      <c r="R149" s="7" t="s">
        <v>288</v>
      </c>
      <c r="S149" s="7" t="s">
        <v>554</v>
      </c>
      <c r="T149" s="7"/>
      <c r="U149" s="7">
        <v>12</v>
      </c>
      <c r="V149" s="7">
        <v>5</v>
      </c>
      <c r="W149" s="9">
        <v>3</v>
      </c>
      <c r="X149" s="4">
        <f t="shared" si="5"/>
        <v>48</v>
      </c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24"/>
      <c r="AR149" s="24"/>
      <c r="AS149" s="26"/>
      <c r="AT149" s="26"/>
      <c r="AU149" s="41">
        <f t="shared" si="4"/>
        <v>0</v>
      </c>
      <c r="AV149" s="22"/>
    </row>
    <row r="150" spans="1:48" x14ac:dyDescent="0.2">
      <c r="A150" s="33" t="s">
        <v>258</v>
      </c>
      <c r="B150" s="34" t="s">
        <v>625</v>
      </c>
      <c r="C150" s="33"/>
      <c r="D150" s="33" t="s">
        <v>413</v>
      </c>
      <c r="E150" s="7" t="s">
        <v>159</v>
      </c>
      <c r="F150" s="7" t="s">
        <v>151</v>
      </c>
      <c r="G150" s="7" t="s">
        <v>152</v>
      </c>
      <c r="H150" s="7" t="s">
        <v>157</v>
      </c>
      <c r="I150" s="7" t="s">
        <v>8</v>
      </c>
      <c r="J150" s="7">
        <v>210</v>
      </c>
      <c r="K150" s="7" t="s">
        <v>143</v>
      </c>
      <c r="L150" s="7" t="s">
        <v>169</v>
      </c>
      <c r="M150" s="7">
        <v>15</v>
      </c>
      <c r="N150" s="7">
        <v>1</v>
      </c>
      <c r="O150" s="7">
        <v>1</v>
      </c>
      <c r="P150" s="7" t="s">
        <v>275</v>
      </c>
      <c r="Q150" s="4">
        <v>17</v>
      </c>
      <c r="R150" s="7" t="s">
        <v>274</v>
      </c>
      <c r="S150" s="7" t="s">
        <v>554</v>
      </c>
      <c r="T150" s="7"/>
      <c r="U150" s="7">
        <v>12</v>
      </c>
      <c r="V150" s="7">
        <v>1</v>
      </c>
      <c r="W150" s="9">
        <v>5</v>
      </c>
      <c r="X150" s="4">
        <f t="shared" si="5"/>
        <v>36</v>
      </c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24"/>
      <c r="AR150" s="24"/>
      <c r="AS150" s="26"/>
      <c r="AT150" s="26"/>
      <c r="AU150" s="41">
        <f t="shared" si="4"/>
        <v>0</v>
      </c>
      <c r="AV150" s="22"/>
    </row>
    <row r="151" spans="1:48" x14ac:dyDescent="0.2">
      <c r="A151" s="33" t="s">
        <v>212</v>
      </c>
      <c r="B151" s="34" t="s">
        <v>625</v>
      </c>
      <c r="C151" s="33"/>
      <c r="D151" s="33" t="s">
        <v>414</v>
      </c>
      <c r="E151" s="7" t="s">
        <v>159</v>
      </c>
      <c r="F151" s="7" t="s">
        <v>151</v>
      </c>
      <c r="G151" s="7" t="s">
        <v>152</v>
      </c>
      <c r="H151" s="7" t="s">
        <v>157</v>
      </c>
      <c r="I151" s="7" t="s">
        <v>8</v>
      </c>
      <c r="J151" s="7">
        <v>210</v>
      </c>
      <c r="K151" s="7" t="s">
        <v>143</v>
      </c>
      <c r="L151" s="7" t="s">
        <v>172</v>
      </c>
      <c r="M151" s="7">
        <v>15</v>
      </c>
      <c r="N151" s="7">
        <v>1</v>
      </c>
      <c r="O151" s="7">
        <v>1</v>
      </c>
      <c r="P151" s="7" t="s">
        <v>275</v>
      </c>
      <c r="Q151" s="4">
        <v>26</v>
      </c>
      <c r="R151" s="7" t="s">
        <v>274</v>
      </c>
      <c r="S151" s="7" t="s">
        <v>554</v>
      </c>
      <c r="T151" s="7"/>
      <c r="U151" s="7">
        <v>12</v>
      </c>
      <c r="V151" s="7">
        <v>12</v>
      </c>
      <c r="W151" s="9">
        <v>12</v>
      </c>
      <c r="X151" s="4">
        <f t="shared" si="5"/>
        <v>144</v>
      </c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24"/>
      <c r="AR151" s="24"/>
      <c r="AS151" s="26"/>
      <c r="AT151" s="26"/>
      <c r="AU151" s="41">
        <f t="shared" si="4"/>
        <v>0</v>
      </c>
      <c r="AV151" s="22"/>
    </row>
    <row r="152" spans="1:48" x14ac:dyDescent="0.2">
      <c r="A152" s="33" t="s">
        <v>262</v>
      </c>
      <c r="B152" s="34" t="s">
        <v>625</v>
      </c>
      <c r="C152" s="33"/>
      <c r="D152" s="33" t="s">
        <v>415</v>
      </c>
      <c r="E152" s="7" t="s">
        <v>159</v>
      </c>
      <c r="F152" s="7" t="s">
        <v>151</v>
      </c>
      <c r="G152" s="7" t="s">
        <v>152</v>
      </c>
      <c r="H152" s="7" t="s">
        <v>157</v>
      </c>
      <c r="I152" s="7" t="s">
        <v>8</v>
      </c>
      <c r="J152" s="7">
        <v>210</v>
      </c>
      <c r="K152" s="7" t="s">
        <v>143</v>
      </c>
      <c r="L152" s="7" t="s">
        <v>170</v>
      </c>
      <c r="M152" s="7">
        <v>15</v>
      </c>
      <c r="N152" s="7">
        <v>1</v>
      </c>
      <c r="O152" s="7">
        <v>1</v>
      </c>
      <c r="P152" s="7" t="s">
        <v>275</v>
      </c>
      <c r="Q152" s="4">
        <v>26</v>
      </c>
      <c r="R152" s="7" t="s">
        <v>274</v>
      </c>
      <c r="S152" s="7" t="s">
        <v>554</v>
      </c>
      <c r="T152" s="7"/>
      <c r="U152" s="7">
        <v>12</v>
      </c>
      <c r="V152" s="7">
        <v>20</v>
      </c>
      <c r="W152" s="9">
        <v>24</v>
      </c>
      <c r="X152" s="4">
        <f t="shared" si="5"/>
        <v>264</v>
      </c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24"/>
      <c r="AR152" s="24"/>
      <c r="AS152" s="26"/>
      <c r="AT152" s="26"/>
      <c r="AU152" s="41">
        <f t="shared" si="4"/>
        <v>0</v>
      </c>
      <c r="AV152" s="22"/>
    </row>
    <row r="153" spans="1:48" x14ac:dyDescent="0.2">
      <c r="A153" s="33" t="s">
        <v>241</v>
      </c>
      <c r="B153" s="34" t="s">
        <v>625</v>
      </c>
      <c r="C153" s="33"/>
      <c r="D153" s="33" t="s">
        <v>416</v>
      </c>
      <c r="E153" s="7" t="s">
        <v>159</v>
      </c>
      <c r="F153" s="7" t="s">
        <v>151</v>
      </c>
      <c r="G153" s="7" t="s">
        <v>152</v>
      </c>
      <c r="H153" s="7" t="s">
        <v>157</v>
      </c>
      <c r="I153" s="7" t="s">
        <v>8</v>
      </c>
      <c r="J153" s="7">
        <v>210</v>
      </c>
      <c r="K153" s="7" t="s">
        <v>143</v>
      </c>
      <c r="L153" s="7" t="s">
        <v>172</v>
      </c>
      <c r="M153" s="7">
        <v>30</v>
      </c>
      <c r="N153" s="7">
        <v>1</v>
      </c>
      <c r="O153" s="7">
        <v>1</v>
      </c>
      <c r="P153" s="7" t="s">
        <v>275</v>
      </c>
      <c r="Q153" s="4">
        <v>27</v>
      </c>
      <c r="R153" s="7" t="s">
        <v>346</v>
      </c>
      <c r="S153" s="7" t="s">
        <v>554</v>
      </c>
      <c r="T153" s="7"/>
      <c r="U153" s="7">
        <v>12</v>
      </c>
      <c r="V153" s="7">
        <v>8</v>
      </c>
      <c r="W153" s="9">
        <v>4</v>
      </c>
      <c r="X153" s="4">
        <f t="shared" si="5"/>
        <v>72</v>
      </c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24"/>
      <c r="AR153" s="24"/>
      <c r="AS153" s="26"/>
      <c r="AT153" s="26"/>
      <c r="AU153" s="41">
        <f t="shared" si="4"/>
        <v>0</v>
      </c>
      <c r="AV153" s="22"/>
    </row>
    <row r="154" spans="1:48" x14ac:dyDescent="0.2">
      <c r="A154" s="33" t="s">
        <v>511</v>
      </c>
      <c r="B154" s="34" t="s">
        <v>625</v>
      </c>
      <c r="C154" s="33"/>
      <c r="D154" s="33" t="s">
        <v>528</v>
      </c>
      <c r="E154" s="7" t="s">
        <v>160</v>
      </c>
      <c r="F154" s="7" t="s">
        <v>161</v>
      </c>
      <c r="G154" s="7" t="s">
        <v>149</v>
      </c>
      <c r="H154" s="7" t="s">
        <v>157</v>
      </c>
      <c r="I154" s="7" t="s">
        <v>187</v>
      </c>
      <c r="J154" s="7" t="s">
        <v>188</v>
      </c>
      <c r="K154" s="7" t="s">
        <v>146</v>
      </c>
      <c r="L154" s="7">
        <v>2</v>
      </c>
      <c r="M154" s="7">
        <v>90</v>
      </c>
      <c r="N154" s="7">
        <v>1</v>
      </c>
      <c r="O154" s="7">
        <v>1</v>
      </c>
      <c r="P154" s="7" t="s">
        <v>326</v>
      </c>
      <c r="Q154" s="4">
        <v>48</v>
      </c>
      <c r="R154" s="7" t="s">
        <v>274</v>
      </c>
      <c r="S154" s="7" t="s">
        <v>554</v>
      </c>
      <c r="T154" s="7"/>
      <c r="U154" s="7">
        <v>36</v>
      </c>
      <c r="V154" s="7">
        <v>7</v>
      </c>
      <c r="W154" s="9">
        <v>0</v>
      </c>
      <c r="X154" s="4">
        <f t="shared" si="5"/>
        <v>126</v>
      </c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24"/>
      <c r="AR154" s="24"/>
      <c r="AS154" s="26"/>
      <c r="AT154" s="26"/>
      <c r="AU154" s="41">
        <f t="shared" si="4"/>
        <v>0</v>
      </c>
      <c r="AV154" s="22"/>
    </row>
    <row r="155" spans="1:48" x14ac:dyDescent="0.2">
      <c r="A155" s="42" t="s">
        <v>20</v>
      </c>
      <c r="B155" s="34" t="s">
        <v>625</v>
      </c>
      <c r="C155" s="33"/>
      <c r="D155" s="33" t="s">
        <v>417</v>
      </c>
      <c r="E155" s="7" t="s">
        <v>160</v>
      </c>
      <c r="F155" s="7" t="s">
        <v>161</v>
      </c>
      <c r="G155" s="7" t="s">
        <v>149</v>
      </c>
      <c r="H155" s="7" t="s">
        <v>157</v>
      </c>
      <c r="I155" s="7" t="s">
        <v>187</v>
      </c>
      <c r="J155" s="7" t="s">
        <v>188</v>
      </c>
      <c r="K155" s="7" t="s">
        <v>146</v>
      </c>
      <c r="L155" s="7" t="s">
        <v>172</v>
      </c>
      <c r="M155" s="7">
        <v>70</v>
      </c>
      <c r="N155" s="7">
        <v>1</v>
      </c>
      <c r="O155" s="7">
        <v>1</v>
      </c>
      <c r="P155" s="7" t="s">
        <v>175</v>
      </c>
      <c r="Q155" s="4">
        <v>24</v>
      </c>
      <c r="R155" s="7" t="s">
        <v>288</v>
      </c>
      <c r="S155" s="7" t="s">
        <v>554</v>
      </c>
      <c r="T155" s="7"/>
      <c r="U155" s="7">
        <v>36</v>
      </c>
      <c r="V155" s="7">
        <v>53</v>
      </c>
      <c r="W155" s="9">
        <v>48</v>
      </c>
      <c r="X155" s="4">
        <f t="shared" si="5"/>
        <v>1818</v>
      </c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24"/>
      <c r="AR155" s="24"/>
      <c r="AS155" s="26"/>
      <c r="AT155" s="26"/>
      <c r="AU155" s="41">
        <f t="shared" si="4"/>
        <v>0</v>
      </c>
      <c r="AV155" s="22"/>
    </row>
    <row r="156" spans="1:48" x14ac:dyDescent="0.2">
      <c r="A156" s="42" t="s">
        <v>19</v>
      </c>
      <c r="B156" s="34" t="s">
        <v>625</v>
      </c>
      <c r="C156" s="33"/>
      <c r="D156" s="33" t="s">
        <v>418</v>
      </c>
      <c r="E156" s="7" t="s">
        <v>160</v>
      </c>
      <c r="F156" s="7" t="s">
        <v>161</v>
      </c>
      <c r="G156" s="7" t="s">
        <v>149</v>
      </c>
      <c r="H156" s="7" t="s">
        <v>157</v>
      </c>
      <c r="I156" s="7" t="s">
        <v>187</v>
      </c>
      <c r="J156" s="7" t="s">
        <v>188</v>
      </c>
      <c r="K156" s="7" t="s">
        <v>146</v>
      </c>
      <c r="L156" s="7" t="s">
        <v>170</v>
      </c>
      <c r="M156" s="7">
        <v>70</v>
      </c>
      <c r="N156" s="7">
        <v>1</v>
      </c>
      <c r="O156" s="7">
        <v>1</v>
      </c>
      <c r="P156" s="7" t="s">
        <v>175</v>
      </c>
      <c r="Q156" s="4">
        <v>24</v>
      </c>
      <c r="R156" s="7" t="s">
        <v>288</v>
      </c>
      <c r="S156" s="7" t="s">
        <v>554</v>
      </c>
      <c r="T156" s="7"/>
      <c r="U156" s="7">
        <v>36</v>
      </c>
      <c r="V156" s="7">
        <v>100</v>
      </c>
      <c r="W156" s="9">
        <v>78</v>
      </c>
      <c r="X156" s="4">
        <f t="shared" si="5"/>
        <v>3204</v>
      </c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24"/>
      <c r="AR156" s="24"/>
      <c r="AS156" s="26"/>
      <c r="AT156" s="26"/>
      <c r="AU156" s="41">
        <f t="shared" si="4"/>
        <v>0</v>
      </c>
      <c r="AV156" s="22"/>
    </row>
    <row r="157" spans="1:48" x14ac:dyDescent="0.2">
      <c r="A157" s="42" t="s">
        <v>202</v>
      </c>
      <c r="B157" s="34" t="s">
        <v>625</v>
      </c>
      <c r="C157" s="33"/>
      <c r="D157" s="33" t="s">
        <v>419</v>
      </c>
      <c r="E157" s="7" t="s">
        <v>160</v>
      </c>
      <c r="F157" s="7" t="s">
        <v>161</v>
      </c>
      <c r="G157" s="7" t="s">
        <v>149</v>
      </c>
      <c r="H157" s="7" t="s">
        <v>157</v>
      </c>
      <c r="I157" s="7" t="s">
        <v>187</v>
      </c>
      <c r="J157" s="7" t="s">
        <v>188</v>
      </c>
      <c r="K157" s="7" t="s">
        <v>146</v>
      </c>
      <c r="L157" s="7" t="s">
        <v>170</v>
      </c>
      <c r="M157" s="7">
        <v>45</v>
      </c>
      <c r="N157" s="7">
        <v>1</v>
      </c>
      <c r="O157" s="7">
        <v>1</v>
      </c>
      <c r="P157" s="7" t="s">
        <v>175</v>
      </c>
      <c r="Q157" s="4">
        <v>19</v>
      </c>
      <c r="R157" s="7" t="s">
        <v>288</v>
      </c>
      <c r="S157" s="7" t="s">
        <v>554</v>
      </c>
      <c r="T157" s="7"/>
      <c r="U157" s="7">
        <v>36</v>
      </c>
      <c r="V157" s="7">
        <v>66</v>
      </c>
      <c r="W157" s="9">
        <v>49</v>
      </c>
      <c r="X157" s="4">
        <f t="shared" si="5"/>
        <v>2070</v>
      </c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24"/>
      <c r="AR157" s="24"/>
      <c r="AS157" s="26"/>
      <c r="AT157" s="26"/>
      <c r="AU157" s="41">
        <f t="shared" si="4"/>
        <v>0</v>
      </c>
      <c r="AV157" s="22"/>
    </row>
    <row r="158" spans="1:48" x14ac:dyDescent="0.2">
      <c r="A158" s="42" t="s">
        <v>200</v>
      </c>
      <c r="B158" s="34" t="s">
        <v>625</v>
      </c>
      <c r="C158" s="33"/>
      <c r="D158" s="33" t="s">
        <v>420</v>
      </c>
      <c r="E158" s="7" t="s">
        <v>160</v>
      </c>
      <c r="F158" s="7" t="s">
        <v>161</v>
      </c>
      <c r="G158" s="7" t="s">
        <v>149</v>
      </c>
      <c r="H158" s="7" t="s">
        <v>157</v>
      </c>
      <c r="I158" s="7" t="s">
        <v>187</v>
      </c>
      <c r="J158" s="7" t="s">
        <v>188</v>
      </c>
      <c r="K158" s="7" t="s">
        <v>146</v>
      </c>
      <c r="L158" s="7" t="s">
        <v>167</v>
      </c>
      <c r="M158" s="7">
        <v>45</v>
      </c>
      <c r="N158" s="7">
        <v>1</v>
      </c>
      <c r="O158" s="7">
        <v>1</v>
      </c>
      <c r="P158" s="7" t="s">
        <v>175</v>
      </c>
      <c r="Q158" s="4">
        <v>19</v>
      </c>
      <c r="R158" s="7" t="s">
        <v>288</v>
      </c>
      <c r="S158" s="7" t="s">
        <v>554</v>
      </c>
      <c r="T158" s="7"/>
      <c r="U158" s="7">
        <v>36</v>
      </c>
      <c r="V158" s="7">
        <v>9</v>
      </c>
      <c r="W158" s="9">
        <v>6</v>
      </c>
      <c r="X158" s="4">
        <f t="shared" si="5"/>
        <v>270</v>
      </c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24"/>
      <c r="AR158" s="24"/>
      <c r="AS158" s="26"/>
      <c r="AT158" s="26"/>
      <c r="AU158" s="41">
        <f t="shared" si="4"/>
        <v>0</v>
      </c>
      <c r="AV158" s="22"/>
    </row>
    <row r="159" spans="1:48" x14ac:dyDescent="0.2">
      <c r="A159" s="33" t="s">
        <v>222</v>
      </c>
      <c r="B159" s="34" t="s">
        <v>625</v>
      </c>
      <c r="C159" s="33"/>
      <c r="D159" s="33" t="s">
        <v>421</v>
      </c>
      <c r="E159" s="7" t="s">
        <v>160</v>
      </c>
      <c r="F159" s="7" t="s">
        <v>161</v>
      </c>
      <c r="G159" s="7" t="s">
        <v>149</v>
      </c>
      <c r="H159" s="7" t="s">
        <v>157</v>
      </c>
      <c r="I159" s="7" t="s">
        <v>187</v>
      </c>
      <c r="J159" s="7" t="s">
        <v>188</v>
      </c>
      <c r="K159" s="7" t="s">
        <v>146</v>
      </c>
      <c r="L159" s="7" t="s">
        <v>169</v>
      </c>
      <c r="M159" s="7">
        <v>45</v>
      </c>
      <c r="N159" s="7">
        <v>1</v>
      </c>
      <c r="O159" s="7">
        <v>1</v>
      </c>
      <c r="P159" s="7" t="s">
        <v>175</v>
      </c>
      <c r="Q159" s="4">
        <v>19</v>
      </c>
      <c r="R159" s="7" t="s">
        <v>288</v>
      </c>
      <c r="S159" s="7" t="s">
        <v>555</v>
      </c>
      <c r="T159" s="7"/>
      <c r="U159" s="7">
        <v>36</v>
      </c>
      <c r="V159" s="7">
        <v>84</v>
      </c>
      <c r="W159" s="9">
        <v>62</v>
      </c>
      <c r="X159" s="4">
        <f t="shared" si="5"/>
        <v>2628</v>
      </c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24"/>
      <c r="AR159" s="24"/>
      <c r="AS159" s="26"/>
      <c r="AT159" s="26"/>
      <c r="AU159" s="41">
        <f t="shared" si="4"/>
        <v>0</v>
      </c>
      <c r="AV159" s="22"/>
    </row>
    <row r="160" spans="1:48" x14ac:dyDescent="0.2">
      <c r="A160" s="33" t="s">
        <v>25</v>
      </c>
      <c r="B160" s="34" t="s">
        <v>625</v>
      </c>
      <c r="C160" s="33"/>
      <c r="D160" s="33" t="s">
        <v>422</v>
      </c>
      <c r="E160" s="7" t="s">
        <v>160</v>
      </c>
      <c r="F160" s="7" t="s">
        <v>161</v>
      </c>
      <c r="G160" s="7" t="s">
        <v>149</v>
      </c>
      <c r="H160" s="7" t="s">
        <v>157</v>
      </c>
      <c r="I160" s="7" t="s">
        <v>187</v>
      </c>
      <c r="J160" s="7" t="s">
        <v>188</v>
      </c>
      <c r="K160" s="7" t="s">
        <v>146</v>
      </c>
      <c r="L160" s="7" t="s">
        <v>319</v>
      </c>
      <c r="M160" s="7">
        <v>70</v>
      </c>
      <c r="N160" s="7">
        <v>1</v>
      </c>
      <c r="O160" s="7">
        <v>1</v>
      </c>
      <c r="P160" s="7" t="s">
        <v>175</v>
      </c>
      <c r="Q160" s="4">
        <v>30</v>
      </c>
      <c r="R160" s="7" t="s">
        <v>288</v>
      </c>
      <c r="S160" s="7" t="s">
        <v>554</v>
      </c>
      <c r="T160" s="7"/>
      <c r="U160" s="7">
        <v>36</v>
      </c>
      <c r="V160" s="7">
        <v>3</v>
      </c>
      <c r="W160" s="9">
        <v>7</v>
      </c>
      <c r="X160" s="4">
        <f t="shared" si="5"/>
        <v>180</v>
      </c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24"/>
      <c r="AR160" s="24"/>
      <c r="AS160" s="26"/>
      <c r="AT160" s="26"/>
      <c r="AU160" s="41">
        <f t="shared" si="4"/>
        <v>0</v>
      </c>
      <c r="AV160" s="22"/>
    </row>
    <row r="161" spans="1:48" x14ac:dyDescent="0.2">
      <c r="A161" s="33" t="s">
        <v>22</v>
      </c>
      <c r="B161" s="34" t="s">
        <v>625</v>
      </c>
      <c r="C161" s="33"/>
      <c r="D161" s="33" t="s">
        <v>423</v>
      </c>
      <c r="E161" s="7" t="s">
        <v>160</v>
      </c>
      <c r="F161" s="7" t="s">
        <v>161</v>
      </c>
      <c r="G161" s="7" t="s">
        <v>149</v>
      </c>
      <c r="H161" s="7" t="s">
        <v>157</v>
      </c>
      <c r="I161" s="7" t="s">
        <v>187</v>
      </c>
      <c r="J161" s="7" t="s">
        <v>188</v>
      </c>
      <c r="K161" s="7" t="s">
        <v>146</v>
      </c>
      <c r="L161" s="7" t="s">
        <v>168</v>
      </c>
      <c r="M161" s="7">
        <v>45</v>
      </c>
      <c r="N161" s="7">
        <v>1</v>
      </c>
      <c r="O161" s="7">
        <v>1</v>
      </c>
      <c r="P161" s="7" t="s">
        <v>303</v>
      </c>
      <c r="Q161" s="4">
        <v>13</v>
      </c>
      <c r="R161" s="7" t="s">
        <v>288</v>
      </c>
      <c r="S161" s="7" t="s">
        <v>555</v>
      </c>
      <c r="T161" s="7"/>
      <c r="U161" s="7">
        <v>36</v>
      </c>
      <c r="V161" s="7">
        <v>8</v>
      </c>
      <c r="W161" s="9">
        <v>5</v>
      </c>
      <c r="X161" s="4">
        <f t="shared" si="5"/>
        <v>234</v>
      </c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24"/>
      <c r="AR161" s="24"/>
      <c r="AS161" s="26"/>
      <c r="AT161" s="26"/>
      <c r="AU161" s="41">
        <f t="shared" si="4"/>
        <v>0</v>
      </c>
      <c r="AV161" s="22"/>
    </row>
    <row r="162" spans="1:48" x14ac:dyDescent="0.2">
      <c r="A162" s="33" t="s">
        <v>246</v>
      </c>
      <c r="B162" s="34" t="s">
        <v>625</v>
      </c>
      <c r="C162" s="33"/>
      <c r="D162" s="33" t="s">
        <v>424</v>
      </c>
      <c r="E162" s="7" t="s">
        <v>160</v>
      </c>
      <c r="F162" s="7" t="s">
        <v>161</v>
      </c>
      <c r="G162" s="7" t="s">
        <v>149</v>
      </c>
      <c r="H162" s="7" t="s">
        <v>157</v>
      </c>
      <c r="I162" s="7" t="s">
        <v>187</v>
      </c>
      <c r="J162" s="7" t="s">
        <v>188</v>
      </c>
      <c r="K162" s="7" t="s">
        <v>146</v>
      </c>
      <c r="L162" s="7" t="s">
        <v>169</v>
      </c>
      <c r="M162" s="7">
        <v>45</v>
      </c>
      <c r="N162" s="7">
        <v>1</v>
      </c>
      <c r="O162" s="7">
        <v>1</v>
      </c>
      <c r="P162" s="7" t="s">
        <v>303</v>
      </c>
      <c r="Q162" s="4">
        <v>13</v>
      </c>
      <c r="R162" s="7" t="s">
        <v>288</v>
      </c>
      <c r="S162" s="7" t="s">
        <v>555</v>
      </c>
      <c r="T162" s="7" t="s">
        <v>543</v>
      </c>
      <c r="U162" s="7">
        <v>36</v>
      </c>
      <c r="V162" s="7">
        <v>21</v>
      </c>
      <c r="W162" s="9">
        <v>14</v>
      </c>
      <c r="X162" s="4">
        <f t="shared" si="5"/>
        <v>630</v>
      </c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24"/>
      <c r="AR162" s="24"/>
      <c r="AS162" s="26"/>
      <c r="AT162" s="26"/>
      <c r="AU162" s="41">
        <f t="shared" si="4"/>
        <v>0</v>
      </c>
      <c r="AV162" s="22"/>
    </row>
    <row r="163" spans="1:48" x14ac:dyDescent="0.2">
      <c r="A163" s="33" t="s">
        <v>215</v>
      </c>
      <c r="B163" s="34" t="s">
        <v>625</v>
      </c>
      <c r="C163" s="33"/>
      <c r="D163" s="33" t="s">
        <v>425</v>
      </c>
      <c r="E163" s="7" t="s">
        <v>160</v>
      </c>
      <c r="F163" s="7" t="s">
        <v>161</v>
      </c>
      <c r="G163" s="7" t="s">
        <v>149</v>
      </c>
      <c r="H163" s="7" t="s">
        <v>157</v>
      </c>
      <c r="I163" s="7" t="s">
        <v>187</v>
      </c>
      <c r="J163" s="7" t="s">
        <v>188</v>
      </c>
      <c r="K163" s="7" t="s">
        <v>146</v>
      </c>
      <c r="L163" s="7" t="s">
        <v>167</v>
      </c>
      <c r="M163" s="7">
        <v>45</v>
      </c>
      <c r="N163" s="7">
        <v>1</v>
      </c>
      <c r="O163" s="7">
        <v>1</v>
      </c>
      <c r="P163" s="7" t="s">
        <v>303</v>
      </c>
      <c r="Q163" s="4">
        <v>13</v>
      </c>
      <c r="R163" s="7" t="s">
        <v>288</v>
      </c>
      <c r="S163" s="7" t="s">
        <v>555</v>
      </c>
      <c r="T163" s="7" t="s">
        <v>543</v>
      </c>
      <c r="U163" s="7">
        <v>36</v>
      </c>
      <c r="V163" s="7">
        <v>18</v>
      </c>
      <c r="W163" s="9">
        <v>13</v>
      </c>
      <c r="X163" s="4">
        <f t="shared" si="5"/>
        <v>558</v>
      </c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24"/>
      <c r="AR163" s="24"/>
      <c r="AS163" s="26"/>
      <c r="AT163" s="26"/>
      <c r="AU163" s="41">
        <f t="shared" si="4"/>
        <v>0</v>
      </c>
      <c r="AV163" s="22"/>
    </row>
    <row r="164" spans="1:48" x14ac:dyDescent="0.2">
      <c r="A164" s="42" t="s">
        <v>53</v>
      </c>
      <c r="B164" s="34" t="s">
        <v>625</v>
      </c>
      <c r="C164" s="33"/>
      <c r="D164" s="33" t="s">
        <v>426</v>
      </c>
      <c r="E164" s="7" t="s">
        <v>160</v>
      </c>
      <c r="F164" s="7" t="s">
        <v>161</v>
      </c>
      <c r="G164" s="7" t="s">
        <v>149</v>
      </c>
      <c r="H164" s="7" t="s">
        <v>157</v>
      </c>
      <c r="I164" s="7" t="s">
        <v>187</v>
      </c>
      <c r="J164" s="7" t="s">
        <v>188</v>
      </c>
      <c r="K164" s="7" t="s">
        <v>146</v>
      </c>
      <c r="L164" s="7" t="s">
        <v>169</v>
      </c>
      <c r="M164" s="7">
        <v>45</v>
      </c>
      <c r="N164" s="7">
        <v>1</v>
      </c>
      <c r="O164" s="7">
        <v>1</v>
      </c>
      <c r="P164" s="7" t="s">
        <v>303</v>
      </c>
      <c r="Q164" s="4">
        <v>16</v>
      </c>
      <c r="R164" s="7" t="s">
        <v>427</v>
      </c>
      <c r="S164" s="7" t="s">
        <v>554</v>
      </c>
      <c r="T164" s="7"/>
      <c r="U164" s="7">
        <v>12</v>
      </c>
      <c r="V164" s="7">
        <v>10</v>
      </c>
      <c r="W164" s="9">
        <v>8</v>
      </c>
      <c r="X164" s="4">
        <f t="shared" si="5"/>
        <v>108</v>
      </c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24"/>
      <c r="AR164" s="24"/>
      <c r="AS164" s="26"/>
      <c r="AT164" s="26"/>
      <c r="AU164" s="41">
        <f t="shared" si="4"/>
        <v>0</v>
      </c>
      <c r="AV164" s="22"/>
    </row>
    <row r="165" spans="1:48" x14ac:dyDescent="0.2">
      <c r="A165" s="33" t="s">
        <v>52</v>
      </c>
      <c r="B165" s="34" t="s">
        <v>625</v>
      </c>
      <c r="C165" s="33"/>
      <c r="D165" s="33" t="s">
        <v>428</v>
      </c>
      <c r="E165" s="7" t="s">
        <v>160</v>
      </c>
      <c r="F165" s="7" t="s">
        <v>161</v>
      </c>
      <c r="G165" s="7" t="s">
        <v>149</v>
      </c>
      <c r="H165" s="7" t="s">
        <v>157</v>
      </c>
      <c r="I165" s="7" t="s">
        <v>187</v>
      </c>
      <c r="J165" s="7" t="s">
        <v>188</v>
      </c>
      <c r="K165" s="7" t="s">
        <v>146</v>
      </c>
      <c r="L165" s="7" t="s">
        <v>167</v>
      </c>
      <c r="M165" s="7">
        <v>45</v>
      </c>
      <c r="N165" s="7">
        <v>1</v>
      </c>
      <c r="O165" s="7">
        <v>1</v>
      </c>
      <c r="P165" s="7" t="s">
        <v>303</v>
      </c>
      <c r="Q165" s="4">
        <v>16</v>
      </c>
      <c r="R165" s="7" t="s">
        <v>427</v>
      </c>
      <c r="S165" s="7" t="s">
        <v>555</v>
      </c>
      <c r="T165" s="7"/>
      <c r="U165" s="7">
        <v>12</v>
      </c>
      <c r="V165" s="7">
        <v>11</v>
      </c>
      <c r="W165" s="9">
        <v>10</v>
      </c>
      <c r="X165" s="4">
        <f t="shared" si="5"/>
        <v>126</v>
      </c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24"/>
      <c r="AR165" s="24"/>
      <c r="AS165" s="26"/>
      <c r="AT165" s="26"/>
      <c r="AU165" s="41">
        <f t="shared" si="4"/>
        <v>0</v>
      </c>
      <c r="AV165" s="22"/>
    </row>
    <row r="166" spans="1:48" x14ac:dyDescent="0.2">
      <c r="A166" s="33" t="s">
        <v>254</v>
      </c>
      <c r="B166" s="34" t="s">
        <v>625</v>
      </c>
      <c r="C166" s="33"/>
      <c r="D166" s="33" t="s">
        <v>429</v>
      </c>
      <c r="E166" s="7" t="s">
        <v>160</v>
      </c>
      <c r="F166" s="7" t="s">
        <v>161</v>
      </c>
      <c r="G166" s="7" t="s">
        <v>149</v>
      </c>
      <c r="H166" s="7" t="s">
        <v>157</v>
      </c>
      <c r="I166" s="7" t="s">
        <v>187</v>
      </c>
      <c r="J166" s="7" t="s">
        <v>188</v>
      </c>
      <c r="K166" s="7" t="s">
        <v>146</v>
      </c>
      <c r="L166" s="7" t="s">
        <v>170</v>
      </c>
      <c r="M166" s="7">
        <v>70</v>
      </c>
      <c r="N166" s="7">
        <v>1</v>
      </c>
      <c r="O166" s="7">
        <v>1</v>
      </c>
      <c r="P166" s="7" t="s">
        <v>326</v>
      </c>
      <c r="Q166" s="4">
        <v>22</v>
      </c>
      <c r="R166" s="7" t="s">
        <v>274</v>
      </c>
      <c r="S166" s="7" t="s">
        <v>554</v>
      </c>
      <c r="T166" s="7"/>
      <c r="U166" s="7">
        <v>36</v>
      </c>
      <c r="V166" s="7">
        <v>19</v>
      </c>
      <c r="W166" s="9">
        <v>12</v>
      </c>
      <c r="X166" s="4">
        <f t="shared" si="5"/>
        <v>558</v>
      </c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24"/>
      <c r="AR166" s="24"/>
      <c r="AS166" s="26"/>
      <c r="AT166" s="26"/>
      <c r="AU166" s="41">
        <f t="shared" si="4"/>
        <v>0</v>
      </c>
      <c r="AV166" s="22"/>
    </row>
    <row r="167" spans="1:48" x14ac:dyDescent="0.2">
      <c r="A167" s="33" t="s">
        <v>203</v>
      </c>
      <c r="B167" s="34" t="s">
        <v>625</v>
      </c>
      <c r="C167" s="33"/>
      <c r="D167" s="33" t="s">
        <v>430</v>
      </c>
      <c r="E167" s="7" t="s">
        <v>160</v>
      </c>
      <c r="F167" s="7" t="s">
        <v>161</v>
      </c>
      <c r="G167" s="7" t="s">
        <v>149</v>
      </c>
      <c r="H167" s="7" t="s">
        <v>157</v>
      </c>
      <c r="I167" s="7" t="s">
        <v>187</v>
      </c>
      <c r="J167" s="7" t="s">
        <v>188</v>
      </c>
      <c r="K167" s="7" t="s">
        <v>143</v>
      </c>
      <c r="L167" s="7" t="s">
        <v>168</v>
      </c>
      <c r="M167" s="7">
        <v>30</v>
      </c>
      <c r="N167" s="7">
        <v>1</v>
      </c>
      <c r="O167" s="7">
        <v>1</v>
      </c>
      <c r="P167" s="7" t="s">
        <v>275</v>
      </c>
      <c r="Q167" s="4">
        <v>9.3000000000000007</v>
      </c>
      <c r="R167" s="7" t="s">
        <v>288</v>
      </c>
      <c r="S167" s="7" t="s">
        <v>555</v>
      </c>
      <c r="T167" s="7"/>
      <c r="U167" s="7">
        <v>12</v>
      </c>
      <c r="V167" s="7">
        <v>0</v>
      </c>
      <c r="W167" s="9">
        <v>8</v>
      </c>
      <c r="X167" s="4">
        <f t="shared" si="5"/>
        <v>48</v>
      </c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24"/>
      <c r="AR167" s="24"/>
      <c r="AS167" s="26"/>
      <c r="AT167" s="26"/>
      <c r="AU167" s="41">
        <f t="shared" si="4"/>
        <v>0</v>
      </c>
      <c r="AV167" s="22"/>
    </row>
    <row r="168" spans="1:48" x14ac:dyDescent="0.2">
      <c r="A168" s="33" t="s">
        <v>255</v>
      </c>
      <c r="B168" s="34" t="s">
        <v>625</v>
      </c>
      <c r="C168" s="33"/>
      <c r="D168" s="33" t="s">
        <v>431</v>
      </c>
      <c r="E168" s="7" t="s">
        <v>160</v>
      </c>
      <c r="F168" s="7" t="s">
        <v>161</v>
      </c>
      <c r="G168" s="7" t="s">
        <v>149</v>
      </c>
      <c r="H168" s="7" t="s">
        <v>157</v>
      </c>
      <c r="I168" s="7" t="s">
        <v>187</v>
      </c>
      <c r="J168" s="7" t="s">
        <v>188</v>
      </c>
      <c r="K168" s="7" t="s">
        <v>143</v>
      </c>
      <c r="L168" s="7" t="s">
        <v>168</v>
      </c>
      <c r="M168" s="7">
        <v>45</v>
      </c>
      <c r="N168" s="7">
        <v>1</v>
      </c>
      <c r="O168" s="7">
        <v>1</v>
      </c>
      <c r="P168" s="7" t="s">
        <v>275</v>
      </c>
      <c r="Q168" s="4">
        <v>9.3000000000000007</v>
      </c>
      <c r="R168" s="7" t="s">
        <v>288</v>
      </c>
      <c r="S168" s="7" t="s">
        <v>555</v>
      </c>
      <c r="T168" s="7"/>
      <c r="U168" s="7">
        <v>12</v>
      </c>
      <c r="V168" s="7">
        <v>13</v>
      </c>
      <c r="W168" s="9">
        <v>3</v>
      </c>
      <c r="X168" s="4">
        <f t="shared" si="5"/>
        <v>96</v>
      </c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24"/>
      <c r="AR168" s="24"/>
      <c r="AS168" s="26"/>
      <c r="AT168" s="26"/>
      <c r="AU168" s="41">
        <f t="shared" si="4"/>
        <v>0</v>
      </c>
      <c r="AV168" s="22"/>
    </row>
    <row r="169" spans="1:48" x14ac:dyDescent="0.2">
      <c r="A169" s="33" t="s">
        <v>517</v>
      </c>
      <c r="B169" s="34" t="s">
        <v>625</v>
      </c>
      <c r="C169" s="33"/>
      <c r="D169" s="33" t="s">
        <v>529</v>
      </c>
      <c r="E169" s="7" t="s">
        <v>160</v>
      </c>
      <c r="F169" s="7" t="s">
        <v>161</v>
      </c>
      <c r="G169" s="7" t="s">
        <v>149</v>
      </c>
      <c r="H169" s="7" t="s">
        <v>157</v>
      </c>
      <c r="I169" s="7" t="s">
        <v>187</v>
      </c>
      <c r="J169" s="7" t="s">
        <v>188</v>
      </c>
      <c r="K169" s="7" t="s">
        <v>143</v>
      </c>
      <c r="L169" s="7">
        <v>2</v>
      </c>
      <c r="M169" s="7">
        <v>90</v>
      </c>
      <c r="N169" s="7">
        <v>1</v>
      </c>
      <c r="O169" s="7">
        <v>1</v>
      </c>
      <c r="P169" s="7" t="s">
        <v>175</v>
      </c>
      <c r="Q169" s="4">
        <v>48</v>
      </c>
      <c r="R169" s="7" t="s">
        <v>274</v>
      </c>
      <c r="S169" s="7" t="s">
        <v>554</v>
      </c>
      <c r="T169" s="7"/>
      <c r="U169" s="7">
        <v>36</v>
      </c>
      <c r="V169" s="7">
        <v>10</v>
      </c>
      <c r="W169" s="9">
        <v>0</v>
      </c>
      <c r="X169" s="4">
        <f t="shared" si="5"/>
        <v>180</v>
      </c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24"/>
      <c r="AR169" s="24"/>
      <c r="AS169" s="26"/>
      <c r="AT169" s="26"/>
      <c r="AU169" s="41">
        <f t="shared" si="4"/>
        <v>0</v>
      </c>
      <c r="AV169" s="22"/>
    </row>
    <row r="170" spans="1:48" x14ac:dyDescent="0.2">
      <c r="A170" s="33" t="s">
        <v>15</v>
      </c>
      <c r="B170" s="34" t="s">
        <v>625</v>
      </c>
      <c r="C170" s="33"/>
      <c r="D170" s="33" t="s">
        <v>432</v>
      </c>
      <c r="E170" s="7" t="s">
        <v>160</v>
      </c>
      <c r="F170" s="7" t="s">
        <v>161</v>
      </c>
      <c r="G170" s="7" t="s">
        <v>149</v>
      </c>
      <c r="H170" s="7" t="s">
        <v>157</v>
      </c>
      <c r="I170" s="7" t="s">
        <v>187</v>
      </c>
      <c r="J170" s="7" t="s">
        <v>188</v>
      </c>
      <c r="K170" s="7" t="s">
        <v>143</v>
      </c>
      <c r="L170" s="7" t="s">
        <v>332</v>
      </c>
      <c r="M170" s="7">
        <v>90</v>
      </c>
      <c r="N170" s="7">
        <v>1</v>
      </c>
      <c r="O170" s="7">
        <v>1</v>
      </c>
      <c r="P170" s="7" t="s">
        <v>326</v>
      </c>
      <c r="Q170" s="4">
        <v>40</v>
      </c>
      <c r="R170" s="7" t="s">
        <v>274</v>
      </c>
      <c r="S170" s="7" t="s">
        <v>554</v>
      </c>
      <c r="T170" s="7"/>
      <c r="U170" s="7">
        <v>36</v>
      </c>
      <c r="V170" s="7">
        <v>19</v>
      </c>
      <c r="W170" s="9">
        <v>18</v>
      </c>
      <c r="X170" s="4">
        <f t="shared" si="5"/>
        <v>666</v>
      </c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24"/>
      <c r="AR170" s="24"/>
      <c r="AS170" s="26"/>
      <c r="AT170" s="26"/>
      <c r="AU170" s="41">
        <f t="shared" si="4"/>
        <v>0</v>
      </c>
      <c r="AV170" s="22"/>
    </row>
    <row r="171" spans="1:48" x14ac:dyDescent="0.2">
      <c r="A171" s="42" t="s">
        <v>37</v>
      </c>
      <c r="B171" s="34" t="s">
        <v>625</v>
      </c>
      <c r="C171" s="33"/>
      <c r="D171" s="33" t="s">
        <v>433</v>
      </c>
      <c r="E171" s="7" t="s">
        <v>160</v>
      </c>
      <c r="F171" s="7" t="s">
        <v>161</v>
      </c>
      <c r="G171" s="7" t="s">
        <v>149</v>
      </c>
      <c r="H171" s="7" t="s">
        <v>157</v>
      </c>
      <c r="I171" s="7" t="s">
        <v>187</v>
      </c>
      <c r="J171" s="7" t="s">
        <v>188</v>
      </c>
      <c r="K171" s="7" t="s">
        <v>143</v>
      </c>
      <c r="L171" s="7" t="s">
        <v>319</v>
      </c>
      <c r="M171" s="7">
        <v>45</v>
      </c>
      <c r="N171" s="7">
        <v>8</v>
      </c>
      <c r="O171" s="7">
        <v>1</v>
      </c>
      <c r="P171" s="7" t="s">
        <v>326</v>
      </c>
      <c r="Q171" s="4">
        <v>36</v>
      </c>
      <c r="R171" s="7" t="s">
        <v>274</v>
      </c>
      <c r="S171" s="7" t="s">
        <v>554</v>
      </c>
      <c r="T171" s="7" t="s">
        <v>539</v>
      </c>
      <c r="U171" s="7">
        <v>12</v>
      </c>
      <c r="V171" s="7">
        <v>60</v>
      </c>
      <c r="W171" s="9">
        <v>63</v>
      </c>
      <c r="X171" s="4">
        <f t="shared" si="5"/>
        <v>738</v>
      </c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24"/>
      <c r="AR171" s="24"/>
      <c r="AS171" s="26"/>
      <c r="AT171" s="26"/>
      <c r="AU171" s="41">
        <f t="shared" si="4"/>
        <v>0</v>
      </c>
      <c r="AV171" s="22"/>
    </row>
    <row r="172" spans="1:48" x14ac:dyDescent="0.2">
      <c r="A172" s="33" t="s">
        <v>10</v>
      </c>
      <c r="B172" s="34" t="s">
        <v>625</v>
      </c>
      <c r="C172" s="33"/>
      <c r="D172" s="33" t="s">
        <v>434</v>
      </c>
      <c r="E172" s="7" t="s">
        <v>160</v>
      </c>
      <c r="F172" s="7" t="s">
        <v>161</v>
      </c>
      <c r="G172" s="7" t="s">
        <v>149</v>
      </c>
      <c r="H172" s="7" t="s">
        <v>157</v>
      </c>
      <c r="I172" s="7" t="s">
        <v>187</v>
      </c>
      <c r="J172" s="7" t="s">
        <v>188</v>
      </c>
      <c r="K172" s="7" t="s">
        <v>143</v>
      </c>
      <c r="L172" s="7" t="s">
        <v>319</v>
      </c>
      <c r="M172" s="7">
        <v>70</v>
      </c>
      <c r="N172" s="7">
        <v>1</v>
      </c>
      <c r="O172" s="7">
        <v>1</v>
      </c>
      <c r="P172" s="7" t="s">
        <v>326</v>
      </c>
      <c r="Q172" s="4">
        <v>36</v>
      </c>
      <c r="R172" s="7" t="s">
        <v>274</v>
      </c>
      <c r="S172" s="7" t="s">
        <v>554</v>
      </c>
      <c r="T172" s="7"/>
      <c r="U172" s="7">
        <v>36</v>
      </c>
      <c r="V172" s="7">
        <v>26</v>
      </c>
      <c r="W172" s="9">
        <v>31</v>
      </c>
      <c r="X172" s="4">
        <f t="shared" si="5"/>
        <v>1026</v>
      </c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24"/>
      <c r="AR172" s="24"/>
      <c r="AS172" s="26"/>
      <c r="AT172" s="26"/>
      <c r="AU172" s="41">
        <f t="shared" si="4"/>
        <v>0</v>
      </c>
      <c r="AV172" s="22"/>
    </row>
    <row r="173" spans="1:48" x14ac:dyDescent="0.2">
      <c r="A173" s="42" t="s">
        <v>13</v>
      </c>
      <c r="B173" s="34" t="s">
        <v>625</v>
      </c>
      <c r="C173" s="33"/>
      <c r="D173" s="33" t="s">
        <v>435</v>
      </c>
      <c r="E173" s="7" t="s">
        <v>160</v>
      </c>
      <c r="F173" s="7" t="s">
        <v>161</v>
      </c>
      <c r="G173" s="7" t="s">
        <v>149</v>
      </c>
      <c r="H173" s="7" t="s">
        <v>157</v>
      </c>
      <c r="I173" s="7" t="s">
        <v>187</v>
      </c>
      <c r="J173" s="7" t="s">
        <v>188</v>
      </c>
      <c r="K173" s="7" t="s">
        <v>143</v>
      </c>
      <c r="L173" s="7" t="s">
        <v>319</v>
      </c>
      <c r="M173" s="7">
        <v>90</v>
      </c>
      <c r="N173" s="7">
        <v>1</v>
      </c>
      <c r="O173" s="7">
        <v>1</v>
      </c>
      <c r="P173" s="7" t="s">
        <v>326</v>
      </c>
      <c r="Q173" s="4">
        <v>36</v>
      </c>
      <c r="R173" s="7" t="s">
        <v>274</v>
      </c>
      <c r="S173" s="7" t="s">
        <v>554</v>
      </c>
      <c r="T173" s="7"/>
      <c r="U173" s="7">
        <v>36</v>
      </c>
      <c r="V173" s="7">
        <v>47</v>
      </c>
      <c r="W173" s="9">
        <v>35</v>
      </c>
      <c r="X173" s="4">
        <f t="shared" si="5"/>
        <v>1476</v>
      </c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24"/>
      <c r="AR173" s="24"/>
      <c r="AS173" s="26"/>
      <c r="AT173" s="26"/>
      <c r="AU173" s="41">
        <f t="shared" si="4"/>
        <v>0</v>
      </c>
      <c r="AV173" s="22"/>
    </row>
    <row r="174" spans="1:48" x14ac:dyDescent="0.2">
      <c r="A174" s="42" t="s">
        <v>38</v>
      </c>
      <c r="B174" s="34" t="s">
        <v>625</v>
      </c>
      <c r="C174" s="33"/>
      <c r="D174" s="33" t="s">
        <v>436</v>
      </c>
      <c r="E174" s="7" t="s">
        <v>160</v>
      </c>
      <c r="F174" s="7" t="s">
        <v>161</v>
      </c>
      <c r="G174" s="7" t="s">
        <v>149</v>
      </c>
      <c r="H174" s="7" t="s">
        <v>157</v>
      </c>
      <c r="I174" s="7" t="s">
        <v>187</v>
      </c>
      <c r="J174" s="7" t="s">
        <v>188</v>
      </c>
      <c r="K174" s="7" t="s">
        <v>143</v>
      </c>
      <c r="L174" s="7" t="s">
        <v>317</v>
      </c>
      <c r="M174" s="7">
        <v>45</v>
      </c>
      <c r="N174" s="7">
        <v>8</v>
      </c>
      <c r="O174" s="7">
        <v>1</v>
      </c>
      <c r="P174" s="7" t="s">
        <v>326</v>
      </c>
      <c r="Q174" s="4">
        <v>36</v>
      </c>
      <c r="R174" s="7" t="s">
        <v>274</v>
      </c>
      <c r="S174" s="7" t="s">
        <v>554</v>
      </c>
      <c r="T174" s="7" t="s">
        <v>539</v>
      </c>
      <c r="U174" s="7">
        <v>12</v>
      </c>
      <c r="V174" s="7">
        <v>142</v>
      </c>
      <c r="W174" s="9">
        <v>128</v>
      </c>
      <c r="X174" s="4">
        <f t="shared" si="5"/>
        <v>1620</v>
      </c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24"/>
      <c r="AR174" s="24"/>
      <c r="AS174" s="26"/>
      <c r="AT174" s="26"/>
      <c r="AU174" s="41">
        <f t="shared" si="4"/>
        <v>0</v>
      </c>
      <c r="AV174" s="22"/>
    </row>
    <row r="175" spans="1:48" x14ac:dyDescent="0.2">
      <c r="A175" s="33" t="s">
        <v>36</v>
      </c>
      <c r="B175" s="34" t="s">
        <v>625</v>
      </c>
      <c r="C175" s="33"/>
      <c r="D175" s="33" t="s">
        <v>437</v>
      </c>
      <c r="E175" s="7" t="s">
        <v>160</v>
      </c>
      <c r="F175" s="7" t="s">
        <v>161</v>
      </c>
      <c r="G175" s="7" t="s">
        <v>149</v>
      </c>
      <c r="H175" s="7" t="s">
        <v>157</v>
      </c>
      <c r="I175" s="7" t="s">
        <v>187</v>
      </c>
      <c r="J175" s="7" t="s">
        <v>188</v>
      </c>
      <c r="K175" s="7" t="s">
        <v>143</v>
      </c>
      <c r="L175" s="7" t="s">
        <v>317</v>
      </c>
      <c r="M175" s="7">
        <v>70</v>
      </c>
      <c r="N175" s="7">
        <v>4</v>
      </c>
      <c r="O175" s="7">
        <v>1</v>
      </c>
      <c r="P175" s="7" t="s">
        <v>326</v>
      </c>
      <c r="Q175" s="4">
        <v>36</v>
      </c>
      <c r="R175" s="7" t="s">
        <v>274</v>
      </c>
      <c r="S175" s="7" t="s">
        <v>554</v>
      </c>
      <c r="T175" s="7" t="s">
        <v>539</v>
      </c>
      <c r="U175" s="7">
        <v>12</v>
      </c>
      <c r="V175" s="7">
        <v>44</v>
      </c>
      <c r="W175" s="9">
        <v>44</v>
      </c>
      <c r="X175" s="4">
        <f t="shared" si="5"/>
        <v>528</v>
      </c>
      <c r="Y175" s="15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24"/>
      <c r="AR175" s="24"/>
      <c r="AS175" s="26"/>
      <c r="AT175" s="26"/>
      <c r="AU175" s="41">
        <f t="shared" si="4"/>
        <v>0</v>
      </c>
      <c r="AV175" s="22"/>
    </row>
    <row r="176" spans="1:48" x14ac:dyDescent="0.2">
      <c r="A176" s="33" t="s">
        <v>11</v>
      </c>
      <c r="B176" s="34" t="s">
        <v>625</v>
      </c>
      <c r="C176" s="33"/>
      <c r="D176" s="33" t="s">
        <v>438</v>
      </c>
      <c r="E176" s="7" t="s">
        <v>160</v>
      </c>
      <c r="F176" s="7" t="s">
        <v>161</v>
      </c>
      <c r="G176" s="7" t="s">
        <v>149</v>
      </c>
      <c r="H176" s="7" t="s">
        <v>157</v>
      </c>
      <c r="I176" s="7" t="s">
        <v>187</v>
      </c>
      <c r="J176" s="7" t="s">
        <v>188</v>
      </c>
      <c r="K176" s="7" t="s">
        <v>143</v>
      </c>
      <c r="L176" s="7" t="s">
        <v>317</v>
      </c>
      <c r="M176" s="7">
        <v>70</v>
      </c>
      <c r="N176" s="7">
        <v>1</v>
      </c>
      <c r="O176" s="7">
        <v>1</v>
      </c>
      <c r="P176" s="7" t="s">
        <v>326</v>
      </c>
      <c r="Q176" s="4">
        <v>36</v>
      </c>
      <c r="R176" s="7" t="s">
        <v>274</v>
      </c>
      <c r="S176" s="7" t="s">
        <v>554</v>
      </c>
      <c r="T176" s="7"/>
      <c r="U176" s="7">
        <v>36</v>
      </c>
      <c r="V176" s="7">
        <v>16</v>
      </c>
      <c r="W176" s="9">
        <v>22</v>
      </c>
      <c r="X176" s="4">
        <f t="shared" si="5"/>
        <v>684</v>
      </c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24"/>
      <c r="AR176" s="24"/>
      <c r="AS176" s="26"/>
      <c r="AT176" s="26"/>
      <c r="AU176" s="41">
        <f>AT176*X176</f>
        <v>0</v>
      </c>
      <c r="AV176" s="22"/>
    </row>
    <row r="177" spans="1:48" x14ac:dyDescent="0.2">
      <c r="A177" s="33" t="s">
        <v>14</v>
      </c>
      <c r="B177" s="34" t="s">
        <v>625</v>
      </c>
      <c r="C177" s="33"/>
      <c r="D177" s="33" t="s">
        <v>439</v>
      </c>
      <c r="E177" s="7" t="s">
        <v>160</v>
      </c>
      <c r="F177" s="7" t="s">
        <v>161</v>
      </c>
      <c r="G177" s="7" t="s">
        <v>149</v>
      </c>
      <c r="H177" s="7" t="s">
        <v>157</v>
      </c>
      <c r="I177" s="7" t="s">
        <v>187</v>
      </c>
      <c r="J177" s="7" t="s">
        <v>188</v>
      </c>
      <c r="K177" s="7" t="s">
        <v>143</v>
      </c>
      <c r="L177" s="7" t="s">
        <v>317</v>
      </c>
      <c r="M177" s="7">
        <v>90</v>
      </c>
      <c r="N177" s="7">
        <v>1</v>
      </c>
      <c r="O177" s="7">
        <v>1</v>
      </c>
      <c r="P177" s="7" t="s">
        <v>326</v>
      </c>
      <c r="Q177" s="4">
        <v>36</v>
      </c>
      <c r="R177" s="7" t="s">
        <v>274</v>
      </c>
      <c r="S177" s="7" t="s">
        <v>554</v>
      </c>
      <c r="T177" s="7"/>
      <c r="U177" s="7">
        <v>36</v>
      </c>
      <c r="V177" s="7">
        <v>25</v>
      </c>
      <c r="W177" s="9">
        <v>17</v>
      </c>
      <c r="X177" s="4">
        <f t="shared" si="5"/>
        <v>756</v>
      </c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24"/>
      <c r="AR177" s="24"/>
      <c r="AS177" s="26"/>
      <c r="AT177" s="26"/>
      <c r="AU177" s="41">
        <f t="shared" si="4"/>
        <v>0</v>
      </c>
      <c r="AV177" s="22"/>
    </row>
    <row r="178" spans="1:48" x14ac:dyDescent="0.2">
      <c r="A178" s="33" t="s">
        <v>12</v>
      </c>
      <c r="B178" s="34" t="s">
        <v>625</v>
      </c>
      <c r="C178" s="33"/>
      <c r="D178" s="33" t="s">
        <v>440</v>
      </c>
      <c r="E178" s="7" t="s">
        <v>160</v>
      </c>
      <c r="F178" s="7" t="s">
        <v>161</v>
      </c>
      <c r="G178" s="7" t="s">
        <v>149</v>
      </c>
      <c r="H178" s="7" t="s">
        <v>157</v>
      </c>
      <c r="I178" s="7" t="s">
        <v>187</v>
      </c>
      <c r="J178" s="7" t="s">
        <v>188</v>
      </c>
      <c r="K178" s="7" t="s">
        <v>143</v>
      </c>
      <c r="L178" s="7" t="s">
        <v>172</v>
      </c>
      <c r="M178" s="7">
        <v>90</v>
      </c>
      <c r="N178" s="7">
        <v>1</v>
      </c>
      <c r="O178" s="7">
        <v>1</v>
      </c>
      <c r="P178" s="7" t="s">
        <v>326</v>
      </c>
      <c r="Q178" s="4">
        <v>36</v>
      </c>
      <c r="R178" s="7" t="s">
        <v>274</v>
      </c>
      <c r="S178" s="7" t="s">
        <v>554</v>
      </c>
      <c r="T178" s="7"/>
      <c r="U178" s="7">
        <v>36</v>
      </c>
      <c r="V178" s="7">
        <v>7</v>
      </c>
      <c r="W178" s="9">
        <v>19</v>
      </c>
      <c r="X178" s="4">
        <f t="shared" si="5"/>
        <v>468</v>
      </c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24"/>
      <c r="AR178" s="24"/>
      <c r="AS178" s="26"/>
      <c r="AT178" s="26"/>
      <c r="AU178" s="41">
        <f t="shared" si="4"/>
        <v>0</v>
      </c>
      <c r="AV178" s="22"/>
    </row>
    <row r="179" spans="1:48" x14ac:dyDescent="0.2">
      <c r="A179" s="42" t="s">
        <v>39</v>
      </c>
      <c r="B179" s="34" t="s">
        <v>625</v>
      </c>
      <c r="C179" s="33"/>
      <c r="D179" s="33" t="s">
        <v>441</v>
      </c>
      <c r="E179" s="7" t="s">
        <v>160</v>
      </c>
      <c r="F179" s="7" t="s">
        <v>161</v>
      </c>
      <c r="G179" s="7" t="s">
        <v>149</v>
      </c>
      <c r="H179" s="7" t="s">
        <v>157</v>
      </c>
      <c r="I179" s="7" t="s">
        <v>187</v>
      </c>
      <c r="J179" s="7" t="s">
        <v>188</v>
      </c>
      <c r="K179" s="7" t="s">
        <v>143</v>
      </c>
      <c r="L179" s="7" t="s">
        <v>319</v>
      </c>
      <c r="M179" s="7">
        <v>70</v>
      </c>
      <c r="N179" s="7">
        <v>8</v>
      </c>
      <c r="O179" s="7">
        <v>1</v>
      </c>
      <c r="P179" s="7" t="s">
        <v>326</v>
      </c>
      <c r="Q179" s="4">
        <v>26</v>
      </c>
      <c r="R179" s="7" t="s">
        <v>274</v>
      </c>
      <c r="S179" s="7" t="s">
        <v>554</v>
      </c>
      <c r="T179" s="7" t="s">
        <v>539</v>
      </c>
      <c r="U179" s="7">
        <v>12</v>
      </c>
      <c r="V179" s="7">
        <v>6</v>
      </c>
      <c r="W179" s="9">
        <v>8</v>
      </c>
      <c r="X179" s="4">
        <f t="shared" si="5"/>
        <v>84</v>
      </c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24"/>
      <c r="AR179" s="24"/>
      <c r="AS179" s="26"/>
      <c r="AT179" s="26"/>
      <c r="AU179" s="41">
        <f t="shared" si="4"/>
        <v>0</v>
      </c>
      <c r="AV179" s="22"/>
    </row>
    <row r="180" spans="1:48" x14ac:dyDescent="0.2">
      <c r="A180" s="33" t="s">
        <v>9</v>
      </c>
      <c r="B180" s="34" t="s">
        <v>625</v>
      </c>
      <c r="C180" s="33"/>
      <c r="D180" s="33" t="s">
        <v>442</v>
      </c>
      <c r="E180" s="7" t="s">
        <v>160</v>
      </c>
      <c r="F180" s="7" t="s">
        <v>161</v>
      </c>
      <c r="G180" s="7" t="s">
        <v>149</v>
      </c>
      <c r="H180" s="7" t="s">
        <v>157</v>
      </c>
      <c r="I180" s="7" t="s">
        <v>187</v>
      </c>
      <c r="J180" s="7" t="s">
        <v>188</v>
      </c>
      <c r="K180" s="7" t="s">
        <v>143</v>
      </c>
      <c r="L180" s="7" t="s">
        <v>319</v>
      </c>
      <c r="M180" s="7">
        <v>70</v>
      </c>
      <c r="N180" s="7">
        <v>1</v>
      </c>
      <c r="O180" s="7">
        <v>1</v>
      </c>
      <c r="P180" s="7" t="s">
        <v>326</v>
      </c>
      <c r="Q180" s="4">
        <v>22</v>
      </c>
      <c r="R180" s="7" t="s">
        <v>274</v>
      </c>
      <c r="S180" s="7" t="s">
        <v>554</v>
      </c>
      <c r="T180" s="7"/>
      <c r="U180" s="7">
        <v>36</v>
      </c>
      <c r="V180" s="7">
        <v>4</v>
      </c>
      <c r="W180" s="9">
        <v>6</v>
      </c>
      <c r="X180" s="4">
        <f t="shared" si="5"/>
        <v>180</v>
      </c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24"/>
      <c r="AR180" s="24"/>
      <c r="AS180" s="26"/>
      <c r="AT180" s="26"/>
      <c r="AU180" s="41">
        <f t="shared" si="4"/>
        <v>0</v>
      </c>
      <c r="AV180" s="22"/>
    </row>
    <row r="181" spans="1:48" x14ac:dyDescent="0.2">
      <c r="A181" s="33" t="s">
        <v>228</v>
      </c>
      <c r="B181" s="34" t="s">
        <v>625</v>
      </c>
      <c r="C181" s="33"/>
      <c r="D181" s="33" t="s">
        <v>443</v>
      </c>
      <c r="E181" s="7" t="s">
        <v>160</v>
      </c>
      <c r="F181" s="7" t="s">
        <v>161</v>
      </c>
      <c r="G181" s="7" t="s">
        <v>149</v>
      </c>
      <c r="H181" s="7" t="s">
        <v>157</v>
      </c>
      <c r="I181" s="7" t="s">
        <v>187</v>
      </c>
      <c r="J181" s="7" t="s">
        <v>188</v>
      </c>
      <c r="K181" s="7" t="s">
        <v>143</v>
      </c>
      <c r="L181" s="7" t="s">
        <v>319</v>
      </c>
      <c r="M181" s="7">
        <v>90</v>
      </c>
      <c r="N181" s="7">
        <v>1</v>
      </c>
      <c r="O181" s="7">
        <v>1</v>
      </c>
      <c r="P181" s="7" t="s">
        <v>326</v>
      </c>
      <c r="Q181" s="4">
        <v>48</v>
      </c>
      <c r="R181" s="7" t="s">
        <v>274</v>
      </c>
      <c r="S181" s="7" t="s">
        <v>554</v>
      </c>
      <c r="T181" s="7"/>
      <c r="U181" s="7">
        <v>36</v>
      </c>
      <c r="V181" s="7">
        <v>0</v>
      </c>
      <c r="W181" s="9">
        <v>8</v>
      </c>
      <c r="X181" s="4">
        <f t="shared" si="5"/>
        <v>144</v>
      </c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24"/>
      <c r="AR181" s="24"/>
      <c r="AS181" s="26"/>
      <c r="AT181" s="26"/>
      <c r="AU181" s="41">
        <f t="shared" si="4"/>
        <v>0</v>
      </c>
      <c r="AV181" s="22"/>
    </row>
    <row r="182" spans="1:48" x14ac:dyDescent="0.2">
      <c r="A182" s="42" t="s">
        <v>40</v>
      </c>
      <c r="B182" s="34" t="s">
        <v>625</v>
      </c>
      <c r="C182" s="33"/>
      <c r="D182" s="33" t="s">
        <v>444</v>
      </c>
      <c r="E182" s="7" t="s">
        <v>160</v>
      </c>
      <c r="F182" s="7" t="s">
        <v>161</v>
      </c>
      <c r="G182" s="7" t="s">
        <v>149</v>
      </c>
      <c r="H182" s="7" t="s">
        <v>157</v>
      </c>
      <c r="I182" s="7" t="s">
        <v>187</v>
      </c>
      <c r="J182" s="7" t="s">
        <v>188</v>
      </c>
      <c r="K182" s="7" t="s">
        <v>143</v>
      </c>
      <c r="L182" s="7" t="s">
        <v>317</v>
      </c>
      <c r="M182" s="7">
        <v>45</v>
      </c>
      <c r="N182" s="7">
        <v>8</v>
      </c>
      <c r="O182" s="7">
        <v>1</v>
      </c>
      <c r="P182" s="7" t="s">
        <v>326</v>
      </c>
      <c r="Q182" s="4">
        <v>48</v>
      </c>
      <c r="R182" s="7" t="s">
        <v>274</v>
      </c>
      <c r="S182" s="7" t="s">
        <v>554</v>
      </c>
      <c r="T182" s="7" t="s">
        <v>539</v>
      </c>
      <c r="U182" s="7">
        <v>12</v>
      </c>
      <c r="V182" s="7">
        <v>94</v>
      </c>
      <c r="W182" s="9">
        <v>73</v>
      </c>
      <c r="X182" s="4">
        <f t="shared" si="5"/>
        <v>1002</v>
      </c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24"/>
      <c r="AR182" s="24"/>
      <c r="AS182" s="26"/>
      <c r="AT182" s="26"/>
      <c r="AU182" s="41">
        <f t="shared" si="4"/>
        <v>0</v>
      </c>
      <c r="AV182" s="22"/>
    </row>
    <row r="183" spans="1:48" x14ac:dyDescent="0.2">
      <c r="A183" s="33" t="s">
        <v>16</v>
      </c>
      <c r="B183" s="34" t="s">
        <v>625</v>
      </c>
      <c r="C183" s="33"/>
      <c r="D183" s="33" t="s">
        <v>445</v>
      </c>
      <c r="E183" s="7" t="s">
        <v>160</v>
      </c>
      <c r="F183" s="7" t="s">
        <v>161</v>
      </c>
      <c r="G183" s="7" t="s">
        <v>149</v>
      </c>
      <c r="H183" s="7" t="s">
        <v>157</v>
      </c>
      <c r="I183" s="7" t="s">
        <v>187</v>
      </c>
      <c r="J183" s="7" t="s">
        <v>188</v>
      </c>
      <c r="K183" s="7" t="s">
        <v>143</v>
      </c>
      <c r="L183" s="7" t="s">
        <v>332</v>
      </c>
      <c r="M183" s="7">
        <v>90</v>
      </c>
      <c r="N183" s="7">
        <v>1</v>
      </c>
      <c r="O183" s="7">
        <v>1</v>
      </c>
      <c r="P183" s="7" t="s">
        <v>326</v>
      </c>
      <c r="Q183" s="4">
        <v>48</v>
      </c>
      <c r="R183" s="7" t="s">
        <v>274</v>
      </c>
      <c r="S183" s="7" t="s">
        <v>554</v>
      </c>
      <c r="T183" s="7"/>
      <c r="U183" s="7">
        <v>36</v>
      </c>
      <c r="V183" s="7">
        <v>104</v>
      </c>
      <c r="W183" s="9">
        <v>102</v>
      </c>
      <c r="X183" s="4">
        <f t="shared" si="5"/>
        <v>3708</v>
      </c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24"/>
      <c r="AR183" s="24"/>
      <c r="AS183" s="26"/>
      <c r="AT183" s="26"/>
      <c r="AU183" s="41">
        <f t="shared" si="4"/>
        <v>0</v>
      </c>
      <c r="AV183" s="22"/>
    </row>
    <row r="184" spans="1:48" x14ac:dyDescent="0.2">
      <c r="A184" s="33" t="s">
        <v>21</v>
      </c>
      <c r="B184" s="34" t="s">
        <v>625</v>
      </c>
      <c r="C184" s="33"/>
      <c r="D184" s="33" t="s">
        <v>446</v>
      </c>
      <c r="E184" s="7" t="s">
        <v>160</v>
      </c>
      <c r="F184" s="7" t="s">
        <v>161</v>
      </c>
      <c r="G184" s="7" t="s">
        <v>149</v>
      </c>
      <c r="H184" s="7" t="s">
        <v>157</v>
      </c>
      <c r="I184" s="7" t="s">
        <v>187</v>
      </c>
      <c r="J184" s="7" t="s">
        <v>188</v>
      </c>
      <c r="K184" s="7" t="s">
        <v>143</v>
      </c>
      <c r="L184" s="7" t="s">
        <v>172</v>
      </c>
      <c r="M184" s="7">
        <v>70</v>
      </c>
      <c r="N184" s="7">
        <v>1</v>
      </c>
      <c r="O184" s="7">
        <v>1</v>
      </c>
      <c r="P184" s="7" t="s">
        <v>175</v>
      </c>
      <c r="Q184" s="4">
        <v>24</v>
      </c>
      <c r="R184" s="7" t="s">
        <v>288</v>
      </c>
      <c r="S184" s="7" t="s">
        <v>554</v>
      </c>
      <c r="T184" s="7"/>
      <c r="U184" s="7">
        <v>36</v>
      </c>
      <c r="V184" s="7">
        <v>3</v>
      </c>
      <c r="W184" s="9">
        <v>7</v>
      </c>
      <c r="X184" s="4">
        <f t="shared" si="5"/>
        <v>180</v>
      </c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24"/>
      <c r="AR184" s="24"/>
      <c r="AS184" s="26"/>
      <c r="AT184" s="26"/>
      <c r="AU184" s="41">
        <f t="shared" si="4"/>
        <v>0</v>
      </c>
      <c r="AV184" s="22"/>
    </row>
    <row r="185" spans="1:48" x14ac:dyDescent="0.2">
      <c r="A185" s="33" t="s">
        <v>18</v>
      </c>
      <c r="B185" s="34" t="s">
        <v>625</v>
      </c>
      <c r="C185" s="33"/>
      <c r="D185" s="33" t="s">
        <v>447</v>
      </c>
      <c r="E185" s="7" t="s">
        <v>160</v>
      </c>
      <c r="F185" s="7" t="s">
        <v>161</v>
      </c>
      <c r="G185" s="7" t="s">
        <v>149</v>
      </c>
      <c r="H185" s="7" t="s">
        <v>157</v>
      </c>
      <c r="I185" s="7" t="s">
        <v>187</v>
      </c>
      <c r="J185" s="7" t="s">
        <v>188</v>
      </c>
      <c r="K185" s="7" t="s">
        <v>143</v>
      </c>
      <c r="L185" s="7" t="s">
        <v>167</v>
      </c>
      <c r="M185" s="7">
        <v>45</v>
      </c>
      <c r="N185" s="7">
        <v>1</v>
      </c>
      <c r="O185" s="7">
        <v>1</v>
      </c>
      <c r="P185" s="7" t="s">
        <v>175</v>
      </c>
      <c r="Q185" s="4">
        <v>19</v>
      </c>
      <c r="R185" s="7" t="s">
        <v>288</v>
      </c>
      <c r="S185" s="7" t="s">
        <v>554</v>
      </c>
      <c r="T185" s="7"/>
      <c r="U185" s="7">
        <v>36</v>
      </c>
      <c r="V185" s="7">
        <v>8</v>
      </c>
      <c r="W185" s="9">
        <v>3</v>
      </c>
      <c r="X185" s="4">
        <f t="shared" si="5"/>
        <v>198</v>
      </c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24"/>
      <c r="AR185" s="24"/>
      <c r="AS185" s="26"/>
      <c r="AT185" s="26"/>
      <c r="AU185" s="41">
        <f t="shared" si="4"/>
        <v>0</v>
      </c>
      <c r="AV185" s="22"/>
    </row>
    <row r="186" spans="1:48" x14ac:dyDescent="0.2">
      <c r="A186" s="42" t="s">
        <v>43</v>
      </c>
      <c r="B186" s="34" t="s">
        <v>625</v>
      </c>
      <c r="C186" s="33"/>
      <c r="D186" s="33" t="s">
        <v>448</v>
      </c>
      <c r="E186" s="7" t="s">
        <v>160</v>
      </c>
      <c r="F186" s="7" t="s">
        <v>161</v>
      </c>
      <c r="G186" s="7" t="s">
        <v>149</v>
      </c>
      <c r="H186" s="7" t="s">
        <v>157</v>
      </c>
      <c r="I186" s="7" t="s">
        <v>187</v>
      </c>
      <c r="J186" s="7" t="s">
        <v>188</v>
      </c>
      <c r="K186" s="7" t="s">
        <v>143</v>
      </c>
      <c r="L186" s="7" t="s">
        <v>172</v>
      </c>
      <c r="M186" s="7">
        <v>45</v>
      </c>
      <c r="N186" s="7">
        <v>4</v>
      </c>
      <c r="O186" s="7">
        <v>1</v>
      </c>
      <c r="P186" s="7" t="s">
        <v>326</v>
      </c>
      <c r="Q186" s="4">
        <v>36</v>
      </c>
      <c r="R186" s="7" t="s">
        <v>274</v>
      </c>
      <c r="S186" s="7" t="s">
        <v>554</v>
      </c>
      <c r="T186" s="7" t="s">
        <v>539</v>
      </c>
      <c r="U186" s="7">
        <v>12</v>
      </c>
      <c r="V186" s="7">
        <v>283</v>
      </c>
      <c r="W186" s="9">
        <v>261</v>
      </c>
      <c r="X186" s="4">
        <f t="shared" si="5"/>
        <v>3264</v>
      </c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24"/>
      <c r="AR186" s="24"/>
      <c r="AS186" s="26"/>
      <c r="AT186" s="26"/>
      <c r="AU186" s="41">
        <f t="shared" si="4"/>
        <v>0</v>
      </c>
      <c r="AV186" s="22"/>
    </row>
    <row r="187" spans="1:48" x14ac:dyDescent="0.2">
      <c r="A187" s="33" t="s">
        <v>235</v>
      </c>
      <c r="B187" s="34" t="s">
        <v>625</v>
      </c>
      <c r="C187" s="33"/>
      <c r="D187" s="33" t="s">
        <v>449</v>
      </c>
      <c r="E187" s="7" t="s">
        <v>160</v>
      </c>
      <c r="F187" s="7" t="s">
        <v>161</v>
      </c>
      <c r="G187" s="7" t="s">
        <v>149</v>
      </c>
      <c r="H187" s="7" t="s">
        <v>157</v>
      </c>
      <c r="I187" s="7" t="s">
        <v>187</v>
      </c>
      <c r="J187" s="7" t="s">
        <v>188</v>
      </c>
      <c r="K187" s="7" t="s">
        <v>143</v>
      </c>
      <c r="L187" s="7" t="s">
        <v>172</v>
      </c>
      <c r="M187" s="7">
        <v>70</v>
      </c>
      <c r="N187" s="7">
        <v>1</v>
      </c>
      <c r="O187" s="7">
        <v>1</v>
      </c>
      <c r="P187" s="7" t="s">
        <v>326</v>
      </c>
      <c r="Q187" s="4">
        <v>36</v>
      </c>
      <c r="R187" s="7" t="s">
        <v>274</v>
      </c>
      <c r="S187" s="7" t="s">
        <v>554</v>
      </c>
      <c r="T187" s="7"/>
      <c r="U187" s="7">
        <v>36</v>
      </c>
      <c r="V187" s="7">
        <v>17</v>
      </c>
      <c r="W187" s="9">
        <v>20</v>
      </c>
      <c r="X187" s="4">
        <f t="shared" si="5"/>
        <v>666</v>
      </c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24"/>
      <c r="AR187" s="24"/>
      <c r="AS187" s="26"/>
      <c r="AT187" s="26"/>
      <c r="AU187" s="41">
        <f t="shared" si="4"/>
        <v>0</v>
      </c>
      <c r="AV187" s="22"/>
    </row>
    <row r="188" spans="1:48" x14ac:dyDescent="0.2">
      <c r="A188" s="33" t="s">
        <v>260</v>
      </c>
      <c r="B188" s="34" t="s">
        <v>625</v>
      </c>
      <c r="C188" s="33"/>
      <c r="D188" s="33" t="s">
        <v>450</v>
      </c>
      <c r="E188" s="7" t="s">
        <v>160</v>
      </c>
      <c r="F188" s="7" t="s">
        <v>161</v>
      </c>
      <c r="G188" s="7" t="s">
        <v>149</v>
      </c>
      <c r="H188" s="7" t="s">
        <v>157</v>
      </c>
      <c r="I188" s="7" t="s">
        <v>187</v>
      </c>
      <c r="J188" s="7" t="s">
        <v>188</v>
      </c>
      <c r="K188" s="7" t="s">
        <v>143</v>
      </c>
      <c r="L188" s="7" t="s">
        <v>172</v>
      </c>
      <c r="M188" s="7">
        <v>70</v>
      </c>
      <c r="N188" s="7">
        <v>1</v>
      </c>
      <c r="O188" s="7">
        <v>1</v>
      </c>
      <c r="P188" s="7" t="s">
        <v>326</v>
      </c>
      <c r="Q188" s="4">
        <v>31</v>
      </c>
      <c r="R188" s="7" t="s">
        <v>274</v>
      </c>
      <c r="S188" s="7" t="s">
        <v>554</v>
      </c>
      <c r="T188" s="7"/>
      <c r="U188" s="7">
        <v>36</v>
      </c>
      <c r="V188" s="7">
        <v>11</v>
      </c>
      <c r="W188" s="9">
        <v>13</v>
      </c>
      <c r="X188" s="4">
        <f t="shared" si="5"/>
        <v>432</v>
      </c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24"/>
      <c r="AR188" s="24"/>
      <c r="AS188" s="26"/>
      <c r="AT188" s="26"/>
      <c r="AU188" s="41">
        <f t="shared" si="4"/>
        <v>0</v>
      </c>
      <c r="AV188" s="22"/>
    </row>
    <row r="189" spans="1:48" x14ac:dyDescent="0.2">
      <c r="A189" s="33" t="s">
        <v>223</v>
      </c>
      <c r="B189" s="34" t="s">
        <v>625</v>
      </c>
      <c r="C189" s="33"/>
      <c r="D189" s="33" t="s">
        <v>451</v>
      </c>
      <c r="E189" s="7" t="s">
        <v>160</v>
      </c>
      <c r="F189" s="7" t="s">
        <v>161</v>
      </c>
      <c r="G189" s="7" t="s">
        <v>149</v>
      </c>
      <c r="H189" s="7" t="s">
        <v>157</v>
      </c>
      <c r="I189" s="7" t="s">
        <v>187</v>
      </c>
      <c r="J189" s="7" t="s">
        <v>188</v>
      </c>
      <c r="K189" s="7" t="s">
        <v>143</v>
      </c>
      <c r="L189" s="7" t="s">
        <v>172</v>
      </c>
      <c r="M189" s="7">
        <v>70</v>
      </c>
      <c r="N189" s="7">
        <v>1</v>
      </c>
      <c r="O189" s="7">
        <v>1</v>
      </c>
      <c r="P189" s="7" t="s">
        <v>326</v>
      </c>
      <c r="Q189" s="4">
        <v>17</v>
      </c>
      <c r="R189" s="7" t="s">
        <v>274</v>
      </c>
      <c r="S189" s="7" t="s">
        <v>554</v>
      </c>
      <c r="T189" s="7"/>
      <c r="U189" s="7">
        <v>36</v>
      </c>
      <c r="V189" s="7">
        <v>12</v>
      </c>
      <c r="W189" s="9">
        <v>9</v>
      </c>
      <c r="X189" s="4">
        <f t="shared" si="5"/>
        <v>378</v>
      </c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24"/>
      <c r="AR189" s="24"/>
      <c r="AS189" s="26"/>
      <c r="AT189" s="26"/>
      <c r="AU189" s="41">
        <f t="shared" si="4"/>
        <v>0</v>
      </c>
      <c r="AV189" s="22"/>
    </row>
    <row r="190" spans="1:48" x14ac:dyDescent="0.2">
      <c r="A190" s="33" t="s">
        <v>35</v>
      </c>
      <c r="B190" s="34" t="s">
        <v>625</v>
      </c>
      <c r="C190" s="33"/>
      <c r="D190" s="33" t="s">
        <v>452</v>
      </c>
      <c r="E190" s="7" t="s">
        <v>160</v>
      </c>
      <c r="F190" s="7" t="s">
        <v>161</v>
      </c>
      <c r="G190" s="7" t="s">
        <v>149</v>
      </c>
      <c r="H190" s="7" t="s">
        <v>157</v>
      </c>
      <c r="I190" s="7" t="s">
        <v>187</v>
      </c>
      <c r="J190" s="7" t="s">
        <v>188</v>
      </c>
      <c r="K190" s="7" t="s">
        <v>143</v>
      </c>
      <c r="L190" s="7" t="s">
        <v>170</v>
      </c>
      <c r="M190" s="7">
        <v>45</v>
      </c>
      <c r="N190" s="7">
        <v>8</v>
      </c>
      <c r="O190" s="7">
        <v>1</v>
      </c>
      <c r="P190" s="7" t="s">
        <v>326</v>
      </c>
      <c r="Q190" s="4">
        <v>17</v>
      </c>
      <c r="R190" s="7" t="s">
        <v>274</v>
      </c>
      <c r="S190" s="7" t="s">
        <v>554</v>
      </c>
      <c r="T190" s="7" t="s">
        <v>539</v>
      </c>
      <c r="U190" s="7">
        <v>24</v>
      </c>
      <c r="V190" s="7">
        <v>17</v>
      </c>
      <c r="W190" s="9">
        <v>15</v>
      </c>
      <c r="X190" s="4">
        <f t="shared" si="5"/>
        <v>384</v>
      </c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24"/>
      <c r="AR190" s="24"/>
      <c r="AS190" s="26"/>
      <c r="AT190" s="26"/>
      <c r="AU190" s="41">
        <f t="shared" si="4"/>
        <v>0</v>
      </c>
      <c r="AV190" s="22"/>
    </row>
    <row r="191" spans="1:48" x14ac:dyDescent="0.2">
      <c r="A191" s="33" t="s">
        <v>213</v>
      </c>
      <c r="B191" s="34" t="s">
        <v>625</v>
      </c>
      <c r="C191" s="33"/>
      <c r="D191" s="33" t="s">
        <v>453</v>
      </c>
      <c r="E191" s="7" t="s">
        <v>160</v>
      </c>
      <c r="F191" s="7" t="s">
        <v>161</v>
      </c>
      <c r="G191" s="7" t="s">
        <v>149</v>
      </c>
      <c r="H191" s="7" t="s">
        <v>157</v>
      </c>
      <c r="I191" s="7" t="s">
        <v>187</v>
      </c>
      <c r="J191" s="7" t="s">
        <v>188</v>
      </c>
      <c r="K191" s="7" t="s">
        <v>143</v>
      </c>
      <c r="L191" s="7" t="s">
        <v>170</v>
      </c>
      <c r="M191" s="7">
        <v>70</v>
      </c>
      <c r="N191" s="7">
        <v>1</v>
      </c>
      <c r="O191" s="7">
        <v>1</v>
      </c>
      <c r="P191" s="7" t="s">
        <v>326</v>
      </c>
      <c r="Q191" s="4">
        <v>17</v>
      </c>
      <c r="R191" s="7" t="s">
        <v>274</v>
      </c>
      <c r="S191" s="7" t="s">
        <v>554</v>
      </c>
      <c r="T191" s="7"/>
      <c r="U191" s="7">
        <v>36</v>
      </c>
      <c r="V191" s="7">
        <v>46</v>
      </c>
      <c r="W191" s="9">
        <v>42</v>
      </c>
      <c r="X191" s="4">
        <f t="shared" si="5"/>
        <v>1584</v>
      </c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24"/>
      <c r="AR191" s="24"/>
      <c r="AS191" s="26"/>
      <c r="AT191" s="26"/>
      <c r="AU191" s="41">
        <f t="shared" si="4"/>
        <v>0</v>
      </c>
      <c r="AV191" s="22"/>
    </row>
    <row r="192" spans="1:48" x14ac:dyDescent="0.2">
      <c r="A192" s="42" t="s">
        <v>250</v>
      </c>
      <c r="B192" s="34" t="s">
        <v>625</v>
      </c>
      <c r="C192" s="33"/>
      <c r="D192" s="33" t="s">
        <v>454</v>
      </c>
      <c r="E192" s="7" t="s">
        <v>160</v>
      </c>
      <c r="F192" s="7" t="s">
        <v>161</v>
      </c>
      <c r="G192" s="7" t="s">
        <v>149</v>
      </c>
      <c r="H192" s="7" t="s">
        <v>157</v>
      </c>
      <c r="I192" s="7" t="s">
        <v>187</v>
      </c>
      <c r="J192" s="7" t="s">
        <v>188</v>
      </c>
      <c r="K192" s="7" t="s">
        <v>143</v>
      </c>
      <c r="L192" s="7" t="s">
        <v>169</v>
      </c>
      <c r="M192" s="7">
        <v>45</v>
      </c>
      <c r="N192" s="7">
        <v>8</v>
      </c>
      <c r="O192" s="7">
        <v>1</v>
      </c>
      <c r="P192" s="7" t="s">
        <v>326</v>
      </c>
      <c r="Q192" s="4">
        <v>17</v>
      </c>
      <c r="R192" s="7" t="s">
        <v>274</v>
      </c>
      <c r="S192" s="7" t="s">
        <v>555</v>
      </c>
      <c r="T192" s="7" t="s">
        <v>539</v>
      </c>
      <c r="U192" s="7">
        <v>12</v>
      </c>
      <c r="V192" s="7">
        <v>52</v>
      </c>
      <c r="W192" s="9">
        <v>63</v>
      </c>
      <c r="X192" s="4">
        <f t="shared" si="5"/>
        <v>690</v>
      </c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24"/>
      <c r="AR192" s="24"/>
      <c r="AS192" s="26"/>
      <c r="AT192" s="26"/>
      <c r="AU192" s="41">
        <f t="shared" si="4"/>
        <v>0</v>
      </c>
      <c r="AV192" s="22"/>
    </row>
    <row r="193" spans="1:48" x14ac:dyDescent="0.2">
      <c r="A193" s="33" t="s">
        <v>266</v>
      </c>
      <c r="B193" s="34" t="s">
        <v>625</v>
      </c>
      <c r="C193" s="33"/>
      <c r="D193" s="33" t="s">
        <v>455</v>
      </c>
      <c r="E193" s="7" t="s">
        <v>160</v>
      </c>
      <c r="F193" s="7" t="s">
        <v>161</v>
      </c>
      <c r="G193" s="7" t="s">
        <v>149</v>
      </c>
      <c r="H193" s="7" t="s">
        <v>157</v>
      </c>
      <c r="I193" s="7" t="s">
        <v>187</v>
      </c>
      <c r="J193" s="7" t="s">
        <v>188</v>
      </c>
      <c r="K193" s="7" t="s">
        <v>143</v>
      </c>
      <c r="L193" s="7" t="s">
        <v>169</v>
      </c>
      <c r="M193" s="7">
        <v>70</v>
      </c>
      <c r="N193" s="7">
        <v>1</v>
      </c>
      <c r="O193" s="7">
        <v>1</v>
      </c>
      <c r="P193" s="7" t="s">
        <v>326</v>
      </c>
      <c r="Q193" s="4">
        <v>17</v>
      </c>
      <c r="R193" s="7" t="s">
        <v>274</v>
      </c>
      <c r="S193" s="7" t="s">
        <v>555</v>
      </c>
      <c r="T193" s="7"/>
      <c r="U193" s="7">
        <v>36</v>
      </c>
      <c r="V193" s="7">
        <v>27</v>
      </c>
      <c r="W193" s="9">
        <v>26</v>
      </c>
      <c r="X193" s="4">
        <f t="shared" si="5"/>
        <v>954</v>
      </c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24"/>
      <c r="AR193" s="24"/>
      <c r="AS193" s="26"/>
      <c r="AT193" s="26"/>
      <c r="AU193" s="41">
        <f t="shared" si="4"/>
        <v>0</v>
      </c>
      <c r="AV193" s="22"/>
    </row>
    <row r="194" spans="1:48" x14ac:dyDescent="0.2">
      <c r="A194" s="33" t="s">
        <v>204</v>
      </c>
      <c r="B194" s="34" t="s">
        <v>625</v>
      </c>
      <c r="C194" s="33"/>
      <c r="D194" s="33" t="s">
        <v>456</v>
      </c>
      <c r="E194" s="7" t="s">
        <v>160</v>
      </c>
      <c r="F194" s="7" t="s">
        <v>161</v>
      </c>
      <c r="G194" s="7" t="s">
        <v>149</v>
      </c>
      <c r="H194" s="7" t="s">
        <v>157</v>
      </c>
      <c r="I194" s="7" t="s">
        <v>187</v>
      </c>
      <c r="J194" s="7" t="s">
        <v>188</v>
      </c>
      <c r="K194" s="7" t="s">
        <v>143</v>
      </c>
      <c r="L194" s="7" t="s">
        <v>167</v>
      </c>
      <c r="M194" s="7">
        <v>70</v>
      </c>
      <c r="N194" s="7">
        <v>1</v>
      </c>
      <c r="O194" s="7">
        <v>1</v>
      </c>
      <c r="P194" s="7" t="s">
        <v>326</v>
      </c>
      <c r="Q194" s="4">
        <v>17</v>
      </c>
      <c r="R194" s="7" t="s">
        <v>274</v>
      </c>
      <c r="S194" s="7" t="s">
        <v>555</v>
      </c>
      <c r="T194" s="7"/>
      <c r="U194" s="7">
        <v>36</v>
      </c>
      <c r="V194" s="7">
        <v>12</v>
      </c>
      <c r="W194" s="9">
        <v>10</v>
      </c>
      <c r="X194" s="4">
        <f t="shared" si="5"/>
        <v>396</v>
      </c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24"/>
      <c r="AR194" s="24"/>
      <c r="AS194" s="26"/>
      <c r="AT194" s="26"/>
      <c r="AU194" s="41">
        <f t="shared" ref="AU194:AU252" si="6">AT194*X194</f>
        <v>0</v>
      </c>
      <c r="AV194" s="22"/>
    </row>
    <row r="195" spans="1:48" x14ac:dyDescent="0.2">
      <c r="A195" s="33" t="s">
        <v>199</v>
      </c>
      <c r="B195" s="34" t="s">
        <v>625</v>
      </c>
      <c r="C195" s="33"/>
      <c r="D195" s="33" t="s">
        <v>457</v>
      </c>
      <c r="E195" s="7" t="s">
        <v>160</v>
      </c>
      <c r="F195" s="7" t="s">
        <v>161</v>
      </c>
      <c r="G195" s="7" t="s">
        <v>149</v>
      </c>
      <c r="H195" s="7" t="s">
        <v>157</v>
      </c>
      <c r="I195" s="7" t="s">
        <v>187</v>
      </c>
      <c r="J195" s="7" t="s">
        <v>188</v>
      </c>
      <c r="K195" s="7" t="s">
        <v>143</v>
      </c>
      <c r="L195" s="7" t="s">
        <v>319</v>
      </c>
      <c r="M195" s="7">
        <v>70</v>
      </c>
      <c r="N195" s="7">
        <v>1</v>
      </c>
      <c r="O195" s="7">
        <v>1</v>
      </c>
      <c r="P195" s="7" t="s">
        <v>326</v>
      </c>
      <c r="Q195" s="4">
        <v>26</v>
      </c>
      <c r="R195" s="7" t="s">
        <v>274</v>
      </c>
      <c r="S195" s="7" t="s">
        <v>554</v>
      </c>
      <c r="T195" s="7"/>
      <c r="U195" s="7">
        <v>36</v>
      </c>
      <c r="V195" s="7">
        <v>33</v>
      </c>
      <c r="W195" s="9">
        <v>21</v>
      </c>
      <c r="X195" s="4">
        <f t="shared" ref="X195:X248" si="7">((V195+W195)/2)*U195</f>
        <v>972</v>
      </c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24"/>
      <c r="AR195" s="24"/>
      <c r="AS195" s="26"/>
      <c r="AT195" s="26"/>
      <c r="AU195" s="41">
        <f t="shared" si="6"/>
        <v>0</v>
      </c>
      <c r="AV195" s="22"/>
    </row>
    <row r="196" spans="1:48" x14ac:dyDescent="0.2">
      <c r="A196" s="33" t="s">
        <v>42</v>
      </c>
      <c r="B196" s="34" t="s">
        <v>625</v>
      </c>
      <c r="C196" s="33"/>
      <c r="D196" s="33" t="s">
        <v>458</v>
      </c>
      <c r="E196" s="7" t="s">
        <v>160</v>
      </c>
      <c r="F196" s="7" t="s">
        <v>161</v>
      </c>
      <c r="G196" s="7" t="s">
        <v>149</v>
      </c>
      <c r="H196" s="7" t="s">
        <v>157</v>
      </c>
      <c r="I196" s="7" t="s">
        <v>187</v>
      </c>
      <c r="J196" s="7" t="s">
        <v>188</v>
      </c>
      <c r="K196" s="7" t="s">
        <v>143</v>
      </c>
      <c r="L196" s="7" t="s">
        <v>172</v>
      </c>
      <c r="M196" s="7">
        <v>45</v>
      </c>
      <c r="N196" s="7">
        <v>8</v>
      </c>
      <c r="O196" s="7">
        <v>1</v>
      </c>
      <c r="P196" s="7" t="s">
        <v>326</v>
      </c>
      <c r="Q196" s="4">
        <v>26</v>
      </c>
      <c r="R196" s="7" t="s">
        <v>274</v>
      </c>
      <c r="S196" s="7" t="s">
        <v>554</v>
      </c>
      <c r="T196" s="7" t="s">
        <v>539</v>
      </c>
      <c r="U196" s="7">
        <v>24</v>
      </c>
      <c r="V196" s="7">
        <v>17</v>
      </c>
      <c r="W196" s="9">
        <v>16</v>
      </c>
      <c r="X196" s="4">
        <f t="shared" si="7"/>
        <v>396</v>
      </c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24"/>
      <c r="AR196" s="24"/>
      <c r="AS196" s="26"/>
      <c r="AT196" s="26"/>
      <c r="AU196" s="41">
        <f t="shared" si="6"/>
        <v>0</v>
      </c>
      <c r="AV196" s="22"/>
    </row>
    <row r="197" spans="1:48" x14ac:dyDescent="0.2">
      <c r="A197" s="33" t="s">
        <v>264</v>
      </c>
      <c r="B197" s="34" t="s">
        <v>625</v>
      </c>
      <c r="C197" s="33"/>
      <c r="D197" s="33" t="s">
        <v>459</v>
      </c>
      <c r="E197" s="7" t="s">
        <v>160</v>
      </c>
      <c r="F197" s="7" t="s">
        <v>161</v>
      </c>
      <c r="G197" s="7" t="s">
        <v>149</v>
      </c>
      <c r="H197" s="7" t="s">
        <v>157</v>
      </c>
      <c r="I197" s="7" t="s">
        <v>187</v>
      </c>
      <c r="J197" s="7" t="s">
        <v>188</v>
      </c>
      <c r="K197" s="7" t="s">
        <v>143</v>
      </c>
      <c r="L197" s="7" t="s">
        <v>172</v>
      </c>
      <c r="M197" s="7">
        <v>70</v>
      </c>
      <c r="N197" s="7">
        <v>1</v>
      </c>
      <c r="O197" s="7">
        <v>1</v>
      </c>
      <c r="P197" s="7" t="s">
        <v>326</v>
      </c>
      <c r="Q197" s="4">
        <v>26</v>
      </c>
      <c r="R197" s="7" t="s">
        <v>274</v>
      </c>
      <c r="S197" s="7" t="s">
        <v>554</v>
      </c>
      <c r="T197" s="7"/>
      <c r="U197" s="7">
        <v>36</v>
      </c>
      <c r="V197" s="7">
        <v>66</v>
      </c>
      <c r="W197" s="9">
        <v>62</v>
      </c>
      <c r="X197" s="4">
        <f t="shared" si="7"/>
        <v>2304</v>
      </c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24"/>
      <c r="AR197" s="24"/>
      <c r="AS197" s="26"/>
      <c r="AT197" s="26"/>
      <c r="AU197" s="41">
        <f t="shared" si="6"/>
        <v>0</v>
      </c>
      <c r="AV197" s="22"/>
    </row>
    <row r="198" spans="1:48" x14ac:dyDescent="0.2">
      <c r="A198" s="33" t="s">
        <v>219</v>
      </c>
      <c r="B198" s="34" t="s">
        <v>625</v>
      </c>
      <c r="C198" s="33"/>
      <c r="D198" s="33" t="s">
        <v>460</v>
      </c>
      <c r="E198" s="7" t="s">
        <v>160</v>
      </c>
      <c r="F198" s="7" t="s">
        <v>161</v>
      </c>
      <c r="G198" s="7" t="s">
        <v>149</v>
      </c>
      <c r="H198" s="7" t="s">
        <v>157</v>
      </c>
      <c r="I198" s="7" t="s">
        <v>187</v>
      </c>
      <c r="J198" s="7" t="s">
        <v>188</v>
      </c>
      <c r="K198" s="7" t="s">
        <v>143</v>
      </c>
      <c r="L198" s="7" t="s">
        <v>172</v>
      </c>
      <c r="M198" s="7">
        <v>90</v>
      </c>
      <c r="N198" s="7">
        <v>1</v>
      </c>
      <c r="O198" s="7">
        <v>1</v>
      </c>
      <c r="P198" s="7" t="s">
        <v>326</v>
      </c>
      <c r="Q198" s="4">
        <v>26</v>
      </c>
      <c r="R198" s="7" t="s">
        <v>274</v>
      </c>
      <c r="S198" s="7" t="s">
        <v>554</v>
      </c>
      <c r="T198" s="7"/>
      <c r="U198" s="7">
        <v>36</v>
      </c>
      <c r="V198" s="7">
        <v>22</v>
      </c>
      <c r="W198" s="9">
        <v>24</v>
      </c>
      <c r="X198" s="4">
        <f t="shared" si="7"/>
        <v>828</v>
      </c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24"/>
      <c r="AR198" s="24"/>
      <c r="AS198" s="26"/>
      <c r="AT198" s="26"/>
      <c r="AU198" s="41">
        <f t="shared" si="6"/>
        <v>0</v>
      </c>
      <c r="AV198" s="22"/>
    </row>
    <row r="199" spans="1:48" x14ac:dyDescent="0.2">
      <c r="A199" s="42" t="s">
        <v>252</v>
      </c>
      <c r="B199" s="34" t="s">
        <v>625</v>
      </c>
      <c r="C199" s="33"/>
      <c r="D199" s="33" t="s">
        <v>461</v>
      </c>
      <c r="E199" s="7" t="s">
        <v>160</v>
      </c>
      <c r="F199" s="7" t="s">
        <v>161</v>
      </c>
      <c r="G199" s="7" t="s">
        <v>149</v>
      </c>
      <c r="H199" s="7" t="s">
        <v>157</v>
      </c>
      <c r="I199" s="7" t="s">
        <v>187</v>
      </c>
      <c r="J199" s="7" t="s">
        <v>188</v>
      </c>
      <c r="K199" s="7" t="s">
        <v>143</v>
      </c>
      <c r="L199" s="7" t="s">
        <v>170</v>
      </c>
      <c r="M199" s="7">
        <v>70</v>
      </c>
      <c r="N199" s="7">
        <v>1</v>
      </c>
      <c r="O199" s="7">
        <v>1</v>
      </c>
      <c r="P199" s="7" t="s">
        <v>326</v>
      </c>
      <c r="Q199" s="4">
        <v>26</v>
      </c>
      <c r="R199" s="7" t="s">
        <v>274</v>
      </c>
      <c r="S199" s="7" t="s">
        <v>554</v>
      </c>
      <c r="T199" s="7"/>
      <c r="U199" s="7">
        <v>36</v>
      </c>
      <c r="V199" s="7">
        <v>168</v>
      </c>
      <c r="W199" s="9">
        <v>163</v>
      </c>
      <c r="X199" s="4">
        <f t="shared" si="7"/>
        <v>5958</v>
      </c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24"/>
      <c r="AR199" s="24"/>
      <c r="AS199" s="26"/>
      <c r="AT199" s="26"/>
      <c r="AU199" s="41">
        <f t="shared" si="6"/>
        <v>0</v>
      </c>
      <c r="AV199" s="22"/>
    </row>
    <row r="200" spans="1:48" x14ac:dyDescent="0.2">
      <c r="A200" s="42" t="s">
        <v>41</v>
      </c>
      <c r="B200" s="34" t="s">
        <v>625</v>
      </c>
      <c r="C200" s="33"/>
      <c r="D200" s="33" t="s">
        <v>462</v>
      </c>
      <c r="E200" s="7" t="s">
        <v>160</v>
      </c>
      <c r="F200" s="7" t="s">
        <v>161</v>
      </c>
      <c r="G200" s="7" t="s">
        <v>149</v>
      </c>
      <c r="H200" s="7" t="s">
        <v>157</v>
      </c>
      <c r="I200" s="7" t="s">
        <v>187</v>
      </c>
      <c r="J200" s="7" t="s">
        <v>188</v>
      </c>
      <c r="K200" s="7" t="s">
        <v>143</v>
      </c>
      <c r="L200" s="7" t="s">
        <v>172</v>
      </c>
      <c r="M200" s="7">
        <v>45</v>
      </c>
      <c r="N200" s="7">
        <v>8</v>
      </c>
      <c r="O200" s="7">
        <v>1</v>
      </c>
      <c r="P200" s="7" t="s">
        <v>326</v>
      </c>
      <c r="Q200" s="4">
        <v>26</v>
      </c>
      <c r="R200" s="7" t="s">
        <v>274</v>
      </c>
      <c r="S200" s="7" t="s">
        <v>554</v>
      </c>
      <c r="T200" s="7" t="s">
        <v>540</v>
      </c>
      <c r="U200" s="7">
        <v>24</v>
      </c>
      <c r="V200" s="7">
        <v>100</v>
      </c>
      <c r="W200" s="9">
        <v>110</v>
      </c>
      <c r="X200" s="4">
        <f t="shared" si="7"/>
        <v>2520</v>
      </c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24"/>
      <c r="AR200" s="24"/>
      <c r="AS200" s="26"/>
      <c r="AT200" s="26"/>
      <c r="AU200" s="41">
        <f t="shared" si="6"/>
        <v>0</v>
      </c>
      <c r="AV200" s="22"/>
    </row>
    <row r="201" spans="1:48" x14ac:dyDescent="0.2">
      <c r="A201" s="33" t="s">
        <v>216</v>
      </c>
      <c r="B201" s="34" t="s">
        <v>625</v>
      </c>
      <c r="C201" s="33"/>
      <c r="D201" s="33" t="s">
        <v>463</v>
      </c>
      <c r="E201" s="7" t="s">
        <v>160</v>
      </c>
      <c r="F201" s="7" t="s">
        <v>161</v>
      </c>
      <c r="G201" s="7" t="s">
        <v>149</v>
      </c>
      <c r="H201" s="7" t="s">
        <v>157</v>
      </c>
      <c r="I201" s="7" t="s">
        <v>187</v>
      </c>
      <c r="J201" s="7" t="s">
        <v>188</v>
      </c>
      <c r="K201" s="7" t="s">
        <v>143</v>
      </c>
      <c r="L201" s="7" t="s">
        <v>170</v>
      </c>
      <c r="M201" s="7">
        <v>70</v>
      </c>
      <c r="N201" s="7">
        <v>1</v>
      </c>
      <c r="O201" s="7">
        <v>1</v>
      </c>
      <c r="P201" s="7" t="s">
        <v>326</v>
      </c>
      <c r="Q201" s="4">
        <v>22</v>
      </c>
      <c r="R201" s="7" t="s">
        <v>274</v>
      </c>
      <c r="S201" s="7" t="s">
        <v>554</v>
      </c>
      <c r="T201" s="7"/>
      <c r="U201" s="7">
        <v>36</v>
      </c>
      <c r="V201" s="7">
        <v>43</v>
      </c>
      <c r="W201" s="9">
        <v>39</v>
      </c>
      <c r="X201" s="4">
        <f t="shared" si="7"/>
        <v>1476</v>
      </c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24"/>
      <c r="AR201" s="24"/>
      <c r="AS201" s="26"/>
      <c r="AT201" s="26"/>
      <c r="AU201" s="41">
        <f t="shared" si="6"/>
        <v>0</v>
      </c>
      <c r="AV201" s="22"/>
    </row>
    <row r="202" spans="1:48" x14ac:dyDescent="0.2">
      <c r="A202" s="42" t="s">
        <v>248</v>
      </c>
      <c r="B202" s="34" t="s">
        <v>625</v>
      </c>
      <c r="C202" s="33"/>
      <c r="D202" s="33" t="s">
        <v>464</v>
      </c>
      <c r="E202" s="7" t="s">
        <v>160</v>
      </c>
      <c r="F202" s="7" t="s">
        <v>161</v>
      </c>
      <c r="G202" s="7" t="s">
        <v>149</v>
      </c>
      <c r="H202" s="7" t="s">
        <v>157</v>
      </c>
      <c r="I202" s="7" t="s">
        <v>187</v>
      </c>
      <c r="J202" s="7" t="s">
        <v>188</v>
      </c>
      <c r="K202" s="7" t="s">
        <v>143</v>
      </c>
      <c r="L202" s="7" t="s">
        <v>169</v>
      </c>
      <c r="M202" s="7">
        <v>45</v>
      </c>
      <c r="N202" s="7">
        <v>8</v>
      </c>
      <c r="O202" s="7">
        <v>1</v>
      </c>
      <c r="P202" s="7" t="s">
        <v>326</v>
      </c>
      <c r="Q202" s="4">
        <v>22</v>
      </c>
      <c r="R202" s="7" t="s">
        <v>274</v>
      </c>
      <c r="S202" s="7" t="s">
        <v>555</v>
      </c>
      <c r="T202" s="7" t="s">
        <v>539</v>
      </c>
      <c r="U202" s="7">
        <v>12</v>
      </c>
      <c r="V202" s="7">
        <v>40</v>
      </c>
      <c r="W202" s="9">
        <v>44</v>
      </c>
      <c r="X202" s="4">
        <f t="shared" si="7"/>
        <v>504</v>
      </c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24"/>
      <c r="AR202" s="24"/>
      <c r="AS202" s="26"/>
      <c r="AT202" s="26"/>
      <c r="AU202" s="41">
        <f t="shared" si="6"/>
        <v>0</v>
      </c>
      <c r="AV202" s="22"/>
    </row>
    <row r="203" spans="1:48" x14ac:dyDescent="0.2">
      <c r="A203" s="33" t="s">
        <v>220</v>
      </c>
      <c r="B203" s="34" t="s">
        <v>625</v>
      </c>
      <c r="C203" s="33"/>
      <c r="D203" s="33" t="s">
        <v>465</v>
      </c>
      <c r="E203" s="7" t="s">
        <v>160</v>
      </c>
      <c r="F203" s="7" t="s">
        <v>161</v>
      </c>
      <c r="G203" s="7" t="s">
        <v>149</v>
      </c>
      <c r="H203" s="7" t="s">
        <v>157</v>
      </c>
      <c r="I203" s="7" t="s">
        <v>187</v>
      </c>
      <c r="J203" s="7" t="s">
        <v>188</v>
      </c>
      <c r="K203" s="7" t="s">
        <v>143</v>
      </c>
      <c r="L203" s="7" t="s">
        <v>169</v>
      </c>
      <c r="M203" s="7">
        <v>70</v>
      </c>
      <c r="N203" s="7">
        <v>1</v>
      </c>
      <c r="O203" s="7">
        <v>1</v>
      </c>
      <c r="P203" s="7" t="s">
        <v>326</v>
      </c>
      <c r="Q203" s="4">
        <v>22</v>
      </c>
      <c r="R203" s="7" t="s">
        <v>274</v>
      </c>
      <c r="S203" s="7" t="s">
        <v>555</v>
      </c>
      <c r="T203" s="7"/>
      <c r="U203" s="7">
        <v>36</v>
      </c>
      <c r="V203" s="7">
        <v>10</v>
      </c>
      <c r="W203" s="9">
        <v>10</v>
      </c>
      <c r="X203" s="4">
        <f t="shared" si="7"/>
        <v>360</v>
      </c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24"/>
      <c r="AR203" s="24"/>
      <c r="AS203" s="26"/>
      <c r="AT203" s="26"/>
      <c r="AU203" s="41">
        <f t="shared" si="6"/>
        <v>0</v>
      </c>
      <c r="AV203" s="22"/>
    </row>
    <row r="204" spans="1:48" x14ac:dyDescent="0.2">
      <c r="A204" s="33" t="s">
        <v>44</v>
      </c>
      <c r="B204" s="34" t="s">
        <v>625</v>
      </c>
      <c r="C204" s="33"/>
      <c r="D204" s="33" t="s">
        <v>466</v>
      </c>
      <c r="E204" s="7" t="s">
        <v>160</v>
      </c>
      <c r="F204" s="7" t="s">
        <v>161</v>
      </c>
      <c r="G204" s="7" t="s">
        <v>149</v>
      </c>
      <c r="H204" s="7" t="s">
        <v>157</v>
      </c>
      <c r="I204" s="7" t="s">
        <v>187</v>
      </c>
      <c r="J204" s="7" t="s">
        <v>188</v>
      </c>
      <c r="K204" s="7" t="s">
        <v>143</v>
      </c>
      <c r="L204" s="7" t="s">
        <v>167</v>
      </c>
      <c r="M204" s="7">
        <v>45</v>
      </c>
      <c r="N204" s="7">
        <v>8</v>
      </c>
      <c r="O204" s="7">
        <v>1</v>
      </c>
      <c r="P204" s="7" t="s">
        <v>326</v>
      </c>
      <c r="Q204" s="4">
        <v>13</v>
      </c>
      <c r="R204" s="7" t="s">
        <v>274</v>
      </c>
      <c r="S204" s="7" t="s">
        <v>555</v>
      </c>
      <c r="T204" s="7" t="s">
        <v>539</v>
      </c>
      <c r="U204" s="7">
        <v>12</v>
      </c>
      <c r="V204" s="7">
        <v>8</v>
      </c>
      <c r="W204" s="9">
        <v>4</v>
      </c>
      <c r="X204" s="4">
        <f t="shared" si="7"/>
        <v>72</v>
      </c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24"/>
      <c r="AR204" s="24"/>
      <c r="AS204" s="26"/>
      <c r="AT204" s="26"/>
      <c r="AU204" s="41">
        <f t="shared" si="6"/>
        <v>0</v>
      </c>
      <c r="AV204" s="22"/>
    </row>
    <row r="205" spans="1:48" x14ac:dyDescent="0.2">
      <c r="A205" s="42" t="s">
        <v>49</v>
      </c>
      <c r="B205" s="34" t="s">
        <v>625</v>
      </c>
      <c r="C205" s="33"/>
      <c r="D205" s="33" t="s">
        <v>467</v>
      </c>
      <c r="E205" s="7" t="s">
        <v>160</v>
      </c>
      <c r="F205" s="7" t="s">
        <v>161</v>
      </c>
      <c r="G205" s="7" t="s">
        <v>149</v>
      </c>
      <c r="H205" s="7" t="s">
        <v>157</v>
      </c>
      <c r="I205" s="7" t="s">
        <v>187</v>
      </c>
      <c r="J205" s="7" t="s">
        <v>188</v>
      </c>
      <c r="K205" s="7" t="s">
        <v>143</v>
      </c>
      <c r="L205" s="7" t="s">
        <v>167</v>
      </c>
      <c r="M205" s="7">
        <v>70</v>
      </c>
      <c r="N205" s="7">
        <v>1</v>
      </c>
      <c r="O205" s="7">
        <v>1</v>
      </c>
      <c r="P205" s="7" t="s">
        <v>326</v>
      </c>
      <c r="Q205" s="4">
        <v>13</v>
      </c>
      <c r="R205" s="7" t="s">
        <v>274</v>
      </c>
      <c r="S205" s="7" t="s">
        <v>555</v>
      </c>
      <c r="T205" s="7"/>
      <c r="U205" s="7">
        <v>36</v>
      </c>
      <c r="V205" s="7">
        <v>6</v>
      </c>
      <c r="W205" s="9">
        <v>2</v>
      </c>
      <c r="X205" s="4">
        <f t="shared" si="7"/>
        <v>144</v>
      </c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24"/>
      <c r="AR205" s="24"/>
      <c r="AS205" s="26"/>
      <c r="AT205" s="26"/>
      <c r="AU205" s="41">
        <f t="shared" si="6"/>
        <v>0</v>
      </c>
      <c r="AV205" s="22"/>
    </row>
    <row r="206" spans="1:48" x14ac:dyDescent="0.2">
      <c r="A206" s="33" t="s">
        <v>256</v>
      </c>
      <c r="B206" s="34" t="s">
        <v>625</v>
      </c>
      <c r="C206" s="33"/>
      <c r="D206" s="33" t="s">
        <v>468</v>
      </c>
      <c r="E206" s="7" t="s">
        <v>160</v>
      </c>
      <c r="F206" s="7" t="s">
        <v>161</v>
      </c>
      <c r="G206" s="7" t="s">
        <v>149</v>
      </c>
      <c r="H206" s="7" t="s">
        <v>157</v>
      </c>
      <c r="I206" s="7" t="s">
        <v>187</v>
      </c>
      <c r="J206" s="7" t="s">
        <v>188</v>
      </c>
      <c r="K206" s="7" t="s">
        <v>143</v>
      </c>
      <c r="L206" s="7" t="s">
        <v>319</v>
      </c>
      <c r="M206" s="7">
        <v>70</v>
      </c>
      <c r="N206" s="7">
        <v>1</v>
      </c>
      <c r="O206" s="7">
        <v>1</v>
      </c>
      <c r="P206" s="7" t="s">
        <v>275</v>
      </c>
      <c r="Q206" s="4">
        <v>16</v>
      </c>
      <c r="R206" s="7" t="s">
        <v>274</v>
      </c>
      <c r="S206" s="7" t="s">
        <v>554</v>
      </c>
      <c r="T206" s="7"/>
      <c r="U206" s="7">
        <v>36</v>
      </c>
      <c r="V206" s="7">
        <v>6</v>
      </c>
      <c r="W206" s="9">
        <v>11</v>
      </c>
      <c r="X206" s="4">
        <f t="shared" si="7"/>
        <v>306</v>
      </c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24"/>
      <c r="AR206" s="24"/>
      <c r="AS206" s="26"/>
      <c r="AT206" s="26"/>
      <c r="AU206" s="41">
        <f t="shared" si="6"/>
        <v>0</v>
      </c>
      <c r="AV206" s="22"/>
    </row>
    <row r="207" spans="1:48" x14ac:dyDescent="0.2">
      <c r="A207" s="42" t="s">
        <v>30</v>
      </c>
      <c r="B207" s="34" t="s">
        <v>625</v>
      </c>
      <c r="C207" s="33"/>
      <c r="D207" s="33" t="s">
        <v>469</v>
      </c>
      <c r="E207" s="7" t="s">
        <v>160</v>
      </c>
      <c r="F207" s="7" t="s">
        <v>161</v>
      </c>
      <c r="G207" s="7" t="s">
        <v>149</v>
      </c>
      <c r="H207" s="7" t="s">
        <v>157</v>
      </c>
      <c r="I207" s="7" t="s">
        <v>187</v>
      </c>
      <c r="J207" s="7" t="s">
        <v>188</v>
      </c>
      <c r="K207" s="7" t="s">
        <v>143</v>
      </c>
      <c r="L207" s="7" t="s">
        <v>319</v>
      </c>
      <c r="M207" s="7">
        <v>70</v>
      </c>
      <c r="N207" s="7">
        <v>1</v>
      </c>
      <c r="O207" s="7">
        <v>1</v>
      </c>
      <c r="P207" s="7" t="s">
        <v>275</v>
      </c>
      <c r="Q207" s="4">
        <v>27</v>
      </c>
      <c r="R207" s="7" t="s">
        <v>346</v>
      </c>
      <c r="S207" s="7" t="s">
        <v>554</v>
      </c>
      <c r="T207" s="7"/>
      <c r="U207" s="7">
        <v>36</v>
      </c>
      <c r="V207" s="7">
        <v>13</v>
      </c>
      <c r="W207" s="9">
        <v>17</v>
      </c>
      <c r="X207" s="4">
        <f t="shared" si="7"/>
        <v>540</v>
      </c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24"/>
      <c r="AR207" s="24"/>
      <c r="AS207" s="26"/>
      <c r="AT207" s="26"/>
      <c r="AU207" s="41">
        <f t="shared" si="6"/>
        <v>0</v>
      </c>
      <c r="AV207" s="22"/>
    </row>
    <row r="208" spans="1:48" x14ac:dyDescent="0.2">
      <c r="A208" s="42" t="s">
        <v>242</v>
      </c>
      <c r="B208" s="34" t="s">
        <v>625</v>
      </c>
      <c r="C208" s="33"/>
      <c r="D208" s="33" t="s">
        <v>470</v>
      </c>
      <c r="E208" s="7" t="s">
        <v>160</v>
      </c>
      <c r="F208" s="7" t="s">
        <v>161</v>
      </c>
      <c r="G208" s="7" t="s">
        <v>149</v>
      </c>
      <c r="H208" s="7" t="s">
        <v>157</v>
      </c>
      <c r="I208" s="7" t="s">
        <v>187</v>
      </c>
      <c r="J208" s="7" t="s">
        <v>188</v>
      </c>
      <c r="K208" s="7" t="s">
        <v>143</v>
      </c>
      <c r="L208" s="7" t="s">
        <v>172</v>
      </c>
      <c r="M208" s="7">
        <v>70</v>
      </c>
      <c r="N208" s="7">
        <v>1</v>
      </c>
      <c r="O208" s="7">
        <v>1</v>
      </c>
      <c r="P208" s="7" t="s">
        <v>275</v>
      </c>
      <c r="Q208" s="4">
        <v>27</v>
      </c>
      <c r="R208" s="7" t="s">
        <v>346</v>
      </c>
      <c r="S208" s="7" t="s">
        <v>554</v>
      </c>
      <c r="T208" s="7"/>
      <c r="U208" s="7">
        <v>36</v>
      </c>
      <c r="V208" s="7">
        <v>0</v>
      </c>
      <c r="W208" s="9">
        <v>20</v>
      </c>
      <c r="X208" s="4">
        <f t="shared" si="7"/>
        <v>360</v>
      </c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24"/>
      <c r="AR208" s="24"/>
      <c r="AS208" s="26"/>
      <c r="AT208" s="26"/>
      <c r="AU208" s="41">
        <f t="shared" si="6"/>
        <v>0</v>
      </c>
      <c r="AV208" s="22"/>
    </row>
    <row r="209" spans="1:48" x14ac:dyDescent="0.2">
      <c r="A209" s="33" t="s">
        <v>29</v>
      </c>
      <c r="B209" s="34" t="s">
        <v>625</v>
      </c>
      <c r="C209" s="33"/>
      <c r="D209" s="33" t="s">
        <v>470</v>
      </c>
      <c r="E209" s="7" t="s">
        <v>160</v>
      </c>
      <c r="F209" s="7" t="s">
        <v>161</v>
      </c>
      <c r="G209" s="7" t="s">
        <v>149</v>
      </c>
      <c r="H209" s="7" t="s">
        <v>157</v>
      </c>
      <c r="I209" s="7" t="s">
        <v>187</v>
      </c>
      <c r="J209" s="7" t="s">
        <v>188</v>
      </c>
      <c r="K209" s="7" t="s">
        <v>143</v>
      </c>
      <c r="L209" s="7" t="s">
        <v>172</v>
      </c>
      <c r="M209" s="7">
        <v>70</v>
      </c>
      <c r="N209" s="7">
        <v>1</v>
      </c>
      <c r="O209" s="7">
        <v>1</v>
      </c>
      <c r="P209" s="7" t="s">
        <v>275</v>
      </c>
      <c r="Q209" s="4">
        <v>26</v>
      </c>
      <c r="R209" s="7" t="s">
        <v>346</v>
      </c>
      <c r="S209" s="7" t="s">
        <v>554</v>
      </c>
      <c r="T209" s="7"/>
      <c r="U209" s="7">
        <v>36</v>
      </c>
      <c r="V209" s="7">
        <v>8</v>
      </c>
      <c r="W209" s="9">
        <v>4</v>
      </c>
      <c r="X209" s="4">
        <f t="shared" si="7"/>
        <v>216</v>
      </c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24"/>
      <c r="AR209" s="24"/>
      <c r="AS209" s="26"/>
      <c r="AT209" s="26"/>
      <c r="AU209" s="41">
        <f t="shared" si="6"/>
        <v>0</v>
      </c>
      <c r="AV209" s="22"/>
    </row>
    <row r="210" spans="1:48" x14ac:dyDescent="0.2">
      <c r="A210" s="33" t="s">
        <v>23</v>
      </c>
      <c r="B210" s="34" t="s">
        <v>625</v>
      </c>
      <c r="C210" s="33"/>
      <c r="D210" s="33" t="s">
        <v>471</v>
      </c>
      <c r="E210" s="7" t="s">
        <v>160</v>
      </c>
      <c r="F210" s="7" t="s">
        <v>161</v>
      </c>
      <c r="G210" s="7" t="s">
        <v>149</v>
      </c>
      <c r="H210" s="7" t="s">
        <v>157</v>
      </c>
      <c r="I210" s="7" t="s">
        <v>187</v>
      </c>
      <c r="J210" s="7" t="s">
        <v>188</v>
      </c>
      <c r="K210" s="7" t="s">
        <v>143</v>
      </c>
      <c r="L210" s="7" t="s">
        <v>319</v>
      </c>
      <c r="M210" s="7">
        <v>90</v>
      </c>
      <c r="N210" s="7">
        <v>1</v>
      </c>
      <c r="O210" s="7">
        <v>1</v>
      </c>
      <c r="P210" s="7" t="s">
        <v>164</v>
      </c>
      <c r="Q210" s="4">
        <v>36</v>
      </c>
      <c r="R210" s="7" t="s">
        <v>274</v>
      </c>
      <c r="S210" s="7" t="s">
        <v>554</v>
      </c>
      <c r="T210" s="7"/>
      <c r="U210" s="7">
        <v>36</v>
      </c>
      <c r="V210" s="7">
        <v>19</v>
      </c>
      <c r="W210" s="9">
        <v>16</v>
      </c>
      <c r="X210" s="4">
        <f t="shared" si="7"/>
        <v>630</v>
      </c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24"/>
      <c r="AR210" s="24"/>
      <c r="AS210" s="26"/>
      <c r="AT210" s="26"/>
      <c r="AU210" s="41">
        <f t="shared" si="6"/>
        <v>0</v>
      </c>
      <c r="AV210" s="22"/>
    </row>
    <row r="211" spans="1:48" x14ac:dyDescent="0.2">
      <c r="A211" s="42" t="s">
        <v>24</v>
      </c>
      <c r="B211" s="34" t="s">
        <v>625</v>
      </c>
      <c r="C211" s="33"/>
      <c r="D211" s="33" t="s">
        <v>472</v>
      </c>
      <c r="E211" s="7" t="s">
        <v>160</v>
      </c>
      <c r="F211" s="7" t="s">
        <v>161</v>
      </c>
      <c r="G211" s="7" t="s">
        <v>149</v>
      </c>
      <c r="H211" s="7" t="s">
        <v>157</v>
      </c>
      <c r="I211" s="7" t="s">
        <v>187</v>
      </c>
      <c r="J211" s="7" t="s">
        <v>188</v>
      </c>
      <c r="K211" s="7" t="s">
        <v>143</v>
      </c>
      <c r="L211" s="7" t="s">
        <v>317</v>
      </c>
      <c r="M211" s="7">
        <v>90</v>
      </c>
      <c r="N211" s="7">
        <v>1</v>
      </c>
      <c r="O211" s="7">
        <v>1</v>
      </c>
      <c r="P211" s="7" t="s">
        <v>164</v>
      </c>
      <c r="Q211" s="4">
        <v>36</v>
      </c>
      <c r="R211" s="7" t="s">
        <v>274</v>
      </c>
      <c r="S211" s="7" t="s">
        <v>554</v>
      </c>
      <c r="T211" s="7"/>
      <c r="U211" s="7">
        <v>36</v>
      </c>
      <c r="V211" s="7">
        <v>30</v>
      </c>
      <c r="W211" s="9">
        <v>53</v>
      </c>
      <c r="X211" s="4">
        <f t="shared" si="7"/>
        <v>1494</v>
      </c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24"/>
      <c r="AR211" s="24"/>
      <c r="AS211" s="26"/>
      <c r="AT211" s="26"/>
      <c r="AU211" s="41">
        <f t="shared" si="6"/>
        <v>0</v>
      </c>
      <c r="AV211" s="22"/>
    </row>
    <row r="212" spans="1:48" x14ac:dyDescent="0.2">
      <c r="A212" s="33" t="s">
        <v>249</v>
      </c>
      <c r="B212" s="34" t="s">
        <v>625</v>
      </c>
      <c r="C212" s="33"/>
      <c r="D212" s="33" t="s">
        <v>473</v>
      </c>
      <c r="E212" s="7" t="s">
        <v>160</v>
      </c>
      <c r="F212" s="7" t="s">
        <v>161</v>
      </c>
      <c r="G212" s="7" t="s">
        <v>149</v>
      </c>
      <c r="H212" s="7" t="s">
        <v>157</v>
      </c>
      <c r="I212" s="7" t="s">
        <v>187</v>
      </c>
      <c r="J212" s="7" t="s">
        <v>188</v>
      </c>
      <c r="K212" s="7" t="s">
        <v>143</v>
      </c>
      <c r="L212" s="7" t="s">
        <v>170</v>
      </c>
      <c r="M212" s="7">
        <v>70</v>
      </c>
      <c r="N212" s="7">
        <v>1</v>
      </c>
      <c r="O212" s="7">
        <v>1</v>
      </c>
      <c r="P212" s="7" t="s">
        <v>164</v>
      </c>
      <c r="Q212" s="4">
        <v>17</v>
      </c>
      <c r="R212" s="7" t="s">
        <v>274</v>
      </c>
      <c r="S212" s="7" t="s">
        <v>554</v>
      </c>
      <c r="T212" s="7"/>
      <c r="U212" s="7">
        <v>36</v>
      </c>
      <c r="V212" s="7">
        <v>12</v>
      </c>
      <c r="W212" s="9">
        <v>18</v>
      </c>
      <c r="X212" s="4">
        <f t="shared" si="7"/>
        <v>540</v>
      </c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24"/>
      <c r="AR212" s="24"/>
      <c r="AS212" s="26"/>
      <c r="AT212" s="26"/>
      <c r="AU212" s="41">
        <f t="shared" si="6"/>
        <v>0</v>
      </c>
      <c r="AV212" s="22"/>
    </row>
    <row r="213" spans="1:48" x14ac:dyDescent="0.2">
      <c r="A213" s="33" t="s">
        <v>51</v>
      </c>
      <c r="B213" s="34" t="s">
        <v>625</v>
      </c>
      <c r="C213" s="33"/>
      <c r="D213" s="33" t="s">
        <v>474</v>
      </c>
      <c r="E213" s="7" t="s">
        <v>160</v>
      </c>
      <c r="F213" s="7" t="s">
        <v>161</v>
      </c>
      <c r="G213" s="7" t="s">
        <v>149</v>
      </c>
      <c r="H213" s="7" t="s">
        <v>157</v>
      </c>
      <c r="I213" s="7" t="s">
        <v>187</v>
      </c>
      <c r="J213" s="7" t="s">
        <v>188</v>
      </c>
      <c r="K213" s="7" t="s">
        <v>143</v>
      </c>
      <c r="L213" s="7" t="s">
        <v>172</v>
      </c>
      <c r="M213" s="7">
        <v>70</v>
      </c>
      <c r="N213" s="7">
        <v>1</v>
      </c>
      <c r="O213" s="7">
        <v>1</v>
      </c>
      <c r="P213" s="7" t="s">
        <v>164</v>
      </c>
      <c r="Q213" s="4">
        <v>26</v>
      </c>
      <c r="R213" s="7" t="s">
        <v>274</v>
      </c>
      <c r="S213" s="7" t="s">
        <v>554</v>
      </c>
      <c r="T213" s="7"/>
      <c r="U213" s="7">
        <v>36</v>
      </c>
      <c r="V213" s="7">
        <v>134</v>
      </c>
      <c r="W213" s="9">
        <v>101</v>
      </c>
      <c r="X213" s="4">
        <f t="shared" si="7"/>
        <v>4230</v>
      </c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24"/>
      <c r="AR213" s="24"/>
      <c r="AS213" s="26"/>
      <c r="AT213" s="26"/>
      <c r="AU213" s="41">
        <f t="shared" si="6"/>
        <v>0</v>
      </c>
      <c r="AV213" s="22"/>
    </row>
    <row r="214" spans="1:48" x14ac:dyDescent="0.2">
      <c r="A214" s="33" t="s">
        <v>50</v>
      </c>
      <c r="B214" s="34" t="s">
        <v>625</v>
      </c>
      <c r="C214" s="33"/>
      <c r="D214" s="33" t="s">
        <v>475</v>
      </c>
      <c r="E214" s="7" t="s">
        <v>160</v>
      </c>
      <c r="F214" s="7" t="s">
        <v>161</v>
      </c>
      <c r="G214" s="7" t="s">
        <v>149</v>
      </c>
      <c r="H214" s="7" t="s">
        <v>157</v>
      </c>
      <c r="I214" s="7" t="s">
        <v>187</v>
      </c>
      <c r="J214" s="7" t="s">
        <v>188</v>
      </c>
      <c r="K214" s="7" t="s">
        <v>143</v>
      </c>
      <c r="L214" s="7" t="s">
        <v>170</v>
      </c>
      <c r="M214" s="7">
        <v>70</v>
      </c>
      <c r="N214" s="7">
        <v>1</v>
      </c>
      <c r="O214" s="7">
        <v>1</v>
      </c>
      <c r="P214" s="7" t="s">
        <v>164</v>
      </c>
      <c r="Q214" s="4">
        <v>26</v>
      </c>
      <c r="R214" s="7" t="s">
        <v>274</v>
      </c>
      <c r="S214" s="7" t="s">
        <v>554</v>
      </c>
      <c r="T214" s="7"/>
      <c r="U214" s="7">
        <v>36</v>
      </c>
      <c r="V214" s="7">
        <v>12</v>
      </c>
      <c r="W214" s="9">
        <v>12</v>
      </c>
      <c r="X214" s="4">
        <f t="shared" si="7"/>
        <v>432</v>
      </c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24"/>
      <c r="AR214" s="24"/>
      <c r="AS214" s="26"/>
      <c r="AT214" s="26"/>
      <c r="AU214" s="41">
        <f t="shared" si="6"/>
        <v>0</v>
      </c>
      <c r="AV214" s="22"/>
    </row>
    <row r="215" spans="1:48" x14ac:dyDescent="0.2">
      <c r="A215" s="42" t="s">
        <v>28</v>
      </c>
      <c r="B215" s="34" t="s">
        <v>625</v>
      </c>
      <c r="C215" s="33"/>
      <c r="D215" s="33" t="s">
        <v>476</v>
      </c>
      <c r="E215" s="7" t="s">
        <v>160</v>
      </c>
      <c r="F215" s="7" t="s">
        <v>161</v>
      </c>
      <c r="G215" s="7" t="s">
        <v>149</v>
      </c>
      <c r="H215" s="7" t="s">
        <v>157</v>
      </c>
      <c r="I215" s="7" t="s">
        <v>187</v>
      </c>
      <c r="J215" s="7" t="s">
        <v>188</v>
      </c>
      <c r="K215" s="7" t="s">
        <v>143</v>
      </c>
      <c r="L215" s="7" t="s">
        <v>174</v>
      </c>
      <c r="M215" s="7">
        <v>20</v>
      </c>
      <c r="N215" s="7">
        <v>1</v>
      </c>
      <c r="O215" s="7">
        <v>2</v>
      </c>
      <c r="P215" s="7" t="s">
        <v>308</v>
      </c>
      <c r="Q215" s="4">
        <v>5.5</v>
      </c>
      <c r="R215" s="7" t="s">
        <v>274</v>
      </c>
      <c r="S215" s="7" t="s">
        <v>555</v>
      </c>
      <c r="T215" s="7"/>
      <c r="U215" s="7">
        <v>12</v>
      </c>
      <c r="V215" s="7">
        <v>28</v>
      </c>
      <c r="W215" s="9">
        <v>28</v>
      </c>
      <c r="X215" s="4">
        <f t="shared" si="7"/>
        <v>336</v>
      </c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24"/>
      <c r="AR215" s="24"/>
      <c r="AS215" s="26"/>
      <c r="AT215" s="26"/>
      <c r="AU215" s="41">
        <f t="shared" si="6"/>
        <v>0</v>
      </c>
      <c r="AV215" s="22"/>
    </row>
    <row r="216" spans="1:48" x14ac:dyDescent="0.2">
      <c r="A216" s="33" t="s">
        <v>27</v>
      </c>
      <c r="B216" s="34" t="s">
        <v>625</v>
      </c>
      <c r="C216" s="33"/>
      <c r="D216" s="33" t="s">
        <v>477</v>
      </c>
      <c r="E216" s="7" t="s">
        <v>160</v>
      </c>
      <c r="F216" s="7" t="s">
        <v>161</v>
      </c>
      <c r="G216" s="7" t="s">
        <v>149</v>
      </c>
      <c r="H216" s="7" t="s">
        <v>157</v>
      </c>
      <c r="I216" s="7" t="s">
        <v>187</v>
      </c>
      <c r="J216" s="7" t="s">
        <v>188</v>
      </c>
      <c r="K216" s="7" t="s">
        <v>143</v>
      </c>
      <c r="L216" s="7" t="s">
        <v>167</v>
      </c>
      <c r="M216" s="7">
        <v>45</v>
      </c>
      <c r="N216" s="7">
        <v>1</v>
      </c>
      <c r="O216" s="7">
        <v>2</v>
      </c>
      <c r="P216" s="7" t="s">
        <v>308</v>
      </c>
      <c r="Q216" s="4">
        <v>8</v>
      </c>
      <c r="R216" s="7" t="s">
        <v>335</v>
      </c>
      <c r="S216" s="7" t="s">
        <v>555</v>
      </c>
      <c r="T216" s="7"/>
      <c r="U216" s="7">
        <v>12</v>
      </c>
      <c r="V216" s="7">
        <v>3</v>
      </c>
      <c r="W216" s="9">
        <v>5</v>
      </c>
      <c r="X216" s="4">
        <f t="shared" si="7"/>
        <v>48</v>
      </c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24"/>
      <c r="AR216" s="24"/>
      <c r="AS216" s="26"/>
      <c r="AT216" s="26"/>
      <c r="AU216" s="41">
        <f t="shared" si="6"/>
        <v>0</v>
      </c>
      <c r="AV216" s="22"/>
    </row>
    <row r="217" spans="1:48" x14ac:dyDescent="0.2">
      <c r="A217" s="42" t="s">
        <v>26</v>
      </c>
      <c r="B217" s="34" t="s">
        <v>625</v>
      </c>
      <c r="C217" s="33"/>
      <c r="D217" s="33" t="s">
        <v>478</v>
      </c>
      <c r="E217" s="7" t="s">
        <v>160</v>
      </c>
      <c r="F217" s="7" t="s">
        <v>161</v>
      </c>
      <c r="G217" s="7" t="s">
        <v>149</v>
      </c>
      <c r="H217" s="7" t="s">
        <v>157</v>
      </c>
      <c r="I217" s="7" t="s">
        <v>187</v>
      </c>
      <c r="J217" s="7" t="s">
        <v>188</v>
      </c>
      <c r="K217" s="7" t="s">
        <v>143</v>
      </c>
      <c r="L217" s="7" t="s">
        <v>168</v>
      </c>
      <c r="M217" s="7">
        <v>45</v>
      </c>
      <c r="N217" s="7">
        <v>1</v>
      </c>
      <c r="O217" s="7">
        <v>2</v>
      </c>
      <c r="P217" s="7" t="s">
        <v>308</v>
      </c>
      <c r="Q217" s="4">
        <v>8</v>
      </c>
      <c r="R217" s="7" t="s">
        <v>335</v>
      </c>
      <c r="S217" s="7" t="s">
        <v>555</v>
      </c>
      <c r="T217" s="7"/>
      <c r="U217" s="7">
        <v>12</v>
      </c>
      <c r="V217" s="7">
        <v>39</v>
      </c>
      <c r="W217" s="9">
        <v>44</v>
      </c>
      <c r="X217" s="4">
        <f t="shared" si="7"/>
        <v>498</v>
      </c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24"/>
      <c r="AR217" s="24"/>
      <c r="AS217" s="26"/>
      <c r="AT217" s="26"/>
      <c r="AU217" s="41">
        <f t="shared" si="6"/>
        <v>0</v>
      </c>
      <c r="AV217" s="22"/>
    </row>
    <row r="218" spans="1:48" x14ac:dyDescent="0.2">
      <c r="A218" s="42" t="s">
        <v>17</v>
      </c>
      <c r="B218" s="34" t="s">
        <v>625</v>
      </c>
      <c r="C218" s="33"/>
      <c r="D218" s="33" t="s">
        <v>479</v>
      </c>
      <c r="E218" s="7" t="s">
        <v>160</v>
      </c>
      <c r="F218" s="7" t="s">
        <v>161</v>
      </c>
      <c r="G218" s="7" t="s">
        <v>149</v>
      </c>
      <c r="H218" s="7" t="s">
        <v>157</v>
      </c>
      <c r="I218" s="7" t="s">
        <v>187</v>
      </c>
      <c r="J218" s="7" t="s">
        <v>188</v>
      </c>
      <c r="K218" s="7" t="s">
        <v>143</v>
      </c>
      <c r="L218" s="7" t="s">
        <v>169</v>
      </c>
      <c r="M218" s="7">
        <v>45</v>
      </c>
      <c r="N218" s="7">
        <v>1</v>
      </c>
      <c r="O218" s="7">
        <v>2</v>
      </c>
      <c r="P218" s="7" t="s">
        <v>175</v>
      </c>
      <c r="Q218" s="4">
        <v>13</v>
      </c>
      <c r="R218" s="7" t="s">
        <v>301</v>
      </c>
      <c r="S218" s="7" t="s">
        <v>555</v>
      </c>
      <c r="T218" s="7"/>
      <c r="U218" s="7">
        <v>36</v>
      </c>
      <c r="V218" s="7">
        <v>3</v>
      </c>
      <c r="W218" s="9">
        <v>6</v>
      </c>
      <c r="X218" s="4">
        <f t="shared" si="7"/>
        <v>162</v>
      </c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24"/>
      <c r="AR218" s="24"/>
      <c r="AS218" s="26"/>
      <c r="AT218" s="26"/>
      <c r="AU218" s="41">
        <f t="shared" si="6"/>
        <v>0</v>
      </c>
      <c r="AV218" s="22"/>
    </row>
    <row r="219" spans="1:48" x14ac:dyDescent="0.2">
      <c r="A219" s="33" t="s">
        <v>239</v>
      </c>
      <c r="B219" s="34" t="s">
        <v>625</v>
      </c>
      <c r="C219" s="33"/>
      <c r="D219" s="33" t="s">
        <v>480</v>
      </c>
      <c r="E219" s="7" t="s">
        <v>160</v>
      </c>
      <c r="F219" s="7" t="s">
        <v>161</v>
      </c>
      <c r="G219" s="7" t="s">
        <v>149</v>
      </c>
      <c r="H219" s="7" t="s">
        <v>157</v>
      </c>
      <c r="I219" s="7" t="s">
        <v>187</v>
      </c>
      <c r="J219" s="7" t="s">
        <v>188</v>
      </c>
      <c r="K219" s="7" t="s">
        <v>143</v>
      </c>
      <c r="L219" s="7" t="s">
        <v>319</v>
      </c>
      <c r="M219" s="7">
        <v>70</v>
      </c>
      <c r="N219" s="7">
        <v>5</v>
      </c>
      <c r="O219" s="7">
        <v>0</v>
      </c>
      <c r="P219" s="7" t="s">
        <v>151</v>
      </c>
      <c r="Q219" s="4" t="s">
        <v>151</v>
      </c>
      <c r="R219" s="7" t="s">
        <v>151</v>
      </c>
      <c r="S219" s="7" t="s">
        <v>151</v>
      </c>
      <c r="T219" s="7"/>
      <c r="U219" s="7">
        <v>24</v>
      </c>
      <c r="V219" s="7">
        <v>5</v>
      </c>
      <c r="W219" s="9">
        <v>12</v>
      </c>
      <c r="X219" s="4">
        <f t="shared" si="7"/>
        <v>204</v>
      </c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24"/>
      <c r="AR219" s="24"/>
      <c r="AS219" s="26"/>
      <c r="AT219" s="26"/>
      <c r="AU219" s="41">
        <f t="shared" si="6"/>
        <v>0</v>
      </c>
      <c r="AV219" s="22"/>
    </row>
    <row r="220" spans="1:48" x14ac:dyDescent="0.2">
      <c r="A220" s="33" t="s">
        <v>48</v>
      </c>
      <c r="B220" s="34" t="s">
        <v>625</v>
      </c>
      <c r="C220" s="33"/>
      <c r="D220" s="33" t="s">
        <v>481</v>
      </c>
      <c r="E220" s="7" t="s">
        <v>160</v>
      </c>
      <c r="F220" s="7" t="s">
        <v>161</v>
      </c>
      <c r="G220" s="7" t="s">
        <v>149</v>
      </c>
      <c r="H220" s="7" t="s">
        <v>157</v>
      </c>
      <c r="I220" s="7" t="s">
        <v>187</v>
      </c>
      <c r="J220" s="7" t="s">
        <v>188</v>
      </c>
      <c r="K220" s="7" t="s">
        <v>143</v>
      </c>
      <c r="L220" s="7" t="s">
        <v>317</v>
      </c>
      <c r="M220" s="7">
        <v>45</v>
      </c>
      <c r="N220" s="7">
        <v>12</v>
      </c>
      <c r="O220" s="7">
        <v>0</v>
      </c>
      <c r="P220" s="7" t="s">
        <v>151</v>
      </c>
      <c r="Q220" s="4" t="s">
        <v>151</v>
      </c>
      <c r="R220" s="7" t="s">
        <v>151</v>
      </c>
      <c r="S220" s="7" t="s">
        <v>151</v>
      </c>
      <c r="T220" s="7"/>
      <c r="U220" s="7">
        <v>24</v>
      </c>
      <c r="V220" s="7">
        <v>0</v>
      </c>
      <c r="W220" s="9">
        <v>1</v>
      </c>
      <c r="X220" s="4">
        <f t="shared" si="7"/>
        <v>12</v>
      </c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24"/>
      <c r="AR220" s="24"/>
      <c r="AS220" s="26"/>
      <c r="AT220" s="26"/>
      <c r="AU220" s="41">
        <f t="shared" si="6"/>
        <v>0</v>
      </c>
      <c r="AV220" s="22"/>
    </row>
    <row r="221" spans="1:48" x14ac:dyDescent="0.2">
      <c r="A221" s="33" t="s">
        <v>234</v>
      </c>
      <c r="B221" s="34" t="s">
        <v>625</v>
      </c>
      <c r="C221" s="33"/>
      <c r="D221" s="33" t="s">
        <v>482</v>
      </c>
      <c r="E221" s="7" t="s">
        <v>160</v>
      </c>
      <c r="F221" s="7" t="s">
        <v>161</v>
      </c>
      <c r="G221" s="7" t="s">
        <v>149</v>
      </c>
      <c r="H221" s="7" t="s">
        <v>157</v>
      </c>
      <c r="I221" s="7" t="s">
        <v>187</v>
      </c>
      <c r="J221" s="7" t="s">
        <v>188</v>
      </c>
      <c r="K221" s="7" t="s">
        <v>143</v>
      </c>
      <c r="L221" s="7" t="s">
        <v>317</v>
      </c>
      <c r="M221" s="7">
        <v>70</v>
      </c>
      <c r="N221" s="7">
        <v>5</v>
      </c>
      <c r="O221" s="7">
        <v>0</v>
      </c>
      <c r="P221" s="7" t="s">
        <v>151</v>
      </c>
      <c r="Q221" s="4" t="s">
        <v>151</v>
      </c>
      <c r="R221" s="7" t="s">
        <v>151</v>
      </c>
      <c r="S221" s="7" t="s">
        <v>151</v>
      </c>
      <c r="T221" s="7"/>
      <c r="U221" s="7">
        <v>36</v>
      </c>
      <c r="V221" s="7">
        <v>4</v>
      </c>
      <c r="W221" s="9">
        <v>3</v>
      </c>
      <c r="X221" s="4">
        <f t="shared" si="7"/>
        <v>126</v>
      </c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24"/>
      <c r="AR221" s="24"/>
      <c r="AS221" s="26"/>
      <c r="AT221" s="26"/>
      <c r="AU221" s="41">
        <f t="shared" si="6"/>
        <v>0</v>
      </c>
      <c r="AV221" s="22"/>
    </row>
    <row r="222" spans="1:48" x14ac:dyDescent="0.2">
      <c r="A222" s="42" t="s">
        <v>31</v>
      </c>
      <c r="B222" s="34" t="s">
        <v>625</v>
      </c>
      <c r="C222" s="33"/>
      <c r="D222" s="33" t="s">
        <v>483</v>
      </c>
      <c r="E222" s="7" t="s">
        <v>160</v>
      </c>
      <c r="F222" s="7" t="s">
        <v>161</v>
      </c>
      <c r="G222" s="7" t="s">
        <v>149</v>
      </c>
      <c r="H222" s="7" t="s">
        <v>157</v>
      </c>
      <c r="I222" s="7" t="s">
        <v>187</v>
      </c>
      <c r="J222" s="7" t="s">
        <v>188</v>
      </c>
      <c r="K222" s="7" t="s">
        <v>143</v>
      </c>
      <c r="L222" s="7" t="s">
        <v>332</v>
      </c>
      <c r="M222" s="7">
        <v>140</v>
      </c>
      <c r="N222" s="7">
        <v>1</v>
      </c>
      <c r="O222" s="7">
        <v>0</v>
      </c>
      <c r="P222" s="7" t="s">
        <v>151</v>
      </c>
      <c r="Q222" s="4" t="s">
        <v>151</v>
      </c>
      <c r="R222" s="7" t="s">
        <v>151</v>
      </c>
      <c r="S222" s="7" t="s">
        <v>151</v>
      </c>
      <c r="T222" s="7"/>
      <c r="U222" s="7">
        <v>36</v>
      </c>
      <c r="V222" s="7">
        <v>14</v>
      </c>
      <c r="W222" s="9">
        <v>15</v>
      </c>
      <c r="X222" s="4">
        <f t="shared" si="7"/>
        <v>522</v>
      </c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24"/>
      <c r="AR222" s="24"/>
      <c r="AS222" s="26"/>
      <c r="AT222" s="26"/>
      <c r="AU222" s="41">
        <f t="shared" si="6"/>
        <v>0</v>
      </c>
      <c r="AV222" s="22"/>
    </row>
    <row r="223" spans="1:48" x14ac:dyDescent="0.2">
      <c r="A223" s="33" t="s">
        <v>34</v>
      </c>
      <c r="B223" s="34" t="s">
        <v>625</v>
      </c>
      <c r="C223" s="33"/>
      <c r="D223" s="33" t="s">
        <v>530</v>
      </c>
      <c r="E223" s="7" t="s">
        <v>160</v>
      </c>
      <c r="F223" s="7" t="s">
        <v>161</v>
      </c>
      <c r="G223" s="7" t="s">
        <v>149</v>
      </c>
      <c r="H223" s="7" t="s">
        <v>157</v>
      </c>
      <c r="I223" s="7" t="s">
        <v>187</v>
      </c>
      <c r="J223" s="7" t="s">
        <v>188</v>
      </c>
      <c r="K223" s="7" t="s">
        <v>143</v>
      </c>
      <c r="L223" s="7">
        <v>2</v>
      </c>
      <c r="M223" s="7">
        <v>45</v>
      </c>
      <c r="N223" s="7">
        <v>3</v>
      </c>
      <c r="O223" s="7">
        <v>0</v>
      </c>
      <c r="P223" s="7" t="s">
        <v>151</v>
      </c>
      <c r="Q223" s="4" t="s">
        <v>151</v>
      </c>
      <c r="R223" s="7" t="s">
        <v>151</v>
      </c>
      <c r="S223" s="7" t="s">
        <v>151</v>
      </c>
      <c r="T223" s="7"/>
      <c r="U223" s="7">
        <v>36</v>
      </c>
      <c r="V223" s="7">
        <v>2</v>
      </c>
      <c r="W223" s="9">
        <v>0</v>
      </c>
      <c r="X223" s="4">
        <f t="shared" si="7"/>
        <v>36</v>
      </c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24"/>
      <c r="AR223" s="24"/>
      <c r="AS223" s="26"/>
      <c r="AT223" s="26"/>
      <c r="AU223" s="41">
        <f t="shared" si="6"/>
        <v>0</v>
      </c>
      <c r="AV223" s="22"/>
    </row>
    <row r="224" spans="1:48" x14ac:dyDescent="0.2">
      <c r="A224" s="33" t="s">
        <v>47</v>
      </c>
      <c r="B224" s="34" t="s">
        <v>625</v>
      </c>
      <c r="C224" s="33"/>
      <c r="D224" s="33" t="s">
        <v>484</v>
      </c>
      <c r="E224" s="7" t="s">
        <v>160</v>
      </c>
      <c r="F224" s="7" t="s">
        <v>161</v>
      </c>
      <c r="G224" s="7" t="s">
        <v>149</v>
      </c>
      <c r="H224" s="7" t="s">
        <v>157</v>
      </c>
      <c r="I224" s="7" t="s">
        <v>187</v>
      </c>
      <c r="J224" s="7" t="s">
        <v>188</v>
      </c>
      <c r="K224" s="7" t="s">
        <v>143</v>
      </c>
      <c r="L224" s="7" t="s">
        <v>172</v>
      </c>
      <c r="M224" s="7">
        <v>45</v>
      </c>
      <c r="N224" s="7">
        <v>12</v>
      </c>
      <c r="O224" s="7">
        <v>0</v>
      </c>
      <c r="P224" s="7" t="s">
        <v>151</v>
      </c>
      <c r="Q224" s="4" t="s">
        <v>151</v>
      </c>
      <c r="R224" s="7" t="s">
        <v>151</v>
      </c>
      <c r="S224" s="7" t="s">
        <v>151</v>
      </c>
      <c r="T224" s="7"/>
      <c r="U224" s="7">
        <v>24</v>
      </c>
      <c r="V224" s="7">
        <v>11</v>
      </c>
      <c r="W224" s="9">
        <v>3</v>
      </c>
      <c r="X224" s="4">
        <f t="shared" si="7"/>
        <v>168</v>
      </c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24"/>
      <c r="AR224" s="24"/>
      <c r="AS224" s="26"/>
      <c r="AT224" s="26"/>
      <c r="AU224" s="41">
        <f t="shared" si="6"/>
        <v>0</v>
      </c>
      <c r="AV224" s="22"/>
    </row>
    <row r="225" spans="1:48" x14ac:dyDescent="0.2">
      <c r="A225" s="33" t="s">
        <v>210</v>
      </c>
      <c r="B225" s="34" t="s">
        <v>625</v>
      </c>
      <c r="C225" s="33"/>
      <c r="D225" s="33" t="s">
        <v>485</v>
      </c>
      <c r="E225" s="7" t="s">
        <v>160</v>
      </c>
      <c r="F225" s="7" t="s">
        <v>161</v>
      </c>
      <c r="G225" s="7" t="s">
        <v>149</v>
      </c>
      <c r="H225" s="7" t="s">
        <v>157</v>
      </c>
      <c r="I225" s="7" t="s">
        <v>187</v>
      </c>
      <c r="J225" s="7" t="s">
        <v>188</v>
      </c>
      <c r="K225" s="7" t="s">
        <v>143</v>
      </c>
      <c r="L225" s="7" t="s">
        <v>172</v>
      </c>
      <c r="M225" s="7">
        <v>70</v>
      </c>
      <c r="N225" s="7">
        <v>5</v>
      </c>
      <c r="O225" s="7">
        <v>0</v>
      </c>
      <c r="P225" s="7" t="s">
        <v>151</v>
      </c>
      <c r="Q225" s="4" t="s">
        <v>151</v>
      </c>
      <c r="R225" s="7" t="s">
        <v>151</v>
      </c>
      <c r="S225" s="7" t="s">
        <v>151</v>
      </c>
      <c r="T225" s="7"/>
      <c r="U225" s="7">
        <v>24</v>
      </c>
      <c r="V225" s="7">
        <v>86</v>
      </c>
      <c r="W225" s="9">
        <v>80</v>
      </c>
      <c r="X225" s="4">
        <f t="shared" si="7"/>
        <v>1992</v>
      </c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24"/>
      <c r="AR225" s="24"/>
      <c r="AS225" s="26"/>
      <c r="AT225" s="26"/>
      <c r="AU225" s="41">
        <f t="shared" si="6"/>
        <v>0</v>
      </c>
      <c r="AV225" s="22"/>
    </row>
    <row r="226" spans="1:48" x14ac:dyDescent="0.2">
      <c r="A226" s="33" t="s">
        <v>33</v>
      </c>
      <c r="B226" s="34" t="s">
        <v>625</v>
      </c>
      <c r="C226" s="33"/>
      <c r="D226" s="33" t="s">
        <v>485</v>
      </c>
      <c r="E226" s="7" t="s">
        <v>160</v>
      </c>
      <c r="F226" s="7" t="s">
        <v>161</v>
      </c>
      <c r="G226" s="7" t="s">
        <v>149</v>
      </c>
      <c r="H226" s="7" t="s">
        <v>157</v>
      </c>
      <c r="I226" s="7" t="s">
        <v>187</v>
      </c>
      <c r="J226" s="7" t="s">
        <v>188</v>
      </c>
      <c r="K226" s="7" t="s">
        <v>143</v>
      </c>
      <c r="L226" s="7" t="s">
        <v>172</v>
      </c>
      <c r="M226" s="7">
        <v>70</v>
      </c>
      <c r="N226" s="7">
        <v>2</v>
      </c>
      <c r="O226" s="7">
        <v>0</v>
      </c>
      <c r="P226" s="7" t="s">
        <v>151</v>
      </c>
      <c r="Q226" s="4" t="s">
        <v>151</v>
      </c>
      <c r="R226" s="7" t="s">
        <v>151</v>
      </c>
      <c r="S226" s="7" t="s">
        <v>151</v>
      </c>
      <c r="T226" s="7"/>
      <c r="U226" s="7">
        <v>24</v>
      </c>
      <c r="V226" s="7">
        <v>1</v>
      </c>
      <c r="W226" s="9">
        <v>5</v>
      </c>
      <c r="X226" s="4">
        <f t="shared" si="7"/>
        <v>72</v>
      </c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24"/>
      <c r="AR226" s="24"/>
      <c r="AS226" s="26"/>
      <c r="AT226" s="26"/>
      <c r="AU226" s="41">
        <f t="shared" si="6"/>
        <v>0</v>
      </c>
      <c r="AV226" s="22"/>
    </row>
    <row r="227" spans="1:48" x14ac:dyDescent="0.2">
      <c r="A227" s="42" t="s">
        <v>46</v>
      </c>
      <c r="B227" s="34" t="s">
        <v>625</v>
      </c>
      <c r="C227" s="33"/>
      <c r="D227" s="33" t="s">
        <v>486</v>
      </c>
      <c r="E227" s="7" t="s">
        <v>160</v>
      </c>
      <c r="F227" s="7" t="s">
        <v>161</v>
      </c>
      <c r="G227" s="7" t="s">
        <v>149</v>
      </c>
      <c r="H227" s="7" t="s">
        <v>157</v>
      </c>
      <c r="I227" s="7" t="s">
        <v>187</v>
      </c>
      <c r="J227" s="7" t="s">
        <v>188</v>
      </c>
      <c r="K227" s="7" t="s">
        <v>143</v>
      </c>
      <c r="L227" s="7" t="s">
        <v>170</v>
      </c>
      <c r="M227" s="7">
        <v>45</v>
      </c>
      <c r="N227" s="7">
        <v>12</v>
      </c>
      <c r="O227" s="7">
        <v>0</v>
      </c>
      <c r="P227" s="7" t="s">
        <v>151</v>
      </c>
      <c r="Q227" s="4" t="s">
        <v>151</v>
      </c>
      <c r="R227" s="7" t="s">
        <v>151</v>
      </c>
      <c r="S227" s="7" t="s">
        <v>151</v>
      </c>
      <c r="T227" s="7"/>
      <c r="U227" s="7">
        <v>36</v>
      </c>
      <c r="V227" s="7">
        <v>25</v>
      </c>
      <c r="W227" s="9">
        <v>35</v>
      </c>
      <c r="X227" s="4">
        <f t="shared" si="7"/>
        <v>1080</v>
      </c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24"/>
      <c r="AR227" s="24"/>
      <c r="AS227" s="26"/>
      <c r="AT227" s="26"/>
      <c r="AU227" s="41">
        <f t="shared" si="6"/>
        <v>0</v>
      </c>
      <c r="AV227" s="22"/>
    </row>
    <row r="228" spans="1:48" x14ac:dyDescent="0.2">
      <c r="A228" s="33" t="s">
        <v>32</v>
      </c>
      <c r="B228" s="34" t="s">
        <v>625</v>
      </c>
      <c r="C228" s="33"/>
      <c r="D228" s="33" t="s">
        <v>487</v>
      </c>
      <c r="E228" s="7" t="s">
        <v>160</v>
      </c>
      <c r="F228" s="7" t="s">
        <v>161</v>
      </c>
      <c r="G228" s="7" t="s">
        <v>149</v>
      </c>
      <c r="H228" s="7" t="s">
        <v>157</v>
      </c>
      <c r="I228" s="7" t="s">
        <v>187</v>
      </c>
      <c r="J228" s="7" t="s">
        <v>188</v>
      </c>
      <c r="K228" s="7" t="s">
        <v>143</v>
      </c>
      <c r="L228" s="7" t="s">
        <v>170</v>
      </c>
      <c r="M228" s="7">
        <v>70</v>
      </c>
      <c r="N228" s="7">
        <v>2</v>
      </c>
      <c r="O228" s="7">
        <v>0</v>
      </c>
      <c r="P228" s="7" t="s">
        <v>151</v>
      </c>
      <c r="Q228" s="4" t="s">
        <v>151</v>
      </c>
      <c r="R228" s="7" t="s">
        <v>151</v>
      </c>
      <c r="S228" s="7" t="s">
        <v>151</v>
      </c>
      <c r="T228" s="7"/>
      <c r="U228" s="7">
        <v>24</v>
      </c>
      <c r="V228" s="7">
        <v>6</v>
      </c>
      <c r="W228" s="9">
        <v>24</v>
      </c>
      <c r="X228" s="4">
        <f t="shared" si="7"/>
        <v>360</v>
      </c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24"/>
      <c r="AR228" s="24"/>
      <c r="AS228" s="26"/>
      <c r="AT228" s="26"/>
      <c r="AU228" s="41">
        <f t="shared" si="6"/>
        <v>0</v>
      </c>
      <c r="AV228" s="22"/>
    </row>
    <row r="229" spans="1:48" x14ac:dyDescent="0.2">
      <c r="A229" s="33" t="s">
        <v>229</v>
      </c>
      <c r="B229" s="34" t="s">
        <v>625</v>
      </c>
      <c r="C229" s="33"/>
      <c r="D229" s="33" t="s">
        <v>487</v>
      </c>
      <c r="E229" s="7" t="s">
        <v>160</v>
      </c>
      <c r="F229" s="7" t="s">
        <v>161</v>
      </c>
      <c r="G229" s="7" t="s">
        <v>149</v>
      </c>
      <c r="H229" s="7" t="s">
        <v>157</v>
      </c>
      <c r="I229" s="7" t="s">
        <v>187</v>
      </c>
      <c r="J229" s="7" t="s">
        <v>188</v>
      </c>
      <c r="K229" s="7" t="s">
        <v>143</v>
      </c>
      <c r="L229" s="7" t="s">
        <v>170</v>
      </c>
      <c r="M229" s="7">
        <v>70</v>
      </c>
      <c r="N229" s="7">
        <v>5</v>
      </c>
      <c r="O229" s="7">
        <v>0</v>
      </c>
      <c r="P229" s="7" t="s">
        <v>151</v>
      </c>
      <c r="Q229" s="4" t="s">
        <v>151</v>
      </c>
      <c r="R229" s="7" t="s">
        <v>151</v>
      </c>
      <c r="S229" s="7" t="s">
        <v>151</v>
      </c>
      <c r="T229" s="7"/>
      <c r="U229" s="7">
        <v>24</v>
      </c>
      <c r="V229" s="7">
        <v>121</v>
      </c>
      <c r="W229" s="9">
        <v>133</v>
      </c>
      <c r="X229" s="4">
        <f t="shared" si="7"/>
        <v>3048</v>
      </c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24"/>
      <c r="AR229" s="24"/>
      <c r="AS229" s="26"/>
      <c r="AT229" s="26"/>
      <c r="AU229" s="41">
        <f t="shared" si="6"/>
        <v>0</v>
      </c>
      <c r="AV229" s="22"/>
    </row>
    <row r="230" spans="1:48" x14ac:dyDescent="0.2">
      <c r="A230" s="33" t="s">
        <v>45</v>
      </c>
      <c r="B230" s="34" t="s">
        <v>625</v>
      </c>
      <c r="C230" s="33"/>
      <c r="D230" s="33" t="s">
        <v>488</v>
      </c>
      <c r="E230" s="7" t="s">
        <v>160</v>
      </c>
      <c r="F230" s="7" t="s">
        <v>161</v>
      </c>
      <c r="G230" s="7" t="s">
        <v>149</v>
      </c>
      <c r="H230" s="7" t="s">
        <v>157</v>
      </c>
      <c r="I230" s="7" t="s">
        <v>187</v>
      </c>
      <c r="J230" s="7" t="s">
        <v>188</v>
      </c>
      <c r="K230" s="7" t="s">
        <v>143</v>
      </c>
      <c r="L230" s="7" t="s">
        <v>169</v>
      </c>
      <c r="M230" s="7">
        <v>45</v>
      </c>
      <c r="N230" s="7">
        <v>12</v>
      </c>
      <c r="O230" s="7">
        <v>0</v>
      </c>
      <c r="P230" s="7" t="s">
        <v>151</v>
      </c>
      <c r="Q230" s="4" t="s">
        <v>151</v>
      </c>
      <c r="R230" s="7" t="s">
        <v>151</v>
      </c>
      <c r="S230" s="7" t="s">
        <v>151</v>
      </c>
      <c r="T230" s="7"/>
      <c r="U230" s="7">
        <v>36</v>
      </c>
      <c r="V230" s="7">
        <v>27</v>
      </c>
      <c r="W230" s="9">
        <v>15</v>
      </c>
      <c r="X230" s="4">
        <f t="shared" si="7"/>
        <v>756</v>
      </c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24"/>
      <c r="AR230" s="24"/>
      <c r="AS230" s="26"/>
      <c r="AT230" s="26"/>
      <c r="AU230" s="41">
        <f t="shared" si="6"/>
        <v>0</v>
      </c>
      <c r="AV230" s="22"/>
    </row>
    <row r="231" spans="1:48" x14ac:dyDescent="0.2">
      <c r="A231" s="33" t="s">
        <v>224</v>
      </c>
      <c r="B231" s="34" t="s">
        <v>625</v>
      </c>
      <c r="C231" s="33"/>
      <c r="D231" s="33" t="s">
        <v>489</v>
      </c>
      <c r="E231" s="7" t="s">
        <v>160</v>
      </c>
      <c r="F231" s="7" t="s">
        <v>161</v>
      </c>
      <c r="G231" s="7" t="s">
        <v>149</v>
      </c>
      <c r="H231" s="7" t="s">
        <v>157</v>
      </c>
      <c r="I231" s="7" t="s">
        <v>187</v>
      </c>
      <c r="J231" s="7" t="s">
        <v>188</v>
      </c>
      <c r="K231" s="7" t="s">
        <v>143</v>
      </c>
      <c r="L231" s="7" t="s">
        <v>169</v>
      </c>
      <c r="M231" s="7">
        <v>70</v>
      </c>
      <c r="N231" s="7">
        <v>5</v>
      </c>
      <c r="O231" s="7">
        <v>0</v>
      </c>
      <c r="P231" s="7" t="s">
        <v>151</v>
      </c>
      <c r="Q231" s="4" t="s">
        <v>151</v>
      </c>
      <c r="R231" s="7" t="s">
        <v>151</v>
      </c>
      <c r="S231" s="7" t="s">
        <v>151</v>
      </c>
      <c r="T231" s="7"/>
      <c r="U231" s="7">
        <v>24</v>
      </c>
      <c r="V231" s="7">
        <v>5</v>
      </c>
      <c r="W231" s="9">
        <v>10</v>
      </c>
      <c r="X231" s="4">
        <f t="shared" si="7"/>
        <v>180</v>
      </c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24"/>
      <c r="AR231" s="24"/>
      <c r="AS231" s="26"/>
      <c r="AT231" s="26"/>
      <c r="AU231" s="41">
        <f t="shared" si="6"/>
        <v>0</v>
      </c>
      <c r="AV231" s="22"/>
    </row>
    <row r="232" spans="1:48" x14ac:dyDescent="0.2">
      <c r="A232" s="33" t="s">
        <v>516</v>
      </c>
      <c r="B232" s="34" t="s">
        <v>625</v>
      </c>
      <c r="C232" s="33"/>
      <c r="D232" s="33" t="s">
        <v>531</v>
      </c>
      <c r="E232" s="7" t="s">
        <v>160</v>
      </c>
      <c r="F232" s="7" t="s">
        <v>161</v>
      </c>
      <c r="G232" s="7" t="s">
        <v>149</v>
      </c>
      <c r="H232" s="7" t="s">
        <v>157</v>
      </c>
      <c r="I232" s="7" t="s">
        <v>187</v>
      </c>
      <c r="J232" s="7" t="s">
        <v>188</v>
      </c>
      <c r="K232" s="7" t="s">
        <v>146</v>
      </c>
      <c r="L232" s="7">
        <v>2</v>
      </c>
      <c r="M232" s="7">
        <v>90</v>
      </c>
      <c r="N232" s="7">
        <v>1</v>
      </c>
      <c r="O232" s="7">
        <v>1</v>
      </c>
      <c r="P232" s="7" t="s">
        <v>275</v>
      </c>
      <c r="Q232" s="4">
        <v>40</v>
      </c>
      <c r="R232" s="7" t="s">
        <v>274</v>
      </c>
      <c r="S232" s="7" t="s">
        <v>554</v>
      </c>
      <c r="T232" s="7"/>
      <c r="U232" s="7">
        <v>36</v>
      </c>
      <c r="V232" s="7">
        <v>14</v>
      </c>
      <c r="W232" s="9">
        <v>0</v>
      </c>
      <c r="X232" s="4">
        <f t="shared" si="7"/>
        <v>252</v>
      </c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24"/>
      <c r="AR232" s="24"/>
      <c r="AS232" s="26"/>
      <c r="AT232" s="26"/>
      <c r="AU232" s="41">
        <f t="shared" si="6"/>
        <v>0</v>
      </c>
      <c r="AV232" s="22"/>
    </row>
    <row r="233" spans="1:48" x14ac:dyDescent="0.2">
      <c r="A233" s="33" t="s">
        <v>513</v>
      </c>
      <c r="B233" s="34" t="s">
        <v>625</v>
      </c>
      <c r="C233" s="33"/>
      <c r="D233" s="33" t="s">
        <v>532</v>
      </c>
      <c r="E233" s="7" t="s">
        <v>160</v>
      </c>
      <c r="F233" s="7" t="s">
        <v>161</v>
      </c>
      <c r="G233" s="7" t="s">
        <v>149</v>
      </c>
      <c r="H233" s="7" t="s">
        <v>157</v>
      </c>
      <c r="I233" s="7" t="s">
        <v>187</v>
      </c>
      <c r="J233" s="7" t="s">
        <v>188</v>
      </c>
      <c r="K233" s="7" t="s">
        <v>143</v>
      </c>
      <c r="L233" s="7">
        <v>1</v>
      </c>
      <c r="M233" s="7">
        <v>45</v>
      </c>
      <c r="N233" s="7">
        <v>8</v>
      </c>
      <c r="O233" s="7">
        <v>1</v>
      </c>
      <c r="P233" s="7" t="s">
        <v>275</v>
      </c>
      <c r="Q233" s="4">
        <v>36</v>
      </c>
      <c r="R233" s="7" t="s">
        <v>274</v>
      </c>
      <c r="S233" s="7" t="s">
        <v>554</v>
      </c>
      <c r="T233" s="7" t="s">
        <v>539</v>
      </c>
      <c r="U233" s="7">
        <v>12</v>
      </c>
      <c r="V233" s="7">
        <v>8</v>
      </c>
      <c r="W233" s="9">
        <v>0</v>
      </c>
      <c r="X233" s="4">
        <f t="shared" si="7"/>
        <v>48</v>
      </c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24"/>
      <c r="AR233" s="24"/>
      <c r="AS233" s="26"/>
      <c r="AT233" s="26"/>
      <c r="AU233" s="41">
        <f t="shared" si="6"/>
        <v>0</v>
      </c>
      <c r="AV233" s="22"/>
    </row>
    <row r="234" spans="1:48" x14ac:dyDescent="0.2">
      <c r="A234" s="42" t="s">
        <v>139</v>
      </c>
      <c r="B234" s="34" t="s">
        <v>625</v>
      </c>
      <c r="C234" s="33" t="s">
        <v>267</v>
      </c>
      <c r="D234" s="33" t="s">
        <v>508</v>
      </c>
      <c r="E234" s="7" t="s">
        <v>160</v>
      </c>
      <c r="F234" s="7" t="s">
        <v>161</v>
      </c>
      <c r="G234" s="7" t="s">
        <v>149</v>
      </c>
      <c r="H234" s="7" t="s">
        <v>157</v>
      </c>
      <c r="I234" s="7" t="s">
        <v>187</v>
      </c>
      <c r="J234" s="7" t="s">
        <v>188</v>
      </c>
      <c r="K234" s="7" t="s">
        <v>143</v>
      </c>
      <c r="L234" s="7" t="s">
        <v>317</v>
      </c>
      <c r="M234" s="7">
        <v>150</v>
      </c>
      <c r="N234" s="7">
        <v>1</v>
      </c>
      <c r="O234" s="7">
        <v>1</v>
      </c>
      <c r="P234" s="7" t="s">
        <v>275</v>
      </c>
      <c r="Q234" s="4">
        <v>48</v>
      </c>
      <c r="R234" s="7" t="s">
        <v>274</v>
      </c>
      <c r="S234" s="7" t="s">
        <v>554</v>
      </c>
      <c r="T234" s="7"/>
      <c r="U234" s="7">
        <v>24</v>
      </c>
      <c r="V234" s="7">
        <v>7</v>
      </c>
      <c r="W234" s="9">
        <v>6</v>
      </c>
      <c r="X234" s="4">
        <f t="shared" si="7"/>
        <v>156</v>
      </c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24"/>
      <c r="AR234" s="24"/>
      <c r="AS234" s="26"/>
      <c r="AT234" s="26"/>
      <c r="AU234" s="41">
        <f t="shared" si="6"/>
        <v>0</v>
      </c>
      <c r="AV234" s="22"/>
    </row>
    <row r="235" spans="1:48" x14ac:dyDescent="0.2">
      <c r="A235" s="33" t="s">
        <v>267</v>
      </c>
      <c r="B235" s="34" t="s">
        <v>625</v>
      </c>
      <c r="C235" s="33"/>
      <c r="D235" s="33" t="s">
        <v>508</v>
      </c>
      <c r="E235" s="7" t="s">
        <v>160</v>
      </c>
      <c r="F235" s="7" t="s">
        <v>161</v>
      </c>
      <c r="G235" s="7" t="s">
        <v>149</v>
      </c>
      <c r="H235" s="7" t="s">
        <v>157</v>
      </c>
      <c r="I235" s="7" t="s">
        <v>187</v>
      </c>
      <c r="J235" s="7" t="s">
        <v>188</v>
      </c>
      <c r="K235" s="7" t="s">
        <v>143</v>
      </c>
      <c r="L235" s="7" t="s">
        <v>317</v>
      </c>
      <c r="M235" s="7">
        <v>150</v>
      </c>
      <c r="N235" s="7">
        <v>1</v>
      </c>
      <c r="O235" s="7">
        <v>1</v>
      </c>
      <c r="P235" s="7" t="s">
        <v>275</v>
      </c>
      <c r="Q235" s="4">
        <v>48</v>
      </c>
      <c r="R235" s="7" t="s">
        <v>274</v>
      </c>
      <c r="S235" s="7" t="s">
        <v>554</v>
      </c>
      <c r="T235" s="7"/>
      <c r="U235" s="7">
        <v>24</v>
      </c>
      <c r="V235" s="7">
        <v>0</v>
      </c>
      <c r="W235" s="9">
        <v>5</v>
      </c>
      <c r="X235" s="4">
        <f t="shared" si="7"/>
        <v>60</v>
      </c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24"/>
      <c r="AR235" s="24"/>
      <c r="AS235" s="26"/>
      <c r="AT235" s="26"/>
      <c r="AU235" s="41">
        <f t="shared" si="6"/>
        <v>0</v>
      </c>
      <c r="AV235" s="22"/>
    </row>
    <row r="236" spans="1:48" x14ac:dyDescent="0.2">
      <c r="A236" s="33" t="s">
        <v>61</v>
      </c>
      <c r="B236" s="34" t="s">
        <v>625</v>
      </c>
      <c r="C236" s="33"/>
      <c r="D236" s="33" t="s">
        <v>490</v>
      </c>
      <c r="E236" s="7" t="s">
        <v>160</v>
      </c>
      <c r="F236" s="7" t="s">
        <v>161</v>
      </c>
      <c r="G236" s="7" t="s">
        <v>149</v>
      </c>
      <c r="H236" s="7" t="s">
        <v>157</v>
      </c>
      <c r="I236" s="7" t="s">
        <v>181</v>
      </c>
      <c r="J236" s="7" t="s">
        <v>8</v>
      </c>
      <c r="K236" s="7" t="s">
        <v>146</v>
      </c>
      <c r="L236" s="7" t="s">
        <v>167</v>
      </c>
      <c r="M236" s="7">
        <v>75</v>
      </c>
      <c r="N236" s="7">
        <v>1</v>
      </c>
      <c r="O236" s="7">
        <v>1</v>
      </c>
      <c r="P236" s="7" t="s">
        <v>175</v>
      </c>
      <c r="Q236" s="4">
        <v>13</v>
      </c>
      <c r="R236" s="7" t="s">
        <v>288</v>
      </c>
      <c r="S236" s="7" t="s">
        <v>555</v>
      </c>
      <c r="T236" s="7"/>
      <c r="U236" s="7">
        <v>36</v>
      </c>
      <c r="V236" s="7">
        <v>23</v>
      </c>
      <c r="W236" s="9">
        <v>6</v>
      </c>
      <c r="X236" s="4">
        <f t="shared" si="7"/>
        <v>522</v>
      </c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24"/>
      <c r="AR236" s="24"/>
      <c r="AS236" s="26"/>
      <c r="AT236" s="26"/>
      <c r="AU236" s="41">
        <f t="shared" si="6"/>
        <v>0</v>
      </c>
      <c r="AV236" s="22"/>
    </row>
    <row r="237" spans="1:48" x14ac:dyDescent="0.2">
      <c r="A237" s="33" t="s">
        <v>59</v>
      </c>
      <c r="B237" s="34" t="s">
        <v>625</v>
      </c>
      <c r="C237" s="33"/>
      <c r="D237" s="33" t="s">
        <v>491</v>
      </c>
      <c r="E237" s="7" t="s">
        <v>160</v>
      </c>
      <c r="F237" s="7" t="s">
        <v>161</v>
      </c>
      <c r="G237" s="7" t="s">
        <v>149</v>
      </c>
      <c r="H237" s="7" t="s">
        <v>157</v>
      </c>
      <c r="I237" s="7" t="s">
        <v>181</v>
      </c>
      <c r="J237" s="7" t="s">
        <v>8</v>
      </c>
      <c r="K237" s="7" t="s">
        <v>146</v>
      </c>
      <c r="L237" s="7" t="s">
        <v>319</v>
      </c>
      <c r="M237" s="7">
        <v>90</v>
      </c>
      <c r="N237" s="7">
        <v>1</v>
      </c>
      <c r="O237" s="7">
        <v>1</v>
      </c>
      <c r="P237" s="7" t="s">
        <v>326</v>
      </c>
      <c r="Q237" s="4">
        <v>40</v>
      </c>
      <c r="R237" s="7" t="s">
        <v>274</v>
      </c>
      <c r="S237" s="7" t="s">
        <v>554</v>
      </c>
      <c r="T237" s="7"/>
      <c r="U237" s="7">
        <v>36</v>
      </c>
      <c r="V237" s="7">
        <v>13</v>
      </c>
      <c r="W237" s="9">
        <v>9</v>
      </c>
      <c r="X237" s="4">
        <f t="shared" si="7"/>
        <v>396</v>
      </c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24"/>
      <c r="AR237" s="24"/>
      <c r="AS237" s="26"/>
      <c r="AT237" s="26"/>
      <c r="AU237" s="41">
        <f t="shared" si="6"/>
        <v>0</v>
      </c>
      <c r="AV237" s="22"/>
    </row>
    <row r="238" spans="1:48" x14ac:dyDescent="0.2">
      <c r="A238" s="33" t="s">
        <v>60</v>
      </c>
      <c r="B238" s="34" t="s">
        <v>625</v>
      </c>
      <c r="C238" s="33"/>
      <c r="D238" s="33" t="s">
        <v>533</v>
      </c>
      <c r="E238" s="7" t="s">
        <v>160</v>
      </c>
      <c r="F238" s="7" t="s">
        <v>161</v>
      </c>
      <c r="G238" s="7" t="s">
        <v>149</v>
      </c>
      <c r="H238" s="7" t="s">
        <v>157</v>
      </c>
      <c r="I238" s="7" t="s">
        <v>181</v>
      </c>
      <c r="J238" s="7" t="s">
        <v>8</v>
      </c>
      <c r="K238" s="7" t="s">
        <v>146</v>
      </c>
      <c r="L238" s="7" t="s">
        <v>172</v>
      </c>
      <c r="M238" s="7">
        <v>75</v>
      </c>
      <c r="N238" s="7">
        <v>1</v>
      </c>
      <c r="O238" s="7">
        <v>1</v>
      </c>
      <c r="P238" s="7" t="s">
        <v>175</v>
      </c>
      <c r="Q238" s="4">
        <v>24</v>
      </c>
      <c r="R238" s="7" t="s">
        <v>288</v>
      </c>
      <c r="S238" s="7" t="s">
        <v>554</v>
      </c>
      <c r="T238" s="7"/>
      <c r="U238" s="7">
        <v>36</v>
      </c>
      <c r="V238" s="7">
        <v>4</v>
      </c>
      <c r="W238" s="9">
        <v>0</v>
      </c>
      <c r="X238" s="4">
        <f t="shared" si="7"/>
        <v>72</v>
      </c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24"/>
      <c r="AR238" s="24"/>
      <c r="AS238" s="26"/>
      <c r="AT238" s="26"/>
      <c r="AU238" s="41">
        <f t="shared" si="6"/>
        <v>0</v>
      </c>
      <c r="AV238" s="22"/>
    </row>
    <row r="239" spans="1:48" x14ac:dyDescent="0.2">
      <c r="A239" s="33" t="s">
        <v>58</v>
      </c>
      <c r="B239" s="34" t="s">
        <v>625</v>
      </c>
      <c r="C239" s="33"/>
      <c r="D239" s="33" t="s">
        <v>492</v>
      </c>
      <c r="E239" s="7" t="s">
        <v>160</v>
      </c>
      <c r="F239" s="7" t="s">
        <v>161</v>
      </c>
      <c r="G239" s="7" t="s">
        <v>149</v>
      </c>
      <c r="H239" s="7" t="s">
        <v>157</v>
      </c>
      <c r="I239" s="7" t="s">
        <v>181</v>
      </c>
      <c r="J239" s="7" t="s">
        <v>8</v>
      </c>
      <c r="K239" s="7" t="s">
        <v>146</v>
      </c>
      <c r="L239" s="7" t="s">
        <v>170</v>
      </c>
      <c r="M239" s="7">
        <v>70</v>
      </c>
      <c r="N239" s="7">
        <v>1</v>
      </c>
      <c r="O239" s="7">
        <v>1</v>
      </c>
      <c r="P239" s="7" t="s">
        <v>175</v>
      </c>
      <c r="Q239" s="4">
        <v>24</v>
      </c>
      <c r="R239" s="7" t="s">
        <v>288</v>
      </c>
      <c r="S239" s="7" t="s">
        <v>554</v>
      </c>
      <c r="T239" s="7"/>
      <c r="U239" s="7">
        <v>36</v>
      </c>
      <c r="V239" s="7">
        <v>53</v>
      </c>
      <c r="W239" s="9">
        <v>57</v>
      </c>
      <c r="X239" s="4">
        <f t="shared" si="7"/>
        <v>1980</v>
      </c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24"/>
      <c r="AR239" s="24"/>
      <c r="AS239" s="26"/>
      <c r="AT239" s="26"/>
      <c r="AU239" s="41">
        <f t="shared" si="6"/>
        <v>0</v>
      </c>
      <c r="AV239" s="22"/>
    </row>
    <row r="240" spans="1:48" x14ac:dyDescent="0.2">
      <c r="A240" s="42" t="s">
        <v>63</v>
      </c>
      <c r="B240" s="34" t="s">
        <v>625</v>
      </c>
      <c r="C240" s="33"/>
      <c r="D240" s="33" t="s">
        <v>493</v>
      </c>
      <c r="E240" s="7" t="s">
        <v>160</v>
      </c>
      <c r="F240" s="7" t="s">
        <v>161</v>
      </c>
      <c r="G240" s="7" t="s">
        <v>149</v>
      </c>
      <c r="H240" s="7" t="s">
        <v>157</v>
      </c>
      <c r="I240" s="7" t="s">
        <v>181</v>
      </c>
      <c r="J240" s="7" t="s">
        <v>8</v>
      </c>
      <c r="K240" s="7" t="s">
        <v>146</v>
      </c>
      <c r="L240" s="7" t="s">
        <v>170</v>
      </c>
      <c r="M240" s="7">
        <v>75</v>
      </c>
      <c r="N240" s="7">
        <v>1</v>
      </c>
      <c r="O240" s="7">
        <v>1</v>
      </c>
      <c r="P240" s="7" t="s">
        <v>175</v>
      </c>
      <c r="Q240" s="4">
        <v>19</v>
      </c>
      <c r="R240" s="7" t="s">
        <v>288</v>
      </c>
      <c r="S240" s="7" t="s">
        <v>554</v>
      </c>
      <c r="T240" s="7"/>
      <c r="U240" s="7">
        <v>36</v>
      </c>
      <c r="V240" s="7">
        <v>208</v>
      </c>
      <c r="W240" s="9">
        <v>120</v>
      </c>
      <c r="X240" s="4">
        <f t="shared" si="7"/>
        <v>5904</v>
      </c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24"/>
      <c r="AR240" s="24"/>
      <c r="AS240" s="26"/>
      <c r="AT240" s="26"/>
      <c r="AU240" s="41">
        <f t="shared" si="6"/>
        <v>0</v>
      </c>
      <c r="AV240" s="22"/>
    </row>
    <row r="241" spans="1:48" x14ac:dyDescent="0.2">
      <c r="A241" s="42" t="s">
        <v>62</v>
      </c>
      <c r="B241" s="34" t="s">
        <v>625</v>
      </c>
      <c r="C241" s="33"/>
      <c r="D241" s="33" t="s">
        <v>494</v>
      </c>
      <c r="E241" s="7" t="s">
        <v>160</v>
      </c>
      <c r="F241" s="7" t="s">
        <v>161</v>
      </c>
      <c r="G241" s="7" t="s">
        <v>149</v>
      </c>
      <c r="H241" s="7" t="s">
        <v>157</v>
      </c>
      <c r="I241" s="7" t="s">
        <v>181</v>
      </c>
      <c r="J241" s="7" t="s">
        <v>8</v>
      </c>
      <c r="K241" s="7" t="s">
        <v>146</v>
      </c>
      <c r="L241" s="7" t="s">
        <v>169</v>
      </c>
      <c r="M241" s="7">
        <v>75</v>
      </c>
      <c r="N241" s="7">
        <v>1</v>
      </c>
      <c r="O241" s="7">
        <v>1</v>
      </c>
      <c r="P241" s="7" t="s">
        <v>175</v>
      </c>
      <c r="Q241" s="4">
        <v>19</v>
      </c>
      <c r="R241" s="7" t="s">
        <v>288</v>
      </c>
      <c r="S241" s="7" t="s">
        <v>554</v>
      </c>
      <c r="T241" s="7"/>
      <c r="U241" s="7">
        <v>36</v>
      </c>
      <c r="V241" s="7">
        <v>100</v>
      </c>
      <c r="W241" s="9">
        <v>72</v>
      </c>
      <c r="X241" s="4">
        <f t="shared" si="7"/>
        <v>3096</v>
      </c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24"/>
      <c r="AR241" s="24"/>
      <c r="AS241" s="26"/>
      <c r="AT241" s="26"/>
      <c r="AU241" s="41">
        <f t="shared" si="6"/>
        <v>0</v>
      </c>
      <c r="AV241" s="22"/>
    </row>
    <row r="242" spans="1:48" x14ac:dyDescent="0.2">
      <c r="A242" s="33" t="s">
        <v>518</v>
      </c>
      <c r="B242" s="34" t="s">
        <v>625</v>
      </c>
      <c r="C242" s="33"/>
      <c r="D242" s="33" t="s">
        <v>534</v>
      </c>
      <c r="E242" s="7" t="s">
        <v>160</v>
      </c>
      <c r="F242" s="7" t="s">
        <v>161</v>
      </c>
      <c r="G242" s="7" t="s">
        <v>149</v>
      </c>
      <c r="H242" s="7" t="s">
        <v>157</v>
      </c>
      <c r="I242" s="7" t="s">
        <v>181</v>
      </c>
      <c r="J242" s="7" t="s">
        <v>8</v>
      </c>
      <c r="K242" s="7" t="s">
        <v>146</v>
      </c>
      <c r="L242" s="7" t="s">
        <v>169</v>
      </c>
      <c r="M242" s="7">
        <v>70</v>
      </c>
      <c r="N242" s="7">
        <v>1</v>
      </c>
      <c r="O242" s="7">
        <v>1</v>
      </c>
      <c r="P242" s="7" t="s">
        <v>175</v>
      </c>
      <c r="Q242" s="4">
        <v>19</v>
      </c>
      <c r="R242" s="7" t="s">
        <v>288</v>
      </c>
      <c r="S242" s="7" t="s">
        <v>555</v>
      </c>
      <c r="T242" s="7"/>
      <c r="U242" s="7">
        <v>12</v>
      </c>
      <c r="V242" s="7">
        <v>7</v>
      </c>
      <c r="W242" s="9">
        <v>0</v>
      </c>
      <c r="X242" s="4">
        <f t="shared" si="7"/>
        <v>42</v>
      </c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24"/>
      <c r="AR242" s="24"/>
      <c r="AS242" s="26"/>
      <c r="AT242" s="26"/>
      <c r="AU242" s="41">
        <f t="shared" si="6"/>
        <v>0</v>
      </c>
      <c r="AV242" s="22"/>
    </row>
    <row r="243" spans="1:48" x14ac:dyDescent="0.2">
      <c r="A243" s="33" t="s">
        <v>56</v>
      </c>
      <c r="B243" s="34" t="s">
        <v>625</v>
      </c>
      <c r="C243" s="33"/>
      <c r="D243" s="33" t="s">
        <v>495</v>
      </c>
      <c r="E243" s="7" t="s">
        <v>160</v>
      </c>
      <c r="F243" s="7" t="s">
        <v>161</v>
      </c>
      <c r="G243" s="7" t="s">
        <v>149</v>
      </c>
      <c r="H243" s="7" t="s">
        <v>157</v>
      </c>
      <c r="I243" s="7" t="s">
        <v>181</v>
      </c>
      <c r="J243" s="7" t="s">
        <v>8</v>
      </c>
      <c r="K243" s="7" t="s">
        <v>146</v>
      </c>
      <c r="L243" s="7" t="s">
        <v>169</v>
      </c>
      <c r="M243" s="7">
        <v>70</v>
      </c>
      <c r="N243" s="7">
        <v>1</v>
      </c>
      <c r="O243" s="7">
        <v>1</v>
      </c>
      <c r="P243" s="7" t="s">
        <v>326</v>
      </c>
      <c r="Q243" s="4">
        <v>17</v>
      </c>
      <c r="R243" s="7" t="s">
        <v>274</v>
      </c>
      <c r="S243" s="7" t="s">
        <v>555</v>
      </c>
      <c r="T243" s="7"/>
      <c r="U243" s="7">
        <v>36</v>
      </c>
      <c r="V243" s="7">
        <v>12</v>
      </c>
      <c r="W243" s="9">
        <v>3</v>
      </c>
      <c r="X243" s="4">
        <f t="shared" si="7"/>
        <v>270</v>
      </c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24"/>
      <c r="AR243" s="24"/>
      <c r="AS243" s="26"/>
      <c r="AT243" s="26"/>
      <c r="AU243" s="41">
        <f t="shared" si="6"/>
        <v>0</v>
      </c>
      <c r="AV243" s="22"/>
    </row>
    <row r="244" spans="1:48" x14ac:dyDescent="0.2">
      <c r="A244" s="33" t="s">
        <v>196</v>
      </c>
      <c r="B244" s="34" t="s">
        <v>625</v>
      </c>
      <c r="C244" s="33"/>
      <c r="D244" s="33" t="s">
        <v>496</v>
      </c>
      <c r="E244" s="7" t="s">
        <v>160</v>
      </c>
      <c r="F244" s="7" t="s">
        <v>161</v>
      </c>
      <c r="G244" s="7" t="s">
        <v>149</v>
      </c>
      <c r="H244" s="7" t="s">
        <v>157</v>
      </c>
      <c r="I244" s="7" t="s">
        <v>181</v>
      </c>
      <c r="J244" s="7" t="s">
        <v>8</v>
      </c>
      <c r="K244" s="7" t="s">
        <v>146</v>
      </c>
      <c r="L244" s="7" t="s">
        <v>167</v>
      </c>
      <c r="M244" s="7">
        <v>70</v>
      </c>
      <c r="N244" s="7">
        <v>1</v>
      </c>
      <c r="O244" s="7">
        <v>1</v>
      </c>
      <c r="P244" s="7" t="s">
        <v>326</v>
      </c>
      <c r="Q244" s="4">
        <v>17</v>
      </c>
      <c r="R244" s="7" t="s">
        <v>274</v>
      </c>
      <c r="S244" s="7" t="s">
        <v>555</v>
      </c>
      <c r="T244" s="7"/>
      <c r="U244" s="7">
        <v>36</v>
      </c>
      <c r="V244" s="7">
        <v>10</v>
      </c>
      <c r="W244" s="9">
        <v>5</v>
      </c>
      <c r="X244" s="4">
        <f t="shared" si="7"/>
        <v>270</v>
      </c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24"/>
      <c r="AR244" s="24"/>
      <c r="AS244" s="26"/>
      <c r="AT244" s="26"/>
      <c r="AU244" s="41">
        <f t="shared" si="6"/>
        <v>0</v>
      </c>
      <c r="AV244" s="22"/>
    </row>
    <row r="245" spans="1:48" x14ac:dyDescent="0.2">
      <c r="A245" s="33" t="s">
        <v>57</v>
      </c>
      <c r="B245" s="34" t="s">
        <v>625</v>
      </c>
      <c r="C245" s="33"/>
      <c r="D245" s="33" t="s">
        <v>497</v>
      </c>
      <c r="E245" s="7" t="s">
        <v>160</v>
      </c>
      <c r="F245" s="7" t="s">
        <v>161</v>
      </c>
      <c r="G245" s="7" t="s">
        <v>149</v>
      </c>
      <c r="H245" s="7" t="s">
        <v>157</v>
      </c>
      <c r="I245" s="7" t="s">
        <v>181</v>
      </c>
      <c r="J245" s="7" t="s">
        <v>8</v>
      </c>
      <c r="K245" s="7" t="s">
        <v>146</v>
      </c>
      <c r="L245" s="7" t="s">
        <v>169</v>
      </c>
      <c r="M245" s="7">
        <v>70</v>
      </c>
      <c r="N245" s="7">
        <v>1</v>
      </c>
      <c r="O245" s="7">
        <v>1</v>
      </c>
      <c r="P245" s="7" t="s">
        <v>326</v>
      </c>
      <c r="Q245" s="4">
        <v>26</v>
      </c>
      <c r="R245" s="7" t="s">
        <v>274</v>
      </c>
      <c r="S245" s="7" t="s">
        <v>554</v>
      </c>
      <c r="T245" s="7"/>
      <c r="U245" s="7">
        <v>36</v>
      </c>
      <c r="V245" s="7">
        <v>13</v>
      </c>
      <c r="W245" s="9">
        <v>7</v>
      </c>
      <c r="X245" s="4">
        <f t="shared" si="7"/>
        <v>360</v>
      </c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24"/>
      <c r="AR245" s="24"/>
      <c r="AS245" s="26"/>
      <c r="AT245" s="26"/>
      <c r="AU245" s="41">
        <f t="shared" si="6"/>
        <v>0</v>
      </c>
      <c r="AV245" s="22"/>
    </row>
    <row r="246" spans="1:48" x14ac:dyDescent="0.2">
      <c r="A246" s="33" t="s">
        <v>253</v>
      </c>
      <c r="B246" s="34" t="s">
        <v>625</v>
      </c>
      <c r="C246" s="33"/>
      <c r="D246" s="33" t="s">
        <v>498</v>
      </c>
      <c r="E246" s="7" t="s">
        <v>160</v>
      </c>
      <c r="F246" s="7" t="s">
        <v>161</v>
      </c>
      <c r="G246" s="7" t="s">
        <v>149</v>
      </c>
      <c r="H246" s="7" t="s">
        <v>157</v>
      </c>
      <c r="I246" s="7" t="s">
        <v>181</v>
      </c>
      <c r="J246" s="7" t="s">
        <v>8</v>
      </c>
      <c r="K246" s="7" t="s">
        <v>146</v>
      </c>
      <c r="L246" s="7" t="s">
        <v>172</v>
      </c>
      <c r="M246" s="7">
        <v>90</v>
      </c>
      <c r="N246" s="7">
        <v>1</v>
      </c>
      <c r="O246" s="7">
        <v>1</v>
      </c>
      <c r="P246" s="7" t="s">
        <v>164</v>
      </c>
      <c r="Q246" s="4">
        <v>36</v>
      </c>
      <c r="R246" s="7" t="s">
        <v>274</v>
      </c>
      <c r="S246" s="7" t="s">
        <v>554</v>
      </c>
      <c r="T246" s="7"/>
      <c r="U246" s="7">
        <v>36</v>
      </c>
      <c r="V246" s="7">
        <v>18</v>
      </c>
      <c r="W246" s="9">
        <v>24</v>
      </c>
      <c r="X246" s="4">
        <f t="shared" si="7"/>
        <v>756</v>
      </c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24"/>
      <c r="AR246" s="24"/>
      <c r="AS246" s="26"/>
      <c r="AT246" s="26"/>
      <c r="AU246" s="41">
        <f t="shared" si="6"/>
        <v>0</v>
      </c>
      <c r="AV246" s="22"/>
    </row>
    <row r="247" spans="1:48" x14ac:dyDescent="0.2">
      <c r="A247" s="42" t="s">
        <v>55</v>
      </c>
      <c r="B247" s="34" t="s">
        <v>625</v>
      </c>
      <c r="C247" s="33"/>
      <c r="D247" s="33" t="s">
        <v>499</v>
      </c>
      <c r="E247" s="7" t="s">
        <v>160</v>
      </c>
      <c r="F247" s="7" t="s">
        <v>161</v>
      </c>
      <c r="G247" s="7" t="s">
        <v>149</v>
      </c>
      <c r="H247" s="7" t="s">
        <v>157</v>
      </c>
      <c r="I247" s="7" t="s">
        <v>181</v>
      </c>
      <c r="J247" s="7" t="s">
        <v>8</v>
      </c>
      <c r="K247" s="7" t="s">
        <v>143</v>
      </c>
      <c r="L247" s="7" t="s">
        <v>174</v>
      </c>
      <c r="M247" s="7">
        <v>30</v>
      </c>
      <c r="N247" s="7">
        <v>1</v>
      </c>
      <c r="O247" s="7">
        <v>1</v>
      </c>
      <c r="P247" s="7" t="s">
        <v>308</v>
      </c>
      <c r="Q247" s="4">
        <v>6.5</v>
      </c>
      <c r="R247" s="7" t="s">
        <v>288</v>
      </c>
      <c r="S247" s="7" t="s">
        <v>555</v>
      </c>
      <c r="T247" s="7"/>
      <c r="U247" s="7">
        <v>12</v>
      </c>
      <c r="V247" s="7">
        <v>16</v>
      </c>
      <c r="W247" s="9">
        <v>10</v>
      </c>
      <c r="X247" s="4">
        <f t="shared" si="7"/>
        <v>156</v>
      </c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24"/>
      <c r="AR247" s="24"/>
      <c r="AS247" s="26"/>
      <c r="AT247" s="26"/>
      <c r="AU247" s="41">
        <f t="shared" si="6"/>
        <v>0</v>
      </c>
      <c r="AV247" s="22"/>
    </row>
    <row r="248" spans="1:48" x14ac:dyDescent="0.2">
      <c r="A248" s="42" t="s">
        <v>54</v>
      </c>
      <c r="B248" s="34" t="s">
        <v>625</v>
      </c>
      <c r="C248" s="33"/>
      <c r="D248" s="33" t="s">
        <v>500</v>
      </c>
      <c r="E248" s="7" t="s">
        <v>160</v>
      </c>
      <c r="F248" s="7" t="s">
        <v>161</v>
      </c>
      <c r="G248" s="7" t="s">
        <v>149</v>
      </c>
      <c r="H248" s="7" t="s">
        <v>157</v>
      </c>
      <c r="I248" s="7" t="s">
        <v>181</v>
      </c>
      <c r="J248" s="7" t="s">
        <v>8</v>
      </c>
      <c r="K248" s="7" t="s">
        <v>143</v>
      </c>
      <c r="L248" s="7" t="s">
        <v>168</v>
      </c>
      <c r="M248" s="7">
        <v>45</v>
      </c>
      <c r="N248" s="7">
        <v>1</v>
      </c>
      <c r="O248" s="7">
        <v>1</v>
      </c>
      <c r="P248" s="7" t="s">
        <v>303</v>
      </c>
      <c r="Q248" s="4">
        <v>11</v>
      </c>
      <c r="R248" s="7" t="s">
        <v>288</v>
      </c>
      <c r="S248" s="7" t="s">
        <v>555</v>
      </c>
      <c r="T248" s="7" t="s">
        <v>543</v>
      </c>
      <c r="U248" s="7">
        <v>36</v>
      </c>
      <c r="V248" s="7">
        <v>18</v>
      </c>
      <c r="W248" s="9">
        <v>19</v>
      </c>
      <c r="X248" s="4">
        <f t="shared" si="7"/>
        <v>666</v>
      </c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24"/>
      <c r="AR248" s="24"/>
      <c r="AS248" s="26"/>
      <c r="AT248" s="26"/>
      <c r="AU248" s="41">
        <f t="shared" si="6"/>
        <v>0</v>
      </c>
      <c r="AV248" s="22"/>
    </row>
    <row r="249" spans="1:48" s="16" customFormat="1" ht="12.75" customHeight="1" x14ac:dyDescent="0.2">
      <c r="A249" s="43" t="s">
        <v>560</v>
      </c>
      <c r="B249" s="45" t="s">
        <v>624</v>
      </c>
      <c r="C249" s="34"/>
      <c r="D249" s="35" t="s">
        <v>561</v>
      </c>
      <c r="E249" s="19" t="s">
        <v>562</v>
      </c>
      <c r="F249" s="19" t="s">
        <v>563</v>
      </c>
      <c r="G249" s="19" t="s">
        <v>564</v>
      </c>
      <c r="H249" s="19" t="s">
        <v>565</v>
      </c>
      <c r="I249" s="19" t="s">
        <v>569</v>
      </c>
      <c r="J249" s="19" t="s">
        <v>569</v>
      </c>
      <c r="K249" s="19" t="s">
        <v>566</v>
      </c>
      <c r="L249" s="19">
        <v>2</v>
      </c>
      <c r="M249" s="19" t="s">
        <v>567</v>
      </c>
      <c r="N249" s="19"/>
      <c r="O249" s="19">
        <v>1</v>
      </c>
      <c r="P249" s="19" t="s">
        <v>568</v>
      </c>
      <c r="Q249" s="19" t="s">
        <v>568</v>
      </c>
      <c r="R249" s="19" t="s">
        <v>568</v>
      </c>
      <c r="S249" s="19"/>
      <c r="T249" s="19"/>
      <c r="U249" s="19">
        <v>12</v>
      </c>
      <c r="V249" s="19"/>
      <c r="W249" s="19"/>
      <c r="X249" s="37">
        <v>72</v>
      </c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25"/>
      <c r="AR249" s="28"/>
      <c r="AS249" s="27"/>
      <c r="AT249" s="26"/>
      <c r="AU249" s="41">
        <f t="shared" si="6"/>
        <v>0</v>
      </c>
      <c r="AV249" s="22"/>
    </row>
    <row r="250" spans="1:48" s="16" customFormat="1" ht="12.75" customHeight="1" x14ac:dyDescent="0.2">
      <c r="A250" s="34" t="s">
        <v>570</v>
      </c>
      <c r="B250" s="45" t="s">
        <v>624</v>
      </c>
      <c r="C250" s="34"/>
      <c r="D250" s="35" t="s">
        <v>571</v>
      </c>
      <c r="E250" s="19" t="s">
        <v>192</v>
      </c>
      <c r="F250" s="19" t="s">
        <v>572</v>
      </c>
      <c r="G250" s="19" t="s">
        <v>573</v>
      </c>
      <c r="H250" s="19" t="s">
        <v>565</v>
      </c>
      <c r="I250" s="19" t="s">
        <v>569</v>
      </c>
      <c r="J250" s="19" t="s">
        <v>569</v>
      </c>
      <c r="K250" s="19" t="s">
        <v>574</v>
      </c>
      <c r="L250" s="19" t="s">
        <v>170</v>
      </c>
      <c r="M250" s="19" t="s">
        <v>575</v>
      </c>
      <c r="N250" s="19"/>
      <c r="O250" s="19">
        <v>1</v>
      </c>
      <c r="P250" s="19" t="s">
        <v>577</v>
      </c>
      <c r="Q250" s="19" t="s">
        <v>578</v>
      </c>
      <c r="R250" s="19" t="s">
        <v>576</v>
      </c>
      <c r="S250" s="19"/>
      <c r="T250" s="19"/>
      <c r="U250" s="19">
        <v>12</v>
      </c>
      <c r="V250" s="19"/>
      <c r="W250" s="19"/>
      <c r="X250" s="37">
        <v>96</v>
      </c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25"/>
      <c r="AR250" s="28"/>
      <c r="AS250" s="27"/>
      <c r="AT250" s="26"/>
      <c r="AU250" s="41">
        <f t="shared" si="6"/>
        <v>0</v>
      </c>
      <c r="AV250" s="22"/>
    </row>
    <row r="251" spans="1:48" s="16" customFormat="1" ht="12.75" customHeight="1" x14ac:dyDescent="0.2">
      <c r="A251" s="34" t="s">
        <v>579</v>
      </c>
      <c r="B251" s="45" t="s">
        <v>624</v>
      </c>
      <c r="C251" s="34"/>
      <c r="D251" s="35" t="s">
        <v>580</v>
      </c>
      <c r="E251" s="19" t="s">
        <v>192</v>
      </c>
      <c r="F251" s="19" t="s">
        <v>572</v>
      </c>
      <c r="G251" s="19" t="s">
        <v>573</v>
      </c>
      <c r="H251" s="19" t="s">
        <v>565</v>
      </c>
      <c r="I251" s="19" t="s">
        <v>569</v>
      </c>
      <c r="J251" s="19" t="s">
        <v>569</v>
      </c>
      <c r="K251" s="19" t="s">
        <v>574</v>
      </c>
      <c r="L251" s="19">
        <v>0</v>
      </c>
      <c r="M251" s="19" t="s">
        <v>575</v>
      </c>
      <c r="N251" s="19"/>
      <c r="O251" s="19">
        <v>1</v>
      </c>
      <c r="P251" s="19" t="s">
        <v>577</v>
      </c>
      <c r="Q251" s="19" t="s">
        <v>578</v>
      </c>
      <c r="R251" s="19" t="s">
        <v>576</v>
      </c>
      <c r="S251" s="19"/>
      <c r="T251" s="19"/>
      <c r="U251" s="19">
        <v>12</v>
      </c>
      <c r="V251" s="19"/>
      <c r="W251" s="19"/>
      <c r="X251" s="37">
        <v>216</v>
      </c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25"/>
      <c r="AR251" s="28"/>
      <c r="AS251" s="27"/>
      <c r="AT251" s="26"/>
      <c r="AU251" s="41">
        <f t="shared" si="6"/>
        <v>0</v>
      </c>
      <c r="AV251" s="22"/>
    </row>
    <row r="252" spans="1:48" s="16" customFormat="1" ht="12.75" customHeight="1" x14ac:dyDescent="0.2">
      <c r="A252" s="36" t="s">
        <v>587</v>
      </c>
      <c r="B252" s="45" t="s">
        <v>624</v>
      </c>
      <c r="C252" s="36"/>
      <c r="D252" s="35" t="s">
        <v>583</v>
      </c>
      <c r="E252" s="19" t="s">
        <v>150</v>
      </c>
      <c r="F252" s="19" t="s">
        <v>563</v>
      </c>
      <c r="G252" s="19" t="s">
        <v>564</v>
      </c>
      <c r="H252" s="19" t="s">
        <v>565</v>
      </c>
      <c r="I252" s="19" t="s">
        <v>569</v>
      </c>
      <c r="J252" s="19" t="s">
        <v>569</v>
      </c>
      <c r="K252" s="19" t="s">
        <v>582</v>
      </c>
      <c r="L252" s="19" t="s">
        <v>172</v>
      </c>
      <c r="M252" s="19" t="s">
        <v>584</v>
      </c>
      <c r="N252" s="19"/>
      <c r="O252" s="19">
        <v>1</v>
      </c>
      <c r="P252" s="19" t="s">
        <v>585</v>
      </c>
      <c r="Q252" s="19" t="s">
        <v>586</v>
      </c>
      <c r="R252" s="19" t="s">
        <v>581</v>
      </c>
      <c r="S252" s="19"/>
      <c r="T252" s="19"/>
      <c r="U252" s="19">
        <v>36</v>
      </c>
      <c r="V252" s="19"/>
      <c r="W252" s="19"/>
      <c r="X252" s="37">
        <v>72</v>
      </c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25"/>
      <c r="AR252" s="28"/>
      <c r="AS252" s="27"/>
      <c r="AT252" s="26"/>
      <c r="AU252" s="41">
        <f t="shared" si="6"/>
        <v>0</v>
      </c>
      <c r="AV252" s="22"/>
    </row>
    <row r="253" spans="1:48" s="16" customFormat="1" ht="12.75" customHeight="1" x14ac:dyDescent="0.2">
      <c r="A253" s="43" t="s">
        <v>590</v>
      </c>
      <c r="B253" s="45" t="s">
        <v>624</v>
      </c>
      <c r="C253" s="34"/>
      <c r="D253" s="35" t="s">
        <v>591</v>
      </c>
      <c r="E253" s="19" t="s">
        <v>150</v>
      </c>
      <c r="F253" s="19" t="s">
        <v>563</v>
      </c>
      <c r="G253" s="19" t="s">
        <v>564</v>
      </c>
      <c r="H253" s="19" t="s">
        <v>565</v>
      </c>
      <c r="I253" s="19" t="s">
        <v>569</v>
      </c>
      <c r="J253" s="19" t="s">
        <v>569</v>
      </c>
      <c r="K253" s="19" t="s">
        <v>588</v>
      </c>
      <c r="L253" s="19" t="s">
        <v>167</v>
      </c>
      <c r="M253" s="19" t="s">
        <v>589</v>
      </c>
      <c r="N253" s="19"/>
      <c r="O253" s="19">
        <v>2</v>
      </c>
      <c r="P253" s="19" t="s">
        <v>585</v>
      </c>
      <c r="Q253" s="19" t="s">
        <v>593</v>
      </c>
      <c r="R253" s="19" t="s">
        <v>592</v>
      </c>
      <c r="S253" s="19"/>
      <c r="T253" s="19"/>
      <c r="U253" s="19">
        <v>36</v>
      </c>
      <c r="V253" s="19"/>
      <c r="W253" s="19"/>
      <c r="X253" s="37">
        <v>900</v>
      </c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25"/>
      <c r="AR253" s="28"/>
      <c r="AS253" s="27"/>
      <c r="AT253" s="26"/>
      <c r="AU253" s="41">
        <f t="shared" ref="AU253:AU258" si="8">AT253*X253</f>
        <v>0</v>
      </c>
      <c r="AV253" s="22"/>
    </row>
    <row r="254" spans="1:48" s="16" customFormat="1" ht="12.75" customHeight="1" x14ac:dyDescent="0.2">
      <c r="A254" s="34" t="s">
        <v>594</v>
      </c>
      <c r="B254" s="45" t="s">
        <v>624</v>
      </c>
      <c r="C254" s="34"/>
      <c r="D254" s="35" t="s">
        <v>595</v>
      </c>
      <c r="E254" s="19" t="s">
        <v>150</v>
      </c>
      <c r="F254" s="19" t="s">
        <v>563</v>
      </c>
      <c r="G254" s="19" t="s">
        <v>564</v>
      </c>
      <c r="H254" s="19" t="s">
        <v>565</v>
      </c>
      <c r="I254" s="19" t="s">
        <v>569</v>
      </c>
      <c r="J254" s="19" t="s">
        <v>569</v>
      </c>
      <c r="K254" s="19" t="s">
        <v>588</v>
      </c>
      <c r="L254" s="19" t="s">
        <v>169</v>
      </c>
      <c r="M254" s="19" t="s">
        <v>589</v>
      </c>
      <c r="N254" s="19"/>
      <c r="O254" s="19">
        <v>2</v>
      </c>
      <c r="P254" s="19" t="s">
        <v>585</v>
      </c>
      <c r="Q254" s="19" t="s">
        <v>593</v>
      </c>
      <c r="R254" s="19" t="s">
        <v>592</v>
      </c>
      <c r="S254" s="19"/>
      <c r="T254" s="19"/>
      <c r="U254" s="19">
        <v>36</v>
      </c>
      <c r="V254" s="19"/>
      <c r="W254" s="19"/>
      <c r="X254" s="37">
        <v>216</v>
      </c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25"/>
      <c r="AR254" s="28"/>
      <c r="AS254" s="27"/>
      <c r="AT254" s="26"/>
      <c r="AU254" s="41">
        <f t="shared" si="8"/>
        <v>0</v>
      </c>
      <c r="AV254" s="22"/>
    </row>
    <row r="255" spans="1:48" s="16" customFormat="1" ht="12.75" customHeight="1" x14ac:dyDescent="0.2">
      <c r="A255" s="34" t="s">
        <v>596</v>
      </c>
      <c r="B255" s="45" t="s">
        <v>624</v>
      </c>
      <c r="C255" s="34"/>
      <c r="D255" s="35" t="s">
        <v>597</v>
      </c>
      <c r="E255" s="19" t="s">
        <v>150</v>
      </c>
      <c r="F255" s="19" t="s">
        <v>563</v>
      </c>
      <c r="G255" s="19" t="s">
        <v>564</v>
      </c>
      <c r="H255" s="19" t="s">
        <v>565</v>
      </c>
      <c r="I255" s="19" t="s">
        <v>569</v>
      </c>
      <c r="J255" s="19" t="s">
        <v>569</v>
      </c>
      <c r="K255" s="19" t="s">
        <v>588</v>
      </c>
      <c r="L255" s="19" t="s">
        <v>170</v>
      </c>
      <c r="M255" s="19" t="s">
        <v>598</v>
      </c>
      <c r="N255" s="19"/>
      <c r="O255" s="19">
        <v>2</v>
      </c>
      <c r="P255" s="19" t="s">
        <v>585</v>
      </c>
      <c r="Q255" s="19" t="s">
        <v>593</v>
      </c>
      <c r="R255" s="19" t="s">
        <v>581</v>
      </c>
      <c r="S255" s="19"/>
      <c r="T255" s="19"/>
      <c r="U255" s="19">
        <v>36</v>
      </c>
      <c r="V255" s="19"/>
      <c r="W255" s="19"/>
      <c r="X255" s="37">
        <v>72</v>
      </c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25"/>
      <c r="AR255" s="28"/>
      <c r="AS255" s="27"/>
      <c r="AT255" s="26"/>
      <c r="AU255" s="41">
        <f t="shared" si="8"/>
        <v>0</v>
      </c>
      <c r="AV255" s="22"/>
    </row>
    <row r="256" spans="1:48" s="16" customFormat="1" ht="12.75" customHeight="1" x14ac:dyDescent="0.2">
      <c r="A256" s="34" t="s">
        <v>599</v>
      </c>
      <c r="B256" s="45" t="s">
        <v>624</v>
      </c>
      <c r="C256" s="34"/>
      <c r="D256" s="35" t="s">
        <v>600</v>
      </c>
      <c r="E256" s="19" t="s">
        <v>150</v>
      </c>
      <c r="F256" s="19" t="s">
        <v>563</v>
      </c>
      <c r="G256" s="19" t="s">
        <v>564</v>
      </c>
      <c r="H256" s="19" t="s">
        <v>565</v>
      </c>
      <c r="I256" s="19" t="s">
        <v>569</v>
      </c>
      <c r="J256" s="19" t="s">
        <v>569</v>
      </c>
      <c r="K256" s="19" t="s">
        <v>588</v>
      </c>
      <c r="L256" s="19" t="s">
        <v>167</v>
      </c>
      <c r="M256" s="19" t="s">
        <v>589</v>
      </c>
      <c r="N256" s="19"/>
      <c r="O256" s="19">
        <v>2</v>
      </c>
      <c r="P256" s="19" t="s">
        <v>585</v>
      </c>
      <c r="Q256" s="19" t="s">
        <v>593</v>
      </c>
      <c r="R256" s="19" t="s">
        <v>592</v>
      </c>
      <c r="S256" s="19"/>
      <c r="T256" s="19"/>
      <c r="U256" s="19">
        <v>36</v>
      </c>
      <c r="V256" s="19"/>
      <c r="W256" s="19"/>
      <c r="X256" s="37">
        <v>180</v>
      </c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25"/>
      <c r="AR256" s="28"/>
      <c r="AS256" s="27"/>
      <c r="AT256" s="26"/>
      <c r="AU256" s="41">
        <f t="shared" si="8"/>
        <v>0</v>
      </c>
      <c r="AV256" s="22"/>
    </row>
    <row r="257" spans="1:48" s="16" customFormat="1" ht="12.75" customHeight="1" x14ac:dyDescent="0.2">
      <c r="A257" s="35" t="s">
        <v>609</v>
      </c>
      <c r="B257" s="45" t="s">
        <v>624</v>
      </c>
      <c r="C257" s="35"/>
      <c r="D257" s="35" t="s">
        <v>610</v>
      </c>
      <c r="E257" s="19" t="s">
        <v>604</v>
      </c>
      <c r="F257" s="19" t="s">
        <v>601</v>
      </c>
      <c r="G257" s="19" t="s">
        <v>602</v>
      </c>
      <c r="H257" s="19" t="s">
        <v>603</v>
      </c>
      <c r="I257" s="19" t="s">
        <v>607</v>
      </c>
      <c r="J257" s="19" t="s">
        <v>608</v>
      </c>
      <c r="K257" s="19" t="s">
        <v>582</v>
      </c>
      <c r="L257" s="19" t="s">
        <v>169</v>
      </c>
      <c r="M257" s="19" t="s">
        <v>605</v>
      </c>
      <c r="N257" s="19"/>
      <c r="O257" s="19">
        <v>1</v>
      </c>
      <c r="P257" s="19" t="s">
        <v>611</v>
      </c>
      <c r="Q257" s="19" t="s">
        <v>612</v>
      </c>
      <c r="R257" s="20" t="s">
        <v>592</v>
      </c>
      <c r="S257" s="19"/>
      <c r="T257" s="19"/>
      <c r="U257" s="19">
        <v>12</v>
      </c>
      <c r="V257" s="19"/>
      <c r="W257" s="19"/>
      <c r="X257" s="37">
        <v>468</v>
      </c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25"/>
      <c r="AR257" s="28"/>
      <c r="AS257" s="27"/>
      <c r="AT257" s="26"/>
      <c r="AU257" s="41">
        <f t="shared" si="8"/>
        <v>0</v>
      </c>
      <c r="AV257" s="22"/>
    </row>
    <row r="258" spans="1:48" s="16" customFormat="1" ht="12.75" customHeight="1" x14ac:dyDescent="0.2">
      <c r="A258" s="35" t="s">
        <v>613</v>
      </c>
      <c r="B258" s="45" t="s">
        <v>624</v>
      </c>
      <c r="C258" s="35"/>
      <c r="D258" s="35" t="s">
        <v>614</v>
      </c>
      <c r="E258" s="19"/>
      <c r="F258" s="19"/>
      <c r="G258" s="19" t="s">
        <v>564</v>
      </c>
      <c r="H258" s="19" t="s">
        <v>603</v>
      </c>
      <c r="I258" s="19"/>
      <c r="J258" s="19"/>
      <c r="K258" s="19" t="s">
        <v>606</v>
      </c>
      <c r="L258" s="19">
        <v>0</v>
      </c>
      <c r="M258" s="19" t="s">
        <v>615</v>
      </c>
      <c r="N258" s="19"/>
      <c r="O258" s="19">
        <v>1</v>
      </c>
      <c r="P258" s="19"/>
      <c r="Q258" s="19"/>
      <c r="R258" s="19"/>
      <c r="S258" s="19"/>
      <c r="T258" s="19"/>
      <c r="U258" s="19">
        <v>12</v>
      </c>
      <c r="V258" s="19"/>
      <c r="W258" s="19"/>
      <c r="X258" s="37">
        <v>78</v>
      </c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25"/>
      <c r="AR258" s="28"/>
      <c r="AS258" s="27"/>
      <c r="AT258" s="26"/>
      <c r="AU258" s="41">
        <f t="shared" si="8"/>
        <v>0</v>
      </c>
      <c r="AV258" s="22"/>
    </row>
    <row r="259" spans="1:48" ht="13.5" thickBot="1" x14ac:dyDescent="0.25"/>
    <row r="260" spans="1:48" ht="13.5" thickBot="1" x14ac:dyDescent="0.25">
      <c r="AT260" s="38" t="s">
        <v>655</v>
      </c>
      <c r="AU260" s="39">
        <f>SUM(AU2:AU258)</f>
        <v>0</v>
      </c>
    </row>
    <row r="262" spans="1:48" x14ac:dyDescent="0.2">
      <c r="D262" s="44"/>
      <c r="L262" s="5"/>
      <c r="Q262" s="2"/>
      <c r="AR262" s="6"/>
      <c r="AS262" s="6"/>
      <c r="AT262" s="6"/>
      <c r="AU262" s="6"/>
      <c r="AV262" s="6"/>
    </row>
    <row r="263" spans="1:48" x14ac:dyDescent="0.2">
      <c r="D263" s="44"/>
      <c r="L263" s="5"/>
      <c r="Q263" s="2"/>
      <c r="AR263" s="6"/>
      <c r="AS263" s="6"/>
      <c r="AT263" s="6"/>
      <c r="AU263" s="6"/>
      <c r="AV263" s="6"/>
    </row>
    <row r="264" spans="1:48" x14ac:dyDescent="0.2">
      <c r="D264" s="44"/>
    </row>
    <row r="265" spans="1:48" x14ac:dyDescent="0.2">
      <c r="D265" s="44"/>
    </row>
  </sheetData>
  <autoFilter ref="A1:U258">
    <sortState ref="A2:AC298">
      <sortCondition ref="D1:D290"/>
    </sortState>
  </autoFilter>
  <phoneticPr fontId="4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prijsinvulformulier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vanOsch, Jan</dc:creator>
  <cp:lastModifiedBy>H.W.A. Doeff</cp:lastModifiedBy>
  <dcterms:created xsi:type="dcterms:W3CDTF">2016-02-10T07:15:37Z</dcterms:created>
  <dcterms:modified xsi:type="dcterms:W3CDTF">2022-07-20T08:53:36Z</dcterms:modified>
</cp:coreProperties>
</file>