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22626529.sharepoint.com/sites/Klanten/Provincie Utrecht/Gedeelde documenten/Dataverbindingen/05 NvI concept/"/>
    </mc:Choice>
  </mc:AlternateContent>
  <xr:revisionPtr revIDLastSave="0" documentId="8_{E4B7372F-35C0-4FDF-BC6B-78D0F920B1CF}" xr6:coauthVersionLast="47" xr6:coauthVersionMax="47" xr10:uidLastSave="{00000000-0000-0000-0000-000000000000}"/>
  <bookViews>
    <workbookView xWindow="22932" yWindow="-108" windowWidth="23256" windowHeight="12576" xr2:uid="{7DC5A78E-FE07-4E08-9523-04BF09645767}"/>
  </bookViews>
  <sheets>
    <sheet name="Prijzenblad" sheetId="5" r:id="rId1"/>
  </sheets>
  <definedNames>
    <definedName name="_xlnm.Print_Area" localSheetId="0">Prijzenblad!$A$1:$P$54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5" l="1"/>
  <c r="M33" i="5"/>
  <c r="O25" i="5"/>
  <c r="M31" i="5"/>
  <c r="O31" i="5" s="1"/>
  <c r="M28" i="5"/>
  <c r="O28" i="5" s="1"/>
  <c r="M27" i="5"/>
  <c r="O27" i="5" s="1"/>
  <c r="M25" i="5"/>
  <c r="K32" i="5"/>
  <c r="M32" i="5" s="1"/>
  <c r="O32" i="5" s="1"/>
  <c r="K31" i="5"/>
  <c r="K30" i="5"/>
  <c r="M30" i="5" s="1"/>
  <c r="O30" i="5" s="1"/>
  <c r="K29" i="5"/>
  <c r="M29" i="5" s="1"/>
  <c r="O29" i="5" s="1"/>
  <c r="K28" i="5"/>
  <c r="K27" i="5"/>
  <c r="K26" i="5"/>
  <c r="M26" i="5" s="1"/>
  <c r="O26" i="5" s="1"/>
  <c r="K25" i="5"/>
  <c r="K24" i="5"/>
  <c r="M24" i="5" s="1"/>
  <c r="O24" i="5" s="1"/>
  <c r="K23" i="5"/>
  <c r="M23" i="5" s="1"/>
  <c r="O23" i="5" s="1"/>
  <c r="M39" i="5"/>
  <c r="O39" i="5" s="1"/>
  <c r="M38" i="5"/>
  <c r="O38" i="5" s="1"/>
  <c r="M18" i="5"/>
  <c r="O18" i="5" s="1"/>
</calcChain>
</file>

<file path=xl/sharedStrings.xml><?xml version="1.0" encoding="utf-8"?>
<sst xmlns="http://schemas.openxmlformats.org/spreadsheetml/2006/main" count="66" uniqueCount="58">
  <si>
    <t>Subtotaal</t>
  </si>
  <si>
    <t>Alle gele velden dienen te worden ingevuld</t>
  </si>
  <si>
    <t>Er mogen geen negatieve bedragen worden ingevuld</t>
  </si>
  <si>
    <t>Alle bedragen zijn exclusief BTW</t>
  </si>
  <si>
    <t>Fictieve inschrijfsom</t>
  </si>
  <si>
    <t>Ondertekening</t>
  </si>
  <si>
    <t>Bedrijfsnaam:</t>
  </si>
  <si>
    <t>Naam:</t>
  </si>
  <si>
    <t>Functie:</t>
  </si>
  <si>
    <t>Plaats:</t>
  </si>
  <si>
    <t>Datum:</t>
  </si>
  <si>
    <t>(uw logo)</t>
  </si>
  <si>
    <t>Dit prijzenblad mag niet door de inschrijver worden gewijzigd</t>
  </si>
  <si>
    <t xml:space="preserve">Instructie en spelregels voor invullen: </t>
  </si>
  <si>
    <t>Omschrijving</t>
  </si>
  <si>
    <t>A</t>
  </si>
  <si>
    <t>Fictieve grondslag</t>
  </si>
  <si>
    <t>Regel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</si>
  <si>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</si>
  <si>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</si>
  <si>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</si>
  <si>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</si>
  <si>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</si>
  <si>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</si>
  <si>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</si>
  <si>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</si>
  <si>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</si>
  <si>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</si>
  <si>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Subtotaal, in te vullen als zijnde uw inschrijfprijs</t>
  </si>
  <si>
    <t>Vaste prijs eenmalig</t>
  </si>
  <si>
    <t>Deel 1 - Transitiekosten</t>
  </si>
  <si>
    <t>Eenmalige kosten voor transitie</t>
  </si>
  <si>
    <t>Deel 2 - Maandelijkse vaste kosten</t>
  </si>
  <si>
    <t>1 GB ethernet</t>
  </si>
  <si>
    <t>10 Mb EtherC.</t>
  </si>
  <si>
    <t>100 Mb EtherC.</t>
  </si>
  <si>
    <t>128/128 ADSL</t>
  </si>
  <si>
    <t>2 Mb/1 Mb ADSL</t>
  </si>
  <si>
    <t>4/1 Mb ADSL</t>
  </si>
  <si>
    <t>500 Mb EtherC.</t>
  </si>
  <si>
    <t>512/256 ADSL</t>
  </si>
  <si>
    <t>O</t>
  </si>
  <si>
    <t>Deel 3 - Kosten nieuwe verbinding</t>
  </si>
  <si>
    <t>Prijs per strekkende meter</t>
  </si>
  <si>
    <t>Vaste prijs</t>
  </si>
  <si>
    <t>Instartkosten</t>
  </si>
  <si>
    <t>Graafkosten</t>
  </si>
  <si>
    <t>Alle bedragen zijn in euro's afgerond op 2 decimalen</t>
  </si>
  <si>
    <t>200 Mb EtherC.</t>
  </si>
  <si>
    <t>Prijs per maand per verbinding</t>
  </si>
  <si>
    <t>Fictieve grondslag per jaar</t>
  </si>
  <si>
    <t>P</t>
  </si>
  <si>
    <t>Subtotaal 8 jaar</t>
  </si>
  <si>
    <t>Subtotaal per maand</t>
  </si>
  <si>
    <t>Subtotaal per jaar</t>
  </si>
  <si>
    <t xml:space="preserve">Het totaalbedrag voor deel 2 (als vermeld in cel M33) mag niet hoger zijn dan EUR 200.000,- per jaar.  </t>
  </si>
  <si>
    <t>Bijlage 4 - Prijzenblad</t>
  </si>
  <si>
    <t>Internetfeed 200 Mb up/down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</si>
</sst>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44" fontId="0" fillId="3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11" borderId="2" xfId="0" applyFill="1" applyBorder="1" applyAlignment="1">
      <alignment horizontal="left"/>
    </xf>
    <xf numFmtId="0" fontId="0" fillId="11" borderId="3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0" fillId="11" borderId="8" xfId="0" applyFill="1" applyBorder="1" applyAlignment="1">
      <alignment horizontal="left"/>
    </xf>
    <xf numFmtId="0" fontId="2" fillId="11" borderId="0" xfId="0" applyFont="1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0" fillId="11" borderId="9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0" fillId="12" borderId="8" xfId="0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12" borderId="0" xfId="0" applyFill="1" applyBorder="1" applyAlignment="1">
      <alignment horizontal="left" vertical="center" textRotation="90" wrapText="1"/>
    </xf>
    <xf numFmtId="44" fontId="0" fillId="7" borderId="1" xfId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44" fontId="0" fillId="8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4" fontId="0" fillId="10" borderId="1" xfId="1" applyFon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44" fontId="0" fillId="3" borderId="1" xfId="1" applyNumberFormat="1" applyFont="1" applyFill="1" applyBorder="1" applyAlignment="1">
      <alignment horizontal="left"/>
    </xf>
    <xf numFmtId="44" fontId="0" fillId="12" borderId="0" xfId="0" applyNumberFormat="1" applyFill="1" applyBorder="1" applyAlignment="1">
      <alignment horizontal="left"/>
    </xf>
    <xf numFmtId="44" fontId="0" fillId="12" borderId="0" xfId="1" applyFont="1" applyFill="1" applyBorder="1" applyAlignment="1">
      <alignment horizontal="left"/>
    </xf>
    <xf numFmtId="44" fontId="0" fillId="12" borderId="0" xfId="1" applyNumberFormat="1" applyFont="1" applyFill="1" applyBorder="1" applyAlignment="1">
      <alignment horizontal="left"/>
    </xf>
    <xf numFmtId="0" fontId="0" fillId="10" borderId="1" xfId="0" applyNumberFormat="1" applyFill="1" applyBorder="1" applyAlignment="1">
      <alignment horizontal="left"/>
    </xf>
    <xf numFmtId="44" fontId="4" fillId="9" borderId="0" xfId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6" fillId="10" borderId="1" xfId="0" applyNumberFormat="1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0" fillId="12" borderId="8" xfId="0" applyFill="1" applyBorder="1" applyAlignment="1">
      <alignment vertical="center"/>
    </xf>
    <xf numFmtId="0" fontId="0" fillId="12" borderId="9" xfId="0" applyFill="1" applyBorder="1" applyAlignment="1">
      <alignment horizontal="left"/>
    </xf>
    <xf numFmtId="0" fontId="5" fillId="11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47983</xdr:colOff>
      <xdr:row>8</xdr:row>
      <xdr:rowOff>114043</xdr:rowOff>
    </xdr:from>
    <xdr:to>
      <xdr:col>14</xdr:col>
      <xdr:colOff>932383</xdr:colOff>
      <xdr:row>10</xdr:row>
      <xdr:rowOff>188594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C8B3169-B16E-4AD3-98D3-99CF3CC25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9973033" y="2028568"/>
          <a:ext cx="4068500" cy="51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Media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E6D8-8EFA-40C3-8978-4328BDA696F6}">
  <sheetPr>
    <pageSetUpPr fitToPage="1"/>
  </sheetPr>
  <dimension ref="B1:P53"/>
  <sheetViews>
    <sheetView tabSelected="1" zoomScale="90" zoomScaleNormal="90" workbookViewId="0">
      <selection activeCell="G32" sqref="G32"/>
    </sheetView>
  </sheetViews>
  <sheetFormatPr defaultColWidth="9.28515625" defaultRowHeight="17.25" customHeight="1" x14ac:dyDescent="0.25"/>
  <cols>
    <col min="1" max="2" width="3.140625" style="7" customWidth="1"/>
    <col min="3" max="3" width="9.28515625" style="7"/>
    <col min="4" max="4" width="3.140625" style="7" customWidth="1"/>
    <col min="5" max="5" width="37.140625" style="7" customWidth="1"/>
    <col min="6" max="6" width="28.7109375" style="7" bestFit="1" customWidth="1"/>
    <col min="7" max="7" width="24.28515625" style="7" customWidth="1"/>
    <col min="8" max="8" width="3.140625" style="7" customWidth="1"/>
    <col min="9" max="9" width="24.5703125" style="7" bestFit="1" customWidth="1"/>
    <col min="10" max="10" width="3.140625" style="7" customWidth="1"/>
    <col min="11" max="11" width="20.28515625" style="7" customWidth="1"/>
    <col min="12" max="12" width="2.7109375" style="7" customWidth="1"/>
    <col min="13" max="13" width="18.42578125" style="7" customWidth="1"/>
    <col min="14" max="14" width="3.140625" style="7" customWidth="1"/>
    <col min="15" max="15" width="19.140625" style="7" bestFit="1" customWidth="1"/>
    <col min="16" max="16" width="2.5703125" style="7" customWidth="1"/>
    <col min="17" max="16384" width="9.28515625" style="7"/>
  </cols>
  <sheetData>
    <row r="1" spans="2:16" ht="17.25" customHeight="1" thickBot="1" x14ac:dyDescent="0.3"/>
    <row r="2" spans="2:16" ht="17.2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</row>
    <row r="3" spans="2:16" ht="30" customHeight="1" x14ac:dyDescent="0.5">
      <c r="B3" s="11"/>
      <c r="C3" s="45" t="s">
        <v>56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30"/>
      <c r="O3" s="30"/>
      <c r="P3" s="12"/>
    </row>
    <row r="4" spans="2:16" ht="17.25" customHeight="1" x14ac:dyDescent="0.25">
      <c r="B4" s="11"/>
      <c r="C4" s="30"/>
      <c r="D4" s="30"/>
      <c r="E4" s="30"/>
      <c r="F4" s="30"/>
      <c r="G4" s="30"/>
      <c r="H4" s="30"/>
      <c r="I4" s="30"/>
      <c r="J4" s="30"/>
      <c r="K4" s="30"/>
      <c r="L4" s="41"/>
      <c r="M4" s="30"/>
      <c r="N4" s="30"/>
      <c r="O4" s="30"/>
      <c r="P4" s="12"/>
    </row>
    <row r="5" spans="2:16" ht="17.25" customHeight="1" x14ac:dyDescent="0.25">
      <c r="B5" s="11"/>
      <c r="C5" s="13" t="s">
        <v>13</v>
      </c>
      <c r="D5" s="30"/>
      <c r="E5" s="30"/>
      <c r="F5" s="30"/>
      <c r="G5" s="30"/>
      <c r="H5" s="30"/>
      <c r="I5" s="30"/>
      <c r="J5" s="30"/>
      <c r="K5" s="46"/>
      <c r="L5" s="46"/>
      <c r="M5" s="46"/>
      <c r="N5" s="30"/>
      <c r="O5" s="30"/>
      <c r="P5" s="12"/>
    </row>
    <row r="6" spans="2:16" ht="17.25" customHeight="1" x14ac:dyDescent="0.25">
      <c r="B6" s="11"/>
      <c r="C6" s="13"/>
      <c r="D6" s="30"/>
      <c r="E6" s="30"/>
      <c r="F6" s="30"/>
      <c r="G6" s="30"/>
      <c r="H6" s="30"/>
      <c r="I6" s="30"/>
      <c r="J6" s="30"/>
      <c r="K6" s="46"/>
      <c r="L6" s="46"/>
      <c r="M6" s="46"/>
      <c r="N6" s="30"/>
      <c r="O6" s="30"/>
      <c r="P6" s="12"/>
    </row>
    <row r="7" spans="2:16" ht="17.25" customHeight="1" x14ac:dyDescent="0.25">
      <c r="B7" s="11"/>
      <c r="C7" s="30" t="s">
        <v>1</v>
      </c>
      <c r="D7" s="30"/>
      <c r="E7" s="30"/>
      <c r="F7" s="30"/>
      <c r="G7" s="30"/>
      <c r="H7" s="30"/>
      <c r="I7" s="30"/>
      <c r="J7" s="30"/>
      <c r="K7" s="46"/>
      <c r="L7" s="46"/>
      <c r="M7" s="46"/>
      <c r="N7" s="30"/>
      <c r="O7" s="30"/>
      <c r="P7" s="12"/>
    </row>
    <row r="8" spans="2:16" ht="17.25" customHeight="1" x14ac:dyDescent="0.25">
      <c r="B8" s="11"/>
      <c r="C8" s="30" t="s">
        <v>2</v>
      </c>
      <c r="D8" s="30"/>
      <c r="E8" s="30"/>
      <c r="F8" s="30"/>
      <c r="G8" s="30"/>
      <c r="H8" s="30"/>
      <c r="I8" s="30"/>
      <c r="J8" s="30"/>
      <c r="K8" s="46"/>
      <c r="L8" s="46"/>
      <c r="M8" s="46"/>
      <c r="N8" s="30"/>
      <c r="O8" s="30"/>
      <c r="P8" s="12"/>
    </row>
    <row r="9" spans="2:16" ht="17.25" customHeight="1" x14ac:dyDescent="0.25">
      <c r="B9" s="11"/>
      <c r="C9" s="30" t="s">
        <v>12</v>
      </c>
      <c r="D9" s="30"/>
      <c r="E9" s="30"/>
      <c r="F9" s="30"/>
      <c r="G9" s="30"/>
      <c r="H9" s="30"/>
      <c r="I9" s="30"/>
      <c r="J9" s="30"/>
      <c r="K9" s="46"/>
      <c r="L9" s="46"/>
      <c r="M9" s="46"/>
      <c r="N9" s="30"/>
      <c r="O9" s="30"/>
      <c r="P9" s="12"/>
    </row>
    <row r="10" spans="2:16" ht="17.25" customHeight="1" x14ac:dyDescent="0.25">
      <c r="B10" s="11"/>
      <c r="C10" s="30" t="s">
        <v>47</v>
      </c>
      <c r="D10" s="30"/>
      <c r="E10" s="30"/>
      <c r="F10" s="30"/>
      <c r="G10" s="30"/>
      <c r="H10" s="30"/>
      <c r="I10" s="30"/>
      <c r="J10" s="30"/>
      <c r="K10" s="46"/>
      <c r="L10" s="46"/>
      <c r="M10" s="46"/>
      <c r="N10" s="30"/>
      <c r="O10" s="30"/>
      <c r="P10" s="12"/>
    </row>
    <row r="11" spans="2:16" ht="17.25" customHeight="1" x14ac:dyDescent="0.25">
      <c r="B11" s="11"/>
      <c r="C11" s="30" t="s">
        <v>3</v>
      </c>
      <c r="D11" s="30"/>
      <c r="E11" s="30"/>
      <c r="F11" s="30"/>
      <c r="G11" s="30"/>
      <c r="H11" s="30"/>
      <c r="I11" s="30"/>
      <c r="J11" s="30"/>
      <c r="K11" s="46"/>
      <c r="L11" s="46"/>
      <c r="M11" s="46"/>
      <c r="N11" s="30"/>
      <c r="O11" s="30"/>
      <c r="P11" s="12"/>
    </row>
    <row r="12" spans="2:16" ht="17.25" customHeight="1" x14ac:dyDescent="0.25">
      <c r="B12" s="11"/>
      <c r="C12" s="41" t="s">
        <v>55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12"/>
    </row>
    <row r="13" spans="2:16" ht="17.25" customHeight="1" thickBot="1" x14ac:dyDescent="0.3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2:16" ht="17.25" customHeight="1" x14ac:dyDescent="0.25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42"/>
      <c r="M14" s="18"/>
      <c r="N14" s="18"/>
      <c r="O14" s="18"/>
      <c r="P14" s="19"/>
    </row>
    <row r="15" spans="2:16" ht="17.25" customHeight="1" x14ac:dyDescent="0.25">
      <c r="B15" s="17"/>
      <c r="C15" s="20" t="s">
        <v>30</v>
      </c>
      <c r="D15" s="18"/>
      <c r="E15" s="18"/>
      <c r="F15" s="18"/>
      <c r="G15" s="18"/>
      <c r="H15" s="18"/>
      <c r="I15" s="18"/>
      <c r="J15" s="18"/>
      <c r="K15" s="18"/>
      <c r="L15" s="42"/>
      <c r="M15" s="18"/>
      <c r="N15" s="18"/>
      <c r="O15" s="18"/>
      <c r="P15" s="19"/>
    </row>
    <row r="16" spans="2:16" ht="17.25" customHeight="1" x14ac:dyDescent="0.25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42"/>
      <c r="M16" s="18"/>
      <c r="N16" s="18"/>
      <c r="O16" s="18"/>
      <c r="P16" s="19"/>
    </row>
    <row r="17" spans="2:16" ht="17.25" customHeight="1" x14ac:dyDescent="0.25">
      <c r="B17" s="17"/>
      <c r="C17" s="31" t="s">
        <v>17</v>
      </c>
      <c r="D17" s="18"/>
      <c r="E17" s="21" t="s">
        <v>14</v>
      </c>
      <c r="F17" s="21" t="s">
        <v>29</v>
      </c>
      <c r="G17" s="18"/>
      <c r="H17" s="18"/>
      <c r="I17" s="21" t="s">
        <v>16</v>
      </c>
      <c r="J17" s="18"/>
      <c r="K17" s="18"/>
      <c r="L17" s="42"/>
      <c r="M17" s="21" t="s">
        <v>0</v>
      </c>
      <c r="N17" s="18"/>
      <c r="O17" s="21" t="s">
        <v>52</v>
      </c>
      <c r="P17" s="19"/>
    </row>
    <row r="18" spans="2:16" ht="17.25" customHeight="1" x14ac:dyDescent="0.25">
      <c r="B18" s="17"/>
      <c r="C18" s="2" t="s">
        <v>15</v>
      </c>
      <c r="D18" s="22"/>
      <c r="E18" s="4" t="s">
        <v>31</v>
      </c>
      <c r="F18" s="6">
        <v>1</v>
      </c>
      <c r="G18" s="34"/>
      <c r="H18" s="18"/>
      <c r="I18" s="4">
        <v>1</v>
      </c>
      <c r="J18" s="18"/>
      <c r="K18" s="18"/>
      <c r="L18" s="42"/>
      <c r="M18" s="23">
        <f>F18*I18</f>
        <v>1</v>
      </c>
      <c r="N18" s="18"/>
      <c r="O18" s="23">
        <f>M18*1</f>
        <v>1</v>
      </c>
      <c r="P18" s="19"/>
    </row>
    <row r="19" spans="2:16" ht="17.25" customHeight="1" x14ac:dyDescent="0.25">
      <c r="B19" s="17"/>
      <c r="C19" s="22"/>
      <c r="D19" s="22"/>
      <c r="E19" s="18"/>
      <c r="F19" s="18"/>
      <c r="G19" s="18"/>
      <c r="H19" s="18"/>
      <c r="I19" s="18"/>
      <c r="J19" s="18"/>
      <c r="K19" s="18"/>
      <c r="L19" s="42"/>
      <c r="M19" s="18"/>
      <c r="N19" s="18"/>
      <c r="O19" s="18"/>
      <c r="P19" s="19"/>
    </row>
    <row r="20" spans="2:16" ht="17.25" customHeight="1" x14ac:dyDescent="0.25">
      <c r="B20" s="17"/>
      <c r="C20" s="20" t="s">
        <v>32</v>
      </c>
      <c r="D20" s="18"/>
      <c r="E20" s="18"/>
      <c r="F20" s="18"/>
      <c r="G20" s="18"/>
      <c r="H20" s="18"/>
      <c r="I20" s="18"/>
      <c r="J20" s="18"/>
      <c r="K20" s="18"/>
      <c r="L20" s="42"/>
      <c r="M20" s="18"/>
      <c r="N20" s="18"/>
      <c r="O20" s="18"/>
      <c r="P20" s="19"/>
    </row>
    <row r="21" spans="2:16" ht="17.25" customHeight="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42"/>
      <c r="M21" s="18"/>
      <c r="N21" s="18"/>
      <c r="O21" s="18"/>
      <c r="P21" s="19"/>
    </row>
    <row r="22" spans="2:16" ht="17.25" customHeight="1" x14ac:dyDescent="0.25">
      <c r="B22" s="17"/>
      <c r="C22" s="31" t="s">
        <v>17</v>
      </c>
      <c r="D22" s="18"/>
      <c r="E22" s="24" t="s">
        <v>14</v>
      </c>
      <c r="F22" s="24" t="s">
        <v>49</v>
      </c>
      <c r="G22" s="18"/>
      <c r="H22" s="18"/>
      <c r="I22" s="24" t="s">
        <v>16</v>
      </c>
      <c r="J22" s="18"/>
      <c r="K22" s="24" t="s">
        <v>53</v>
      </c>
      <c r="L22" s="42"/>
      <c r="M22" s="24" t="s">
        <v>54</v>
      </c>
      <c r="N22" s="18"/>
      <c r="O22" s="24" t="s">
        <v>52</v>
      </c>
      <c r="P22" s="19"/>
    </row>
    <row r="23" spans="2:16" ht="17.25" customHeight="1" x14ac:dyDescent="0.25">
      <c r="B23" s="17"/>
      <c r="C23" s="1" t="s">
        <v>18</v>
      </c>
      <c r="D23" s="18"/>
      <c r="E23" s="38" t="s">
        <v>33</v>
      </c>
      <c r="F23" s="32">
        <v>1</v>
      </c>
      <c r="G23" s="35"/>
      <c r="H23" s="18"/>
      <c r="I23" s="3">
        <v>1</v>
      </c>
      <c r="J23" s="18"/>
      <c r="K23" s="25">
        <f>F23*I23</f>
        <v>1</v>
      </c>
      <c r="L23" s="33"/>
      <c r="M23" s="25">
        <f>K23*12</f>
        <v>12</v>
      </c>
      <c r="N23" s="18"/>
      <c r="O23" s="25">
        <f>M23*8</f>
        <v>96</v>
      </c>
      <c r="P23" s="19"/>
    </row>
    <row r="24" spans="2:16" ht="17.25" customHeight="1" x14ac:dyDescent="0.25">
      <c r="B24" s="17"/>
      <c r="C24" s="1" t="s">
        <v>19</v>
      </c>
      <c r="D24" s="18"/>
      <c r="E24" s="3" t="s">
        <v>34</v>
      </c>
      <c r="F24" s="32">
        <v>1</v>
      </c>
      <c r="H24" s="18"/>
      <c r="I24" s="3">
        <v>13</v>
      </c>
      <c r="J24" s="18"/>
      <c r="K24" s="25">
        <f t="shared" ref="K24:K32" si="0">F24*I24</f>
        <v>13</v>
      </c>
      <c r="L24" s="33"/>
      <c r="M24" s="25">
        <f t="shared" ref="M24:M32" si="1">K24*12</f>
        <v>156</v>
      </c>
      <c r="N24" s="18"/>
      <c r="O24" s="25">
        <f t="shared" ref="O24:O32" si="2">M24*8</f>
        <v>1248</v>
      </c>
      <c r="P24" s="19"/>
    </row>
    <row r="25" spans="2:16" ht="17.25" customHeight="1" x14ac:dyDescent="0.25">
      <c r="B25" s="17"/>
      <c r="C25" s="1" t="s">
        <v>20</v>
      </c>
      <c r="D25" s="18"/>
      <c r="E25" s="3" t="s">
        <v>35</v>
      </c>
      <c r="F25" s="32">
        <v>1</v>
      </c>
      <c r="G25" s="35"/>
      <c r="H25" s="18"/>
      <c r="I25" s="3">
        <v>13</v>
      </c>
      <c r="J25" s="18"/>
      <c r="K25" s="25">
        <f t="shared" si="0"/>
        <v>13</v>
      </c>
      <c r="L25" s="33"/>
      <c r="M25" s="25">
        <f t="shared" si="1"/>
        <v>156</v>
      </c>
      <c r="N25" s="18"/>
      <c r="O25" s="25">
        <f t="shared" si="2"/>
        <v>1248</v>
      </c>
      <c r="P25" s="19"/>
    </row>
    <row r="26" spans="2:16" ht="17.25" customHeight="1" x14ac:dyDescent="0.25">
      <c r="B26" s="17"/>
      <c r="C26" s="1" t="s">
        <v>21</v>
      </c>
      <c r="D26" s="18"/>
      <c r="E26" s="3" t="s">
        <v>48</v>
      </c>
      <c r="F26" s="32">
        <v>1</v>
      </c>
      <c r="G26" s="35"/>
      <c r="H26" s="18"/>
      <c r="I26" s="3">
        <v>13</v>
      </c>
      <c r="J26" s="18"/>
      <c r="K26" s="25">
        <f t="shared" si="0"/>
        <v>13</v>
      </c>
      <c r="L26" s="33"/>
      <c r="M26" s="25">
        <f t="shared" si="1"/>
        <v>156</v>
      </c>
      <c r="N26" s="18"/>
      <c r="O26" s="25">
        <f t="shared" si="2"/>
        <v>1248</v>
      </c>
      <c r="P26" s="19"/>
    </row>
    <row r="27" spans="2:16" ht="17.25" customHeight="1" x14ac:dyDescent="0.25">
      <c r="B27" s="17"/>
      <c r="C27" s="1" t="s">
        <v>22</v>
      </c>
      <c r="D27" s="18"/>
      <c r="E27" s="3" t="s">
        <v>39</v>
      </c>
      <c r="F27" s="32">
        <v>1</v>
      </c>
      <c r="G27" s="35"/>
      <c r="H27" s="18"/>
      <c r="I27" s="3">
        <v>5</v>
      </c>
      <c r="J27" s="18"/>
      <c r="K27" s="25">
        <f t="shared" si="0"/>
        <v>5</v>
      </c>
      <c r="L27" s="33"/>
      <c r="M27" s="25">
        <f t="shared" si="1"/>
        <v>60</v>
      </c>
      <c r="N27" s="18"/>
      <c r="O27" s="25">
        <f t="shared" si="2"/>
        <v>480</v>
      </c>
      <c r="P27" s="19"/>
    </row>
    <row r="28" spans="2:16" ht="17.25" customHeight="1" x14ac:dyDescent="0.25">
      <c r="B28" s="17"/>
      <c r="C28" s="1" t="s">
        <v>23</v>
      </c>
      <c r="D28" s="18"/>
      <c r="E28" s="3" t="s">
        <v>37</v>
      </c>
      <c r="F28" s="32">
        <v>1</v>
      </c>
      <c r="G28" s="35"/>
      <c r="H28" s="18"/>
      <c r="I28" s="3">
        <v>1</v>
      </c>
      <c r="J28" s="18"/>
      <c r="K28" s="25">
        <f t="shared" si="0"/>
        <v>1</v>
      </c>
      <c r="L28" s="33"/>
      <c r="M28" s="25">
        <f t="shared" si="1"/>
        <v>12</v>
      </c>
      <c r="N28" s="18"/>
      <c r="O28" s="25">
        <f t="shared" si="2"/>
        <v>96</v>
      </c>
      <c r="P28" s="19"/>
    </row>
    <row r="29" spans="2:16" ht="17.25" customHeight="1" x14ac:dyDescent="0.25">
      <c r="B29" s="17"/>
      <c r="C29" s="1" t="s">
        <v>24</v>
      </c>
      <c r="D29" s="18"/>
      <c r="E29" s="3" t="s">
        <v>38</v>
      </c>
      <c r="F29" s="32">
        <v>1</v>
      </c>
      <c r="G29" s="35"/>
      <c r="H29" s="18"/>
      <c r="I29" s="3">
        <v>35</v>
      </c>
      <c r="J29" s="18"/>
      <c r="K29" s="25">
        <f t="shared" si="0"/>
        <v>35</v>
      </c>
      <c r="L29" s="33"/>
      <c r="M29" s="25">
        <f t="shared" si="1"/>
        <v>420</v>
      </c>
      <c r="N29" s="18"/>
      <c r="O29" s="25">
        <f t="shared" si="2"/>
        <v>3360</v>
      </c>
      <c r="P29" s="19"/>
    </row>
    <row r="30" spans="2:16" ht="17.25" customHeight="1" x14ac:dyDescent="0.25">
      <c r="B30" s="17"/>
      <c r="C30" s="1" t="s">
        <v>25</v>
      </c>
      <c r="D30" s="18"/>
      <c r="E30" s="3" t="s">
        <v>36</v>
      </c>
      <c r="F30" s="32">
        <v>1</v>
      </c>
      <c r="G30" s="35"/>
      <c r="H30" s="18"/>
      <c r="I30" s="3">
        <v>1</v>
      </c>
      <c r="J30" s="18"/>
      <c r="K30" s="25">
        <f t="shared" si="0"/>
        <v>1</v>
      </c>
      <c r="L30" s="33"/>
      <c r="M30" s="25">
        <f t="shared" si="1"/>
        <v>12</v>
      </c>
      <c r="N30" s="18"/>
      <c r="O30" s="25">
        <f t="shared" si="2"/>
        <v>96</v>
      </c>
      <c r="P30" s="19"/>
    </row>
    <row r="31" spans="2:16" ht="17.25" customHeight="1" x14ac:dyDescent="0.25">
      <c r="B31" s="17"/>
      <c r="C31" s="1" t="s">
        <v>26</v>
      </c>
      <c r="D31" s="18"/>
      <c r="E31" s="3" t="s">
        <v>40</v>
      </c>
      <c r="F31" s="32">
        <v>1</v>
      </c>
      <c r="G31" s="35"/>
      <c r="H31" s="18"/>
      <c r="I31" s="3">
        <v>1</v>
      </c>
      <c r="J31" s="18"/>
      <c r="K31" s="25">
        <f t="shared" si="0"/>
        <v>1</v>
      </c>
      <c r="L31" s="33"/>
      <c r="M31" s="25">
        <f t="shared" si="1"/>
        <v>12</v>
      </c>
      <c r="N31" s="18"/>
      <c r="O31" s="25">
        <f t="shared" si="2"/>
        <v>96</v>
      </c>
      <c r="P31" s="19"/>
    </row>
    <row r="32" spans="2:16" ht="17.25" customHeight="1" x14ac:dyDescent="0.25">
      <c r="B32" s="17"/>
      <c r="C32" s="1" t="s">
        <v>27</v>
      </c>
      <c r="D32" s="18"/>
      <c r="E32" s="3" t="s">
        <v>57</v>
      </c>
      <c r="F32" s="32">
        <v>1</v>
      </c>
      <c r="G32" s="35"/>
      <c r="H32" s="18"/>
      <c r="I32" s="3">
        <v>1</v>
      </c>
      <c r="J32" s="18"/>
      <c r="K32" s="25">
        <f t="shared" si="0"/>
        <v>1</v>
      </c>
      <c r="L32" s="33"/>
      <c r="M32" s="25">
        <f t="shared" si="1"/>
        <v>12</v>
      </c>
      <c r="N32" s="18"/>
      <c r="O32" s="25">
        <f t="shared" si="2"/>
        <v>96</v>
      </c>
      <c r="P32" s="19"/>
    </row>
    <row r="33" spans="2:16" ht="17.25" customHeight="1" x14ac:dyDescent="0.25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42"/>
      <c r="M33" s="33">
        <f>SUM(M23:M32)</f>
        <v>1008</v>
      </c>
      <c r="N33" s="18"/>
      <c r="O33" s="18"/>
      <c r="P33" s="19"/>
    </row>
    <row r="34" spans="2:16" ht="17.25" customHeight="1" x14ac:dyDescent="0.25">
      <c r="B34" s="1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19"/>
    </row>
    <row r="35" spans="2:16" ht="17.25" customHeight="1" x14ac:dyDescent="0.25">
      <c r="B35" s="17"/>
      <c r="C35" s="20" t="s">
        <v>42</v>
      </c>
      <c r="D35" s="18"/>
      <c r="E35" s="18"/>
      <c r="F35" s="18"/>
      <c r="G35" s="18"/>
      <c r="H35" s="18"/>
      <c r="I35" s="18"/>
      <c r="J35" s="18"/>
      <c r="K35" s="18"/>
      <c r="L35" s="42"/>
      <c r="M35" s="18"/>
      <c r="N35" s="18"/>
      <c r="O35" s="18"/>
      <c r="P35" s="19"/>
    </row>
    <row r="36" spans="2:16" ht="17.25" customHeight="1" x14ac:dyDescent="0.25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42"/>
      <c r="M36" s="18"/>
      <c r="N36" s="18"/>
      <c r="O36" s="18"/>
      <c r="P36" s="19"/>
    </row>
    <row r="37" spans="2:16" ht="17.25" customHeight="1" x14ac:dyDescent="0.25">
      <c r="B37" s="17"/>
      <c r="C37" s="31" t="s">
        <v>17</v>
      </c>
      <c r="D37" s="18"/>
      <c r="E37" s="26" t="s">
        <v>14</v>
      </c>
      <c r="F37" s="26" t="s">
        <v>43</v>
      </c>
      <c r="G37" s="26" t="s">
        <v>44</v>
      </c>
      <c r="H37" s="18"/>
      <c r="I37" s="26" t="s">
        <v>50</v>
      </c>
      <c r="J37" s="18"/>
      <c r="K37" s="18"/>
      <c r="L37" s="42"/>
      <c r="M37" s="26" t="s">
        <v>0</v>
      </c>
      <c r="N37" s="18"/>
      <c r="O37" s="26" t="s">
        <v>52</v>
      </c>
      <c r="P37" s="19"/>
    </row>
    <row r="38" spans="2:16" ht="17.25" customHeight="1" x14ac:dyDescent="0.25">
      <c r="B38" s="17"/>
      <c r="C38" s="1" t="s">
        <v>41</v>
      </c>
      <c r="D38" s="18"/>
      <c r="E38" s="5" t="s">
        <v>45</v>
      </c>
      <c r="F38" s="5"/>
      <c r="G38" s="32">
        <v>1</v>
      </c>
      <c r="H38" s="18"/>
      <c r="I38" s="36">
        <v>4</v>
      </c>
      <c r="J38" s="18"/>
      <c r="K38" s="18"/>
      <c r="L38" s="42"/>
      <c r="M38" s="27">
        <f>G38*I38</f>
        <v>4</v>
      </c>
      <c r="N38" s="18"/>
      <c r="O38" s="27">
        <f>M38*8</f>
        <v>32</v>
      </c>
      <c r="P38" s="19"/>
    </row>
    <row r="39" spans="2:16" ht="17.25" customHeight="1" x14ac:dyDescent="0.25">
      <c r="B39" s="17"/>
      <c r="C39" s="1" t="s">
        <v>51</v>
      </c>
      <c r="D39" s="18"/>
      <c r="E39" s="5" t="s">
        <v>46</v>
      </c>
      <c r="F39" s="6">
        <v>1</v>
      </c>
      <c r="G39" s="5"/>
      <c r="H39" s="18"/>
      <c r="I39" s="40">
        <v>100</v>
      </c>
      <c r="J39" s="18"/>
      <c r="K39" s="18"/>
      <c r="L39" s="42"/>
      <c r="M39" s="27">
        <f>F39*I39</f>
        <v>100</v>
      </c>
      <c r="N39" s="18"/>
      <c r="O39" s="27">
        <f>M39*8</f>
        <v>800</v>
      </c>
      <c r="P39" s="19"/>
    </row>
    <row r="40" spans="2:16" ht="17.25" customHeight="1" x14ac:dyDescent="0.25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42"/>
      <c r="M40" s="18"/>
      <c r="N40" s="18"/>
      <c r="O40" s="18"/>
      <c r="P40" s="19"/>
    </row>
    <row r="41" spans="2:16" ht="17.25" customHeight="1" x14ac:dyDescent="0.25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42"/>
      <c r="M41" s="18"/>
      <c r="N41" s="18"/>
      <c r="O41" s="18"/>
      <c r="P41" s="19"/>
    </row>
    <row r="42" spans="2:16" ht="17.25" customHeight="1" x14ac:dyDescent="0.25">
      <c r="B42" s="17"/>
      <c r="C42" s="20" t="s">
        <v>4</v>
      </c>
      <c r="D42" s="18"/>
      <c r="E42" s="18"/>
      <c r="F42" s="18"/>
      <c r="G42" s="18"/>
      <c r="H42" s="18"/>
      <c r="I42" s="18"/>
      <c r="J42" s="18"/>
      <c r="K42" s="18"/>
      <c r="L42" s="42"/>
      <c r="M42" s="18"/>
      <c r="N42" s="18"/>
      <c r="O42" s="18"/>
      <c r="P42" s="19"/>
    </row>
    <row r="43" spans="2:16" ht="17.25" customHeight="1" x14ac:dyDescent="0.25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42"/>
      <c r="M43" s="18"/>
      <c r="N43" s="18"/>
      <c r="O43" s="18"/>
      <c r="P43" s="19"/>
    </row>
    <row r="44" spans="2:16" ht="17.25" customHeight="1" x14ac:dyDescent="0.25">
      <c r="B44" s="17"/>
      <c r="C44" s="39"/>
      <c r="D44" s="18"/>
      <c r="E44" s="48" t="s">
        <v>28</v>
      </c>
      <c r="F44" s="48"/>
      <c r="G44" s="48"/>
      <c r="H44" s="48"/>
      <c r="I44" s="48"/>
      <c r="J44" s="18"/>
      <c r="K44" s="18"/>
      <c r="L44" s="42"/>
      <c r="M44" s="37"/>
      <c r="N44" s="18"/>
      <c r="O44" s="37">
        <f>SUM(O17:O40)</f>
        <v>8897</v>
      </c>
      <c r="P44" s="19"/>
    </row>
    <row r="45" spans="2:16" ht="17.25" customHeight="1" x14ac:dyDescent="0.25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42"/>
      <c r="M45" s="18"/>
      <c r="N45" s="18"/>
      <c r="O45" s="18"/>
      <c r="P45" s="19"/>
    </row>
    <row r="46" spans="2:16" ht="17.25" customHeight="1" x14ac:dyDescent="0.25">
      <c r="B46" s="17"/>
      <c r="C46" s="20" t="s">
        <v>5</v>
      </c>
      <c r="D46" s="18"/>
      <c r="E46" s="18"/>
      <c r="F46" s="18"/>
      <c r="G46" s="18"/>
      <c r="H46" s="18"/>
      <c r="I46" s="18"/>
      <c r="J46" s="18"/>
      <c r="K46" s="18"/>
      <c r="L46" s="42"/>
      <c r="M46" s="18"/>
      <c r="N46" s="18"/>
      <c r="O46" s="18"/>
      <c r="P46" s="19"/>
    </row>
    <row r="47" spans="2:16" ht="17.25" customHeight="1" x14ac:dyDescent="0.25">
      <c r="B47" s="17"/>
      <c r="C47" s="20"/>
      <c r="D47" s="18"/>
      <c r="E47" s="18"/>
      <c r="F47" s="18"/>
      <c r="G47" s="18"/>
      <c r="H47" s="18"/>
      <c r="I47" s="18"/>
      <c r="J47" s="18"/>
      <c r="K47" s="18"/>
      <c r="L47" s="42"/>
      <c r="M47" s="18"/>
      <c r="N47" s="18"/>
      <c r="O47" s="18"/>
      <c r="P47" s="19"/>
    </row>
    <row r="48" spans="2:16" ht="17.25" customHeight="1" x14ac:dyDescent="0.25">
      <c r="B48" s="17"/>
      <c r="C48" s="50" t="s">
        <v>6</v>
      </c>
      <c r="D48" s="50"/>
      <c r="E48" s="50"/>
      <c r="F48" s="47"/>
      <c r="G48" s="47"/>
      <c r="H48" s="47"/>
      <c r="I48" s="47"/>
      <c r="J48" s="47"/>
      <c r="K48" s="49" t="s">
        <v>11</v>
      </c>
      <c r="L48" s="49"/>
      <c r="M48" s="49"/>
      <c r="N48" s="49"/>
      <c r="O48" s="49"/>
      <c r="P48" s="43"/>
    </row>
    <row r="49" spans="2:16" ht="17.25" customHeight="1" x14ac:dyDescent="0.25">
      <c r="B49" s="17"/>
      <c r="C49" s="50" t="s">
        <v>7</v>
      </c>
      <c r="D49" s="50"/>
      <c r="E49" s="50"/>
      <c r="F49" s="47"/>
      <c r="G49" s="47"/>
      <c r="H49" s="47"/>
      <c r="I49" s="47"/>
      <c r="J49" s="47"/>
      <c r="K49" s="49"/>
      <c r="L49" s="49"/>
      <c r="M49" s="49"/>
      <c r="N49" s="49"/>
      <c r="O49" s="49"/>
      <c r="P49" s="43"/>
    </row>
    <row r="50" spans="2:16" ht="17.25" customHeight="1" x14ac:dyDescent="0.25">
      <c r="B50" s="17"/>
      <c r="C50" s="50" t="s">
        <v>8</v>
      </c>
      <c r="D50" s="50"/>
      <c r="E50" s="50"/>
      <c r="F50" s="47"/>
      <c r="G50" s="47"/>
      <c r="H50" s="47"/>
      <c r="I50" s="47"/>
      <c r="J50" s="47"/>
      <c r="K50" s="49"/>
      <c r="L50" s="49"/>
      <c r="M50" s="49"/>
      <c r="N50" s="49"/>
      <c r="O50" s="49"/>
      <c r="P50" s="43"/>
    </row>
    <row r="51" spans="2:16" ht="17.25" customHeight="1" x14ac:dyDescent="0.25">
      <c r="B51" s="17"/>
      <c r="C51" s="50" t="s">
        <v>9</v>
      </c>
      <c r="D51" s="50"/>
      <c r="E51" s="50"/>
      <c r="F51" s="47"/>
      <c r="G51" s="47"/>
      <c r="H51" s="47"/>
      <c r="I51" s="47"/>
      <c r="J51" s="47"/>
      <c r="K51" s="49"/>
      <c r="L51" s="49"/>
      <c r="M51" s="49"/>
      <c r="N51" s="49"/>
      <c r="O51" s="49"/>
      <c r="P51" s="43"/>
    </row>
    <row r="52" spans="2:16" ht="17.25" customHeight="1" x14ac:dyDescent="0.25">
      <c r="B52" s="17"/>
      <c r="C52" s="50" t="s">
        <v>10</v>
      </c>
      <c r="D52" s="50"/>
      <c r="E52" s="50"/>
      <c r="F52" s="47"/>
      <c r="G52" s="47"/>
      <c r="H52" s="47"/>
      <c r="I52" s="47"/>
      <c r="J52" s="47"/>
      <c r="K52" s="49"/>
      <c r="L52" s="49"/>
      <c r="M52" s="49"/>
      <c r="N52" s="49"/>
      <c r="O52" s="49"/>
      <c r="P52" s="43"/>
    </row>
    <row r="53" spans="2:16" ht="17.25" customHeight="1" thickBot="1" x14ac:dyDescent="0.3"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44"/>
    </row>
  </sheetData>
  <mergeCells count="14">
    <mergeCell ref="C3:M3"/>
    <mergeCell ref="K5:M11"/>
    <mergeCell ref="F48:J48"/>
    <mergeCell ref="E44:I44"/>
    <mergeCell ref="F50:J50"/>
    <mergeCell ref="K48:O52"/>
    <mergeCell ref="F51:J51"/>
    <mergeCell ref="F52:J52"/>
    <mergeCell ref="C48:E48"/>
    <mergeCell ref="C49:E49"/>
    <mergeCell ref="C50:E50"/>
    <mergeCell ref="C51:E51"/>
    <mergeCell ref="C52:E52"/>
    <mergeCell ref="F49:J4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3AA616C44C30439C6135771674F7E0" ma:contentTypeVersion="2" ma:contentTypeDescription="Een nieuw document maken." ma:contentTypeScope="" ma:versionID="dc5679bf80eee3cf8fbc394ee238e9d2">
  <xsd:schema xmlns:xsd="http://www.w3.org/2001/XMLSchema" xmlns:xs="http://www.w3.org/2001/XMLSchema" xmlns:p="http://schemas.microsoft.com/office/2006/metadata/properties" xmlns:ns2="20eb9788-c7e3-466b-9328-e352db8a4cf5" targetNamespace="http://schemas.microsoft.com/office/2006/metadata/properties" ma:root="true" ma:fieldsID="be8ea92dee2f1802b36f630d2ba5bd2b" ns2:_="">
    <xsd:import namespace="20eb9788-c7e3-466b-9328-e352db8a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b9788-c7e3-466b-9328-e352db8a4c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53EC9-6C58-4A1C-871E-D39369B142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6F5534-1C47-43AE-B513-6518C33F3E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BF011-19C5-44A9-8565-7994ED7CE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b9788-c7e3-466b-9328-e352db8a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Koopmans</dc:creator>
  <cp:lastModifiedBy>Judith Scherpenisse</cp:lastModifiedBy>
  <cp:lastPrinted>2021-11-24T11:23:10Z</cp:lastPrinted>
  <dcterms:created xsi:type="dcterms:W3CDTF">2021-11-22T12:17:42Z</dcterms:created>
  <dcterms:modified xsi:type="dcterms:W3CDTF">2022-09-05T14:07:48Z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0x010100D23AA616C44C30439C6135771674F7E0</vt:lpwstr>
  </property>
</Properties>
</file>