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aevesbv.sharepoint.com/teams/BUZuidNIC/Gedeelde documenten/General/04 Projecten/Projecten 2021 ZeBra en LiGe/Projecten LiGe en Zebra 2021/9635_Tactisch inkoper_OGVO_LH/6. Sanitaire middelen/4. Nota van Inlichtingen/"/>
    </mc:Choice>
  </mc:AlternateContent>
  <xr:revisionPtr revIDLastSave="60" documentId="8_{F2416741-B430-458B-9CF1-B8FCD942CE59}" xr6:coauthVersionLast="47" xr6:coauthVersionMax="47" xr10:uidLastSave="{0189D937-A87A-4959-BAA7-386C783BE98A}"/>
  <bookViews>
    <workbookView xWindow="3120" yWindow="3120" windowWidth="21600" windowHeight="1138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 l="1"/>
  <c r="F27" i="1" l="1"/>
  <c r="F12" i="1"/>
  <c r="J12" i="1" s="1"/>
  <c r="F15" i="1"/>
  <c r="J15" i="1" s="1"/>
  <c r="F33" i="1"/>
  <c r="F32" i="1"/>
  <c r="F31" i="1"/>
  <c r="F30" i="1"/>
  <c r="F29" i="1"/>
  <c r="F28" i="1"/>
  <c r="F22" i="1"/>
  <c r="J22" i="1" s="1"/>
  <c r="J21" i="1"/>
  <c r="F20" i="1"/>
  <c r="J20" i="1" s="1"/>
  <c r="F19" i="1"/>
  <c r="J19" i="1" s="1"/>
  <c r="F18" i="1"/>
  <c r="J18" i="1" s="1"/>
  <c r="F17" i="1"/>
  <c r="J17" i="1" s="1"/>
  <c r="F16" i="1"/>
  <c r="J16" i="1" s="1"/>
  <c r="F14" i="1"/>
  <c r="J14" i="1" s="1"/>
  <c r="F13" i="1"/>
  <c r="J13" i="1" s="1"/>
  <c r="J23" i="1" l="1"/>
  <c r="G37" i="1" s="1"/>
  <c r="F34" i="1"/>
  <c r="G38" i="1" s="1"/>
  <c r="G39" i="1" l="1"/>
</calcChain>
</file>

<file path=xl/sharedStrings.xml><?xml version="1.0" encoding="utf-8"?>
<sst xmlns="http://schemas.openxmlformats.org/spreadsheetml/2006/main" count="60" uniqueCount="55">
  <si>
    <t>Bijlage 3 Prijzenblad</t>
  </si>
  <si>
    <t>Behorend bij de Europese openbare aanbesteding ten behoeve van sanitaire middelen voor OGVO</t>
  </si>
  <si>
    <t xml:space="preserve">Aanbestedingskenmerk: EA2201LH
</t>
  </si>
  <si>
    <t>Indicatieve aantallen</t>
  </si>
  <si>
    <t>Den Hulster</t>
  </si>
  <si>
    <t>Valuas</t>
  </si>
  <si>
    <t>Blariacum</t>
  </si>
  <si>
    <t>Indicatieve aantallen totaal</t>
  </si>
  <si>
    <t>Merknaam</t>
  </si>
  <si>
    <t>Typenummer</t>
  </si>
  <si>
    <t>Zeepdispenser</t>
  </si>
  <si>
    <t>Desinfectantdispenser</t>
  </si>
  <si>
    <t>Handdoelrolautomaat</t>
  </si>
  <si>
    <t>Handdoekpapier(houder)</t>
  </si>
  <si>
    <t>nvt</t>
  </si>
  <si>
    <t>Toiletrolhouder</t>
  </si>
  <si>
    <t>Centerfeedrol</t>
  </si>
  <si>
    <t>Luchtverfrisser</t>
  </si>
  <si>
    <t>Damesverbandcontainer</t>
  </si>
  <si>
    <t>Schoonloopmat</t>
  </si>
  <si>
    <t>Vuilnisbak</t>
  </si>
  <si>
    <t>Toiletborstelhouder</t>
  </si>
  <si>
    <t>Verbruiksartikelen</t>
  </si>
  <si>
    <t>Eenheid</t>
  </si>
  <si>
    <t>Zeep</t>
  </si>
  <si>
    <t>0,5 liter</t>
  </si>
  <si>
    <t>Desinfectant</t>
  </si>
  <si>
    <t>1 liter</t>
  </si>
  <si>
    <t>Handdoekrol</t>
  </si>
  <si>
    <t>35 meter</t>
  </si>
  <si>
    <t>Handdoekpapier</t>
  </si>
  <si>
    <t>250 vellen</t>
  </si>
  <si>
    <t>Toiletpapier</t>
  </si>
  <si>
    <t>100 meter</t>
  </si>
  <si>
    <t>160 meter</t>
  </si>
  <si>
    <t>1 mililiter</t>
  </si>
  <si>
    <t>Dispenser en serviceartikelen</t>
  </si>
  <si>
    <t>Aantal leerlingen d.d. mei 2022</t>
  </si>
  <si>
    <t>Prijs per leerling per jaar</t>
  </si>
  <si>
    <t>Prijs per leerling per jaar voor alle verbruiksartikelen</t>
  </si>
  <si>
    <t>Huurprijs dispensers en serviceartikelen gedurende vier jaar</t>
  </si>
  <si>
    <t>Prijs per leerling per jaar, geraamd op huidig aantal leerlingen (mei 2022) gedurende vier jaar</t>
  </si>
  <si>
    <t>Totaalprijs huur dispensers en sanitaire middelen per jaar</t>
  </si>
  <si>
    <t>De inschrijfprijs wordt als volgt berekend:</t>
  </si>
  <si>
    <t>Inschrijfprijs</t>
  </si>
  <si>
    <t>Instructie:
Inschrijver dient de blauwe velden in te vullen.
De oranje velden tezamen maal de duur van de raamovereenkomst (afgerond op 4 jaar, exclusief verlengingsopties) vormen de inschrijfprijs
Het groene veld betreft de inschrijfprijs waarmee de formule wordt toegepast zoals beschreven in paragraaf5.1.4 van Beschrijvend Document Deel A.</t>
  </si>
  <si>
    <t>Inschrijver</t>
  </si>
  <si>
    <t>Naam</t>
  </si>
  <si>
    <t>Functie</t>
  </si>
  <si>
    <t>Onderneming</t>
  </si>
  <si>
    <t>Handtekening</t>
  </si>
  <si>
    <t>Plaats en datum</t>
  </si>
  <si>
    <t>Prijs per dispenser/ serviceartikel per jaar</t>
  </si>
  <si>
    <t>Huurprijs per stuk voor 1 jaar incl. montage</t>
  </si>
  <si>
    <t>De geel gearceerde velden zijn gewijzigd in de nota van inlichtingen d.d.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</si>
</sst>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5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i/>
      <sz val="10"/>
      <color theme="1"/>
      <name val="Arial"/>
      <scheme val="minor"/>
    </font>
    <font>
      <sz val="10"/>
      <name val="Arial"/>
    </font>
    <font>
      <sz val="10"/>
      <color rgb="FF222222"/>
      <name val="Roboto"/>
    </font>
    <font>
      <sz val="9"/>
      <color rgb="FF000000"/>
      <name val="Verdana"/>
    </font>
    <font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color rgb="FF5A5A5A"/>
      <name val="Calibri"/>
      <family val="2"/>
    </font>
    <font>
      <sz val="10"/>
      <color rgb="FFFF0000"/>
      <name val="Arial"/>
      <family val="2"/>
      <scheme val="minor"/>
    </font>
    <font>
      <sz val="10"/>
      <color theme="5"/>
      <name val="Roboto"/>
    </font>
    <font>
      <sz val="10"/>
      <color theme="5"/>
      <name val="Arial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2" fillId="0" borderId="6" xfId="0" applyFont="1" applyBorder="1" applyAlignment="1"/>
    <xf numFmtId="164" fontId="2" fillId="0" borderId="7" xfId="0" applyNumberFormat="1" applyFont="1" applyBorder="1"/>
    <xf numFmtId="0" fontId="2" fillId="0" borderId="8" xfId="0" applyFont="1" applyBorder="1" applyAlignment="1"/>
    <xf numFmtId="0" fontId="2" fillId="0" borderId="9" xfId="0" applyFont="1" applyBorder="1" applyAlignment="1"/>
    <xf numFmtId="0" fontId="2" fillId="0" borderId="9" xfId="0" applyFont="1" applyBorder="1" applyAlignment="1">
      <alignment horizontal="center"/>
    </xf>
    <xf numFmtId="164" fontId="2" fillId="0" borderId="10" xfId="0" applyNumberFormat="1" applyFont="1" applyBorder="1"/>
    <xf numFmtId="0" fontId="1" fillId="0" borderId="3" xfId="0" applyFont="1" applyBorder="1" applyAlignment="1"/>
    <xf numFmtId="0" fontId="1" fillId="0" borderId="4" xfId="0" applyFont="1" applyBorder="1" applyAlignment="1"/>
    <xf numFmtId="0" fontId="8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5" xfId="0" applyFont="1" applyBorder="1" applyAlignment="1"/>
    <xf numFmtId="0" fontId="1" fillId="0" borderId="22" xfId="0" applyFont="1" applyBorder="1" applyAlignment="1"/>
    <xf numFmtId="0" fontId="2" fillId="0" borderId="20" xfId="0" applyFont="1" applyBorder="1"/>
    <xf numFmtId="0" fontId="0" fillId="0" borderId="21" xfId="0" applyFont="1" applyBorder="1" applyAlignment="1"/>
    <xf numFmtId="0" fontId="2" fillId="0" borderId="26" xfId="0" applyFont="1" applyBorder="1"/>
    <xf numFmtId="0" fontId="2" fillId="0" borderId="27" xfId="0" applyFont="1" applyBorder="1" applyAlignment="1"/>
    <xf numFmtId="0" fontId="2" fillId="0" borderId="29" xfId="0" applyFont="1" applyBorder="1" applyAlignment="1"/>
    <xf numFmtId="0" fontId="2" fillId="0" borderId="30" xfId="0" applyFont="1" applyBorder="1" applyAlignment="1">
      <alignment horizontal="center"/>
    </xf>
    <xf numFmtId="0" fontId="2" fillId="0" borderId="32" xfId="0" applyFont="1" applyBorder="1" applyAlignment="1"/>
    <xf numFmtId="0" fontId="5" fillId="2" borderId="33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9" xfId="0" applyFont="1" applyBorder="1"/>
    <xf numFmtId="0" fontId="1" fillId="0" borderId="30" xfId="0" applyFont="1" applyBorder="1" applyAlignment="1">
      <alignment wrapText="1"/>
    </xf>
    <xf numFmtId="0" fontId="1" fillId="0" borderId="30" xfId="0" applyFont="1" applyBorder="1" applyAlignment="1">
      <alignment horizontal="center" wrapText="1"/>
    </xf>
    <xf numFmtId="164" fontId="0" fillId="4" borderId="19" xfId="0" applyNumberFormat="1" applyFont="1" applyFill="1" applyBorder="1" applyAlignment="1"/>
    <xf numFmtId="0" fontId="11" fillId="0" borderId="6" xfId="0" applyFont="1" applyBorder="1"/>
    <xf numFmtId="0" fontId="11" fillId="0" borderId="6" xfId="0" applyFont="1" applyBorder="1" applyAlignment="1">
      <alignment vertical="top"/>
    </xf>
    <xf numFmtId="0" fontId="11" fillId="0" borderId="8" xfId="0" applyFont="1" applyBorder="1"/>
    <xf numFmtId="0" fontId="11" fillId="0" borderId="11" xfId="0" applyFont="1" applyBorder="1"/>
    <xf numFmtId="0" fontId="7" fillId="4" borderId="2" xfId="0" applyFont="1" applyFill="1" applyBorder="1" applyAlignment="1"/>
    <xf numFmtId="0" fontId="7" fillId="4" borderId="6" xfId="0" applyFont="1" applyFill="1" applyBorder="1" applyAlignment="1"/>
    <xf numFmtId="164" fontId="0" fillId="4" borderId="13" xfId="0" applyNumberFormat="1" applyFont="1" applyFill="1" applyBorder="1" applyAlignment="1">
      <alignment horizontal="center"/>
    </xf>
    <xf numFmtId="164" fontId="0" fillId="4" borderId="7" xfId="0" applyNumberFormat="1" applyFont="1" applyFill="1" applyBorder="1" applyAlignment="1">
      <alignment horizontal="center"/>
    </xf>
    <xf numFmtId="164" fontId="10" fillId="5" borderId="10" xfId="0" applyNumberFormat="1" applyFont="1" applyFill="1" applyBorder="1" applyAlignment="1">
      <alignment horizontal="center"/>
    </xf>
    <xf numFmtId="0" fontId="9" fillId="0" borderId="31" xfId="0" applyFont="1" applyBorder="1" applyAlignment="1">
      <alignment wrapText="1"/>
    </xf>
    <xf numFmtId="164" fontId="2" fillId="0" borderId="34" xfId="0" applyNumberFormat="1" applyFon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164" fontId="0" fillId="4" borderId="19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 applyProtection="1">
      <alignment horizontal="center"/>
      <protection locked="0"/>
    </xf>
    <xf numFmtId="164" fontId="2" fillId="3" borderId="9" xfId="0" applyNumberFormat="1" applyFont="1" applyFill="1" applyBorder="1" applyAlignment="1" applyProtection="1">
      <alignment horizontal="center"/>
      <protection locked="0"/>
    </xf>
    <xf numFmtId="164" fontId="2" fillId="3" borderId="33" xfId="0" applyNumberFormat="1" applyFont="1" applyFill="1" applyBorder="1" applyAlignment="1" applyProtection="1">
      <alignment horizontal="center"/>
      <protection locked="0"/>
    </xf>
    <xf numFmtId="0" fontId="2" fillId="3" borderId="33" xfId="0" applyFont="1" applyFill="1" applyBorder="1" applyAlignment="1" applyProtection="1">
      <alignment horizontal="left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64" fontId="2" fillId="3" borderId="30" xfId="0" applyNumberFormat="1" applyFont="1" applyFill="1" applyBorder="1" applyAlignment="1" applyProtection="1">
      <alignment horizontal="center"/>
      <protection locked="0"/>
    </xf>
    <xf numFmtId="0" fontId="2" fillId="3" borderId="30" xfId="0" applyFont="1" applyFill="1" applyBorder="1" applyAlignment="1" applyProtection="1">
      <alignment horizontal="left"/>
      <protection locked="0"/>
    </xf>
    <xf numFmtId="0" fontId="8" fillId="7" borderId="3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0" fontId="7" fillId="0" borderId="17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2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0" fontId="7" fillId="7" borderId="35" xfId="0" applyFont="1" applyFill="1" applyBorder="1" applyAlignment="1">
      <alignment horizontal="center" vertical="top" wrapText="1"/>
    </xf>
    <xf numFmtId="0" fontId="11" fillId="6" borderId="2" xfId="0" applyFont="1" applyFill="1" applyBorder="1" applyAlignment="1" applyProtection="1">
      <alignment horizontal="center"/>
      <protection locked="0"/>
    </xf>
    <xf numFmtId="0" fontId="11" fillId="6" borderId="7" xfId="0" applyFont="1" applyFill="1" applyBorder="1" applyAlignment="1" applyProtection="1">
      <alignment horizontal="center"/>
      <protection locked="0"/>
    </xf>
    <xf numFmtId="0" fontId="11" fillId="6" borderId="9" xfId="0" applyFont="1" applyFill="1" applyBorder="1" applyAlignment="1" applyProtection="1">
      <alignment horizontal="center"/>
      <protection locked="0"/>
    </xf>
    <xf numFmtId="0" fontId="11" fillId="6" borderId="10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left"/>
    </xf>
    <xf numFmtId="0" fontId="11" fillId="6" borderId="12" xfId="0" applyFont="1" applyFill="1" applyBorder="1" applyAlignment="1" applyProtection="1">
      <alignment horizontal="center"/>
      <protection locked="0"/>
    </xf>
    <xf numFmtId="0" fontId="11" fillId="6" borderId="13" xfId="0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F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J46"/>
  <sheetViews>
    <sheetView showGridLines="0" tabSelected="1" topLeftCell="A10" workbookViewId="0">
      <selection activeCell="F22" sqref="F22"/>
    </sheetView>
  </sheetViews>
  <sheetFormatPr defaultColWidth="12.7109375" defaultRowHeight="15.75" customHeight="1" x14ac:dyDescent="0.2"/>
  <cols>
    <col min="1" max="1" width="4.85546875" customWidth="1"/>
    <col min="2" max="2" width="21.7109375" customWidth="1"/>
    <col min="6" max="6" width="24.7109375" customWidth="1"/>
    <col min="7" max="7" width="27.85546875" customWidth="1"/>
    <col min="8" max="8" width="18.7109375" customWidth="1"/>
    <col min="9" max="9" width="17" customWidth="1"/>
    <col min="10" max="10" width="20.7109375" customWidth="1"/>
  </cols>
  <sheetData>
    <row r="2" spans="2:10" ht="12.75" x14ac:dyDescent="0.2">
      <c r="B2" s="1" t="s">
        <v>0</v>
      </c>
    </row>
    <row r="3" spans="2:10" ht="12.75" x14ac:dyDescent="0.2">
      <c r="B3" s="2" t="s">
        <v>1</v>
      </c>
    </row>
    <row r="4" spans="2:10" ht="12.75" x14ac:dyDescent="0.2">
      <c r="B4" s="2" t="s">
        <v>2</v>
      </c>
      <c r="C4" s="3"/>
      <c r="D4" s="3"/>
      <c r="E4" s="3"/>
    </row>
    <row r="5" spans="2:10" ht="12.75" x14ac:dyDescent="0.2">
      <c r="B5" s="2"/>
      <c r="C5" s="3"/>
      <c r="D5" s="3"/>
      <c r="E5" s="3"/>
    </row>
    <row r="6" spans="2:10" ht="57" customHeight="1" x14ac:dyDescent="0.2">
      <c r="B6" s="67" t="s">
        <v>45</v>
      </c>
      <c r="C6" s="67"/>
      <c r="D6" s="67"/>
      <c r="E6" s="67"/>
      <c r="F6" s="67"/>
      <c r="G6" s="67"/>
      <c r="H6" s="67"/>
      <c r="I6" s="67"/>
      <c r="J6" s="67"/>
    </row>
    <row r="7" spans="2:10" ht="12.75" x14ac:dyDescent="0.2">
      <c r="B7" s="74" t="s">
        <v>54</v>
      </c>
      <c r="C7" s="74"/>
      <c r="D7" s="74"/>
      <c r="E7" s="74"/>
      <c r="F7" s="74"/>
      <c r="G7" s="61"/>
      <c r="H7" s="61"/>
      <c r="I7" s="61"/>
      <c r="J7" s="61"/>
    </row>
    <row r="8" spans="2:10" ht="13.5" thickBot="1" x14ac:dyDescent="0.25">
      <c r="B8" s="1"/>
      <c r="C8" s="3"/>
      <c r="D8" s="3"/>
      <c r="E8" s="3"/>
    </row>
    <row r="9" spans="2:10" ht="13.5" thickBot="1" x14ac:dyDescent="0.25">
      <c r="B9" s="68" t="s">
        <v>36</v>
      </c>
      <c r="C9" s="69"/>
      <c r="D9" s="69"/>
      <c r="E9" s="69"/>
      <c r="F9" s="69"/>
      <c r="G9" s="69"/>
      <c r="H9" s="69"/>
      <c r="I9" s="69"/>
      <c r="J9" s="70"/>
    </row>
    <row r="10" spans="2:10" ht="12.75" x14ac:dyDescent="0.2">
      <c r="B10" s="25"/>
      <c r="C10" s="71" t="s">
        <v>3</v>
      </c>
      <c r="D10" s="72"/>
      <c r="E10" s="73"/>
      <c r="F10" s="26"/>
      <c r="G10" s="26"/>
      <c r="H10" s="26"/>
      <c r="I10" s="26"/>
      <c r="J10" s="27"/>
    </row>
    <row r="11" spans="2:10" ht="39" thickBot="1" x14ac:dyDescent="0.25">
      <c r="B11" s="34"/>
      <c r="C11" s="35" t="s">
        <v>4</v>
      </c>
      <c r="D11" s="35" t="s">
        <v>5</v>
      </c>
      <c r="E11" s="35" t="s">
        <v>6</v>
      </c>
      <c r="F11" s="35" t="s">
        <v>7</v>
      </c>
      <c r="G11" s="60" t="s">
        <v>53</v>
      </c>
      <c r="H11" s="36" t="s">
        <v>8</v>
      </c>
      <c r="I11" s="35" t="s">
        <v>9</v>
      </c>
      <c r="J11" s="47" t="s">
        <v>52</v>
      </c>
    </row>
    <row r="12" spans="2:10" ht="12.75" x14ac:dyDescent="0.2">
      <c r="B12" s="31" t="s">
        <v>10</v>
      </c>
      <c r="C12" s="32">
        <v>59</v>
      </c>
      <c r="D12" s="62">
        <v>38</v>
      </c>
      <c r="E12" s="33">
        <v>36</v>
      </c>
      <c r="F12" s="33">
        <f>SUM(C12:E12)</f>
        <v>133</v>
      </c>
      <c r="G12" s="54">
        <v>0</v>
      </c>
      <c r="H12" s="55"/>
      <c r="I12" s="55"/>
      <c r="J12" s="48">
        <f>F12*G12</f>
        <v>0</v>
      </c>
    </row>
    <row r="13" spans="2:10" ht="12.75" x14ac:dyDescent="0.2">
      <c r="B13" s="28" t="s">
        <v>11</v>
      </c>
      <c r="C13" s="6">
        <v>4</v>
      </c>
      <c r="D13" s="63">
        <v>7</v>
      </c>
      <c r="E13" s="7">
        <v>5</v>
      </c>
      <c r="F13" s="4">
        <f t="shared" ref="F13:F22" si="0">SUM(C13:E13)</f>
        <v>16</v>
      </c>
      <c r="G13" s="56">
        <v>0</v>
      </c>
      <c r="H13" s="57"/>
      <c r="I13" s="57"/>
      <c r="J13" s="49">
        <f t="shared" ref="J13:J22" si="1">F13*G13</f>
        <v>0</v>
      </c>
    </row>
    <row r="14" spans="2:10" ht="12.75" x14ac:dyDescent="0.2">
      <c r="B14" s="28" t="s">
        <v>12</v>
      </c>
      <c r="C14" s="6" t="s">
        <v>14</v>
      </c>
      <c r="D14" s="8" t="s">
        <v>14</v>
      </c>
      <c r="E14" s="8" t="s">
        <v>14</v>
      </c>
      <c r="F14" s="4">
        <f t="shared" si="0"/>
        <v>0</v>
      </c>
      <c r="G14" s="56">
        <v>0</v>
      </c>
      <c r="H14" s="57"/>
      <c r="I14" s="57"/>
      <c r="J14" s="49">
        <f t="shared" si="1"/>
        <v>0</v>
      </c>
    </row>
    <row r="15" spans="2:10" ht="12.75" x14ac:dyDescent="0.2">
      <c r="B15" s="28" t="s">
        <v>13</v>
      </c>
      <c r="C15" s="6">
        <v>58</v>
      </c>
      <c r="D15" s="63">
        <v>49</v>
      </c>
      <c r="E15" s="7">
        <v>24</v>
      </c>
      <c r="F15" s="4">
        <f>SUM(C15:E15)</f>
        <v>131</v>
      </c>
      <c r="G15" s="56">
        <v>0</v>
      </c>
      <c r="H15" s="57"/>
      <c r="I15" s="57"/>
      <c r="J15" s="49">
        <f t="shared" si="1"/>
        <v>0</v>
      </c>
    </row>
    <row r="16" spans="2:10" ht="12.75" x14ac:dyDescent="0.2">
      <c r="B16" s="28" t="s">
        <v>15</v>
      </c>
      <c r="C16" s="6">
        <v>87</v>
      </c>
      <c r="D16" s="63">
        <v>119</v>
      </c>
      <c r="E16" s="4">
        <v>63</v>
      </c>
      <c r="F16" s="4">
        <f t="shared" si="0"/>
        <v>269</v>
      </c>
      <c r="G16" s="56">
        <v>0</v>
      </c>
      <c r="H16" s="57"/>
      <c r="I16" s="57"/>
      <c r="J16" s="49">
        <f t="shared" si="1"/>
        <v>0</v>
      </c>
    </row>
    <row r="17" spans="2:10" ht="12.75" x14ac:dyDescent="0.2">
      <c r="B17" s="28" t="s">
        <v>16</v>
      </c>
      <c r="C17" s="6">
        <v>20</v>
      </c>
      <c r="D17" s="7">
        <v>37</v>
      </c>
      <c r="E17" s="7">
        <v>26</v>
      </c>
      <c r="F17" s="4">
        <f t="shared" si="0"/>
        <v>83</v>
      </c>
      <c r="G17" s="56">
        <v>0</v>
      </c>
      <c r="H17" s="57"/>
      <c r="I17" s="57"/>
      <c r="J17" s="49">
        <f t="shared" si="1"/>
        <v>0</v>
      </c>
    </row>
    <row r="18" spans="2:10" ht="12.75" x14ac:dyDescent="0.2">
      <c r="B18" s="28" t="s">
        <v>17</v>
      </c>
      <c r="C18" s="6">
        <v>42</v>
      </c>
      <c r="D18" s="63">
        <v>31</v>
      </c>
      <c r="E18" s="4">
        <v>23</v>
      </c>
      <c r="F18" s="4">
        <f t="shared" si="0"/>
        <v>96</v>
      </c>
      <c r="G18" s="56">
        <v>0</v>
      </c>
      <c r="H18" s="57"/>
      <c r="I18" s="57"/>
      <c r="J18" s="49">
        <f t="shared" si="1"/>
        <v>0</v>
      </c>
    </row>
    <row r="19" spans="2:10" ht="12.75" x14ac:dyDescent="0.2">
      <c r="B19" s="28" t="s">
        <v>18</v>
      </c>
      <c r="C19" s="6">
        <v>53</v>
      </c>
      <c r="D19" s="63">
        <v>88</v>
      </c>
      <c r="E19" s="4">
        <v>40</v>
      </c>
      <c r="F19" s="4">
        <f t="shared" si="0"/>
        <v>181</v>
      </c>
      <c r="G19" s="56">
        <v>0</v>
      </c>
      <c r="H19" s="57"/>
      <c r="I19" s="57"/>
      <c r="J19" s="49">
        <f t="shared" si="1"/>
        <v>0</v>
      </c>
    </row>
    <row r="20" spans="2:10" ht="12.75" x14ac:dyDescent="0.2">
      <c r="B20" s="28" t="s">
        <v>19</v>
      </c>
      <c r="C20" s="93">
        <v>9</v>
      </c>
      <c r="D20" s="94">
        <v>0</v>
      </c>
      <c r="E20" s="94">
        <v>0</v>
      </c>
      <c r="F20" s="4">
        <f t="shared" si="0"/>
        <v>9</v>
      </c>
      <c r="G20" s="56">
        <v>0</v>
      </c>
      <c r="H20" s="57"/>
      <c r="I20" s="57"/>
      <c r="J20" s="49">
        <f t="shared" si="1"/>
        <v>0</v>
      </c>
    </row>
    <row r="21" spans="2:10" ht="12.75" x14ac:dyDescent="0.2">
      <c r="B21" s="28" t="s">
        <v>20</v>
      </c>
      <c r="C21" s="93">
        <v>40</v>
      </c>
      <c r="D21" s="63">
        <v>31</v>
      </c>
      <c r="E21" s="63">
        <v>24</v>
      </c>
      <c r="F21" s="4">
        <f>SUM(C21:E21)</f>
        <v>95</v>
      </c>
      <c r="G21" s="56">
        <v>0</v>
      </c>
      <c r="H21" s="57"/>
      <c r="I21" s="57"/>
      <c r="J21" s="49">
        <f t="shared" si="1"/>
        <v>0</v>
      </c>
    </row>
    <row r="22" spans="2:10" ht="13.5" thickBot="1" x14ac:dyDescent="0.25">
      <c r="B22" s="29" t="s">
        <v>21</v>
      </c>
      <c r="C22" s="30">
        <v>87</v>
      </c>
      <c r="D22" s="64">
        <v>119</v>
      </c>
      <c r="E22" s="30">
        <v>63</v>
      </c>
      <c r="F22" s="30">
        <f t="shared" si="0"/>
        <v>269</v>
      </c>
      <c r="G22" s="58">
        <v>0</v>
      </c>
      <c r="H22" s="59"/>
      <c r="I22" s="59"/>
      <c r="J22" s="50">
        <f t="shared" si="1"/>
        <v>0</v>
      </c>
    </row>
    <row r="23" spans="2:10" ht="13.5" thickBot="1" x14ac:dyDescent="0.25">
      <c r="G23" s="65" t="s">
        <v>42</v>
      </c>
      <c r="H23" s="66"/>
      <c r="I23" s="66"/>
      <c r="J23" s="51">
        <f>SUM(J12:J22)</f>
        <v>0</v>
      </c>
    </row>
    <row r="24" spans="2:10" ht="13.5" thickBot="1" x14ac:dyDescent="0.25">
      <c r="G24" s="9"/>
      <c r="H24" s="5"/>
    </row>
    <row r="25" spans="2:10" ht="13.5" thickBot="1" x14ac:dyDescent="0.25">
      <c r="B25" s="68" t="s">
        <v>22</v>
      </c>
      <c r="C25" s="82"/>
      <c r="D25" s="82"/>
      <c r="E25" s="82"/>
      <c r="F25" s="83"/>
      <c r="G25" s="24"/>
      <c r="H25" s="9"/>
    </row>
    <row r="26" spans="2:10" ht="51" x14ac:dyDescent="0.2">
      <c r="B26" s="19"/>
      <c r="C26" s="20" t="s">
        <v>23</v>
      </c>
      <c r="D26" s="21" t="s">
        <v>38</v>
      </c>
      <c r="E26" s="22" t="s">
        <v>37</v>
      </c>
      <c r="F26" s="23" t="s">
        <v>38</v>
      </c>
    </row>
    <row r="27" spans="2:10" ht="12.75" x14ac:dyDescent="0.2">
      <c r="B27" s="13" t="s">
        <v>24</v>
      </c>
      <c r="C27" s="10" t="s">
        <v>25</v>
      </c>
      <c r="D27" s="52">
        <v>0</v>
      </c>
      <c r="E27" s="11">
        <v>5427</v>
      </c>
      <c r="F27" s="14">
        <f t="shared" ref="F27:F33" si="2">D27*E27</f>
        <v>0</v>
      </c>
    </row>
    <row r="28" spans="2:10" ht="12.75" x14ac:dyDescent="0.2">
      <c r="B28" s="13" t="s">
        <v>26</v>
      </c>
      <c r="C28" s="10" t="s">
        <v>27</v>
      </c>
      <c r="D28" s="52">
        <v>0</v>
      </c>
      <c r="E28" s="11">
        <v>5427</v>
      </c>
      <c r="F28" s="14">
        <f t="shared" si="2"/>
        <v>0</v>
      </c>
    </row>
    <row r="29" spans="2:10" ht="12.75" x14ac:dyDescent="0.2">
      <c r="B29" s="13" t="s">
        <v>28</v>
      </c>
      <c r="C29" s="10" t="s">
        <v>29</v>
      </c>
      <c r="D29" s="52">
        <v>0</v>
      </c>
      <c r="E29" s="11">
        <v>0</v>
      </c>
      <c r="F29" s="14">
        <f t="shared" si="2"/>
        <v>0</v>
      </c>
    </row>
    <row r="30" spans="2:10" ht="12.75" x14ac:dyDescent="0.2">
      <c r="B30" s="13" t="s">
        <v>30</v>
      </c>
      <c r="C30" s="12" t="s">
        <v>31</v>
      </c>
      <c r="D30" s="52">
        <v>0</v>
      </c>
      <c r="E30" s="11">
        <v>5427</v>
      </c>
      <c r="F30" s="14">
        <f t="shared" si="2"/>
        <v>0</v>
      </c>
    </row>
    <row r="31" spans="2:10" ht="12.75" x14ac:dyDescent="0.2">
      <c r="B31" s="13" t="s">
        <v>32</v>
      </c>
      <c r="C31" s="10" t="s">
        <v>33</v>
      </c>
      <c r="D31" s="52">
        <v>0</v>
      </c>
      <c r="E31" s="11">
        <v>5427</v>
      </c>
      <c r="F31" s="14">
        <f t="shared" si="2"/>
        <v>0</v>
      </c>
    </row>
    <row r="32" spans="2:10" ht="12.75" x14ac:dyDescent="0.2">
      <c r="B32" s="13" t="s">
        <v>16</v>
      </c>
      <c r="C32" s="10" t="s">
        <v>34</v>
      </c>
      <c r="D32" s="52">
        <v>0</v>
      </c>
      <c r="E32" s="11">
        <v>5427</v>
      </c>
      <c r="F32" s="14">
        <f t="shared" si="2"/>
        <v>0</v>
      </c>
    </row>
    <row r="33" spans="2:7" ht="13.5" thickBot="1" x14ac:dyDescent="0.25">
      <c r="B33" s="15" t="s">
        <v>17</v>
      </c>
      <c r="C33" s="16" t="s">
        <v>35</v>
      </c>
      <c r="D33" s="53">
        <v>0</v>
      </c>
      <c r="E33" s="17">
        <v>5427</v>
      </c>
      <c r="F33" s="18">
        <f t="shared" si="2"/>
        <v>0</v>
      </c>
    </row>
    <row r="34" spans="2:7" ht="15" customHeight="1" thickBot="1" x14ac:dyDescent="0.25">
      <c r="B34" s="65" t="s">
        <v>39</v>
      </c>
      <c r="C34" s="66"/>
      <c r="D34" s="66"/>
      <c r="E34" s="66"/>
      <c r="F34" s="37">
        <f>SUM(F27:F33)</f>
        <v>0</v>
      </c>
    </row>
    <row r="35" spans="2:7" ht="15.75" customHeight="1" thickBot="1" x14ac:dyDescent="0.25"/>
    <row r="36" spans="2:7" ht="15.75" customHeight="1" thickBot="1" x14ac:dyDescent="0.25">
      <c r="B36" s="84" t="s">
        <v>43</v>
      </c>
      <c r="C36" s="85"/>
      <c r="D36" s="85"/>
      <c r="E36" s="85"/>
      <c r="F36" s="85"/>
      <c r="G36" s="86"/>
    </row>
    <row r="37" spans="2:7" ht="15.75" customHeight="1" x14ac:dyDescent="0.2">
      <c r="B37" s="89" t="s">
        <v>40</v>
      </c>
      <c r="C37" s="90"/>
      <c r="D37" s="90"/>
      <c r="E37" s="90"/>
      <c r="F37" s="90"/>
      <c r="G37" s="44">
        <f>J23*4</f>
        <v>0</v>
      </c>
    </row>
    <row r="38" spans="2:7" ht="15.75" customHeight="1" x14ac:dyDescent="0.2">
      <c r="B38" s="43" t="s">
        <v>41</v>
      </c>
      <c r="C38" s="42"/>
      <c r="D38" s="42"/>
      <c r="E38" s="42"/>
      <c r="F38" s="42"/>
      <c r="G38" s="45">
        <f>F34*4</f>
        <v>0</v>
      </c>
    </row>
    <row r="39" spans="2:7" ht="15.75" customHeight="1" thickBot="1" x14ac:dyDescent="0.25">
      <c r="B39" s="87" t="s">
        <v>44</v>
      </c>
      <c r="C39" s="88"/>
      <c r="D39" s="88"/>
      <c r="E39" s="88"/>
      <c r="F39" s="88"/>
      <c r="G39" s="46">
        <f>SUM(G37:G38)</f>
        <v>0</v>
      </c>
    </row>
    <row r="40" spans="2:7" ht="15.75" customHeight="1" thickBot="1" x14ac:dyDescent="0.25"/>
    <row r="41" spans="2:7" ht="15.75" customHeight="1" thickBot="1" x14ac:dyDescent="0.25">
      <c r="B41" s="79" t="s">
        <v>46</v>
      </c>
      <c r="C41" s="80"/>
      <c r="D41" s="80"/>
      <c r="E41" s="80"/>
      <c r="F41" s="81"/>
    </row>
    <row r="42" spans="2:7" ht="15.75" customHeight="1" x14ac:dyDescent="0.25">
      <c r="B42" s="41" t="s">
        <v>47</v>
      </c>
      <c r="C42" s="91"/>
      <c r="D42" s="91"/>
      <c r="E42" s="91"/>
      <c r="F42" s="92"/>
    </row>
    <row r="43" spans="2:7" ht="15.75" customHeight="1" x14ac:dyDescent="0.25">
      <c r="B43" s="38" t="s">
        <v>48</v>
      </c>
      <c r="C43" s="75"/>
      <c r="D43" s="75"/>
      <c r="E43" s="75"/>
      <c r="F43" s="76"/>
    </row>
    <row r="44" spans="2:7" ht="15.75" customHeight="1" x14ac:dyDescent="0.25">
      <c r="B44" s="38" t="s">
        <v>49</v>
      </c>
      <c r="C44" s="75"/>
      <c r="D44" s="75"/>
      <c r="E44" s="75"/>
      <c r="F44" s="76"/>
    </row>
    <row r="45" spans="2:7" ht="34.5" customHeight="1" x14ac:dyDescent="0.25">
      <c r="B45" s="39" t="s">
        <v>50</v>
      </c>
      <c r="C45" s="75"/>
      <c r="D45" s="75"/>
      <c r="E45" s="75"/>
      <c r="F45" s="76"/>
    </row>
    <row r="46" spans="2:7" ht="15.75" customHeight="1" thickBot="1" x14ac:dyDescent="0.3">
      <c r="B46" s="40" t="s">
        <v>51</v>
      </c>
      <c r="C46" s="77"/>
      <c r="D46" s="77"/>
      <c r="E46" s="77"/>
      <c r="F46" s="78"/>
    </row>
  </sheetData>
  <sheetProtection algorithmName="SHA-512" hashValue="/YCg+yBRnCgJfezhBd0lkcoUqAAuBslSijH9YMoXj6YNIFnF1OI+fLGiHQa8LvJ9Pae5pUeOOfW0nnIxnQS18w==" saltValue="vVW81+GN3AXkW9OT+mE6mA==" spinCount="100000" sheet="1" objects="1" scenarios="1"/>
  <mergeCells count="16">
    <mergeCell ref="C44:F44"/>
    <mergeCell ref="C45:F45"/>
    <mergeCell ref="C46:F46"/>
    <mergeCell ref="B41:F41"/>
    <mergeCell ref="B25:F25"/>
    <mergeCell ref="B36:G36"/>
    <mergeCell ref="B39:F39"/>
    <mergeCell ref="B37:F37"/>
    <mergeCell ref="C42:F42"/>
    <mergeCell ref="C43:F43"/>
    <mergeCell ref="G23:I23"/>
    <mergeCell ref="B34:E34"/>
    <mergeCell ref="B6:J6"/>
    <mergeCell ref="B9:J9"/>
    <mergeCell ref="C10:E10"/>
    <mergeCell ref="B7:F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6" ma:contentTypeDescription="Een nieuw document maken." ma:contentTypeScope="" ma:versionID="4e7b2694addb9b01c1287a09b452c71c">
  <xsd:schema xmlns:xsd="http://www.w3.org/2001/XMLSchema" xmlns:xs="http://www.w3.org/2001/XMLSchema" xmlns:p="http://schemas.microsoft.com/office/2006/metadata/properties" xmlns:ns2="df334da4-c630-45b1-95f0-858e998e8867" xmlns:ns3="118699ed-b0bb-4314-a950-7636bf7a902d" targetNamespace="http://schemas.microsoft.com/office/2006/metadata/properties" ma:root="true" ma:fieldsID="80049e350a159ee51d80d24bafe5f99e" ns2:_="" ns3:_="">
    <xsd:import namespace="df334da4-c630-45b1-95f0-858e998e8867"/>
    <xsd:import namespace="118699ed-b0bb-4314-a950-7636bf7a90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bd33877-02fa-4abe-82fe-02a0c837f103}" ma:internalName="TaxCatchAll" ma:showField="CatchAllData" ma:web="df334da4-c630-45b1-95f0-858e998e88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0B67C5-6052-41CE-92B9-8E11EA7A5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34da4-c630-45b1-95f0-858e998e8867"/>
    <ds:schemaRef ds:uri="118699ed-b0bb-4314-a950-7636bf7a9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1B701F-3B0E-40F1-BDB6-BB280CA83A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Lieke Hekers</dc:creator>
  <cp:lastModifiedBy>Lieke Hekers</cp:lastModifiedBy>
  <dcterms:created xsi:type="dcterms:W3CDTF">2022-07-07T12:15:16Z</dcterms:created>
  <dcterms:modified xsi:type="dcterms:W3CDTF">2022-07-21T11:01:56Z</dcterms:modified>
</cp:coreProperties>
</file>