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evesbv.sharepoint.com/teams/GUFONIC/Gedeelde documenten/General/02 PROJECTEN-NIEUW/Nuborgh College/2022/Schoonmaakdienstverlening/04 Beschrijvend document/"/>
    </mc:Choice>
  </mc:AlternateContent>
  <xr:revisionPtr revIDLastSave="89" documentId="11_11A0BFA1D61CBB766D1C1AB91BD1C5E8DE7D9D4C" xr6:coauthVersionLast="47" xr6:coauthVersionMax="47" xr10:uidLastSave="{1BA6DFCA-0255-479D-8205-92EC3F95E3A7}"/>
  <bookViews>
    <workbookView xWindow="28680" yWindow="-120" windowWidth="29040" windowHeight="15840" xr2:uid="{00000000-000D-0000-FFFF-FFFF00000000}"/>
  </bookViews>
  <sheets>
    <sheet name="Blad1" sheetId="14" r:id="rId1"/>
  </sheets>
  <definedNames>
    <definedName name="_xlnm._FilterDatabase" localSheetId="0" hidden="1">Blad1!$A$4:$I$62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2" i="14" l="1"/>
  <c r="D17" i="14"/>
  <c r="D46" i="14"/>
  <c r="D61" i="14"/>
</calcChain>
</file>

<file path=xl/sharedStrings.xml><?xml version="1.0" encoding="utf-8"?>
<sst xmlns="http://schemas.openxmlformats.org/spreadsheetml/2006/main" count="338" uniqueCount="104">
  <si>
    <t>Vloer</t>
  </si>
  <si>
    <t>Prog.code</t>
  </si>
  <si>
    <t>kantoorruimte</t>
  </si>
  <si>
    <t>sanitaire ruimte</t>
  </si>
  <si>
    <t>tegels</t>
  </si>
  <si>
    <t>tapijt</t>
  </si>
  <si>
    <t>gietvloer</t>
  </si>
  <si>
    <t>linoleum</t>
  </si>
  <si>
    <t>leslokaal</t>
  </si>
  <si>
    <t>aula</t>
  </si>
  <si>
    <t>vergaderruimte</t>
  </si>
  <si>
    <t>entree</t>
  </si>
  <si>
    <t>Verdieping</t>
  </si>
  <si>
    <t>SAN.5</t>
  </si>
  <si>
    <t xml:space="preserve">Locatie : F.A. Molijnlaan 184, 8071 AK Nunspeet  </t>
  </si>
  <si>
    <t>hal</t>
  </si>
  <si>
    <t>verkeersruimte</t>
  </si>
  <si>
    <t>VKR.5</t>
  </si>
  <si>
    <t>A9</t>
  </si>
  <si>
    <t>teamleiders</t>
  </si>
  <si>
    <t>vloerbedekking</t>
  </si>
  <si>
    <t>A7</t>
  </si>
  <si>
    <t>LWR M&amp;M onderbouw</t>
  </si>
  <si>
    <t>A6</t>
  </si>
  <si>
    <t>instructieruimte M&amp;M</t>
  </si>
  <si>
    <t>A5</t>
  </si>
  <si>
    <t>instructieruimte</t>
  </si>
  <si>
    <t>A4</t>
  </si>
  <si>
    <t>A3</t>
  </si>
  <si>
    <t>instructie/computers</t>
  </si>
  <si>
    <t>A2</t>
  </si>
  <si>
    <t>A8</t>
  </si>
  <si>
    <t>docentenwerkplek</t>
  </si>
  <si>
    <t>A1</t>
  </si>
  <si>
    <t>A13</t>
  </si>
  <si>
    <t>toiletten/heren</t>
  </si>
  <si>
    <t>harde vloer</t>
  </si>
  <si>
    <t>toiletten/dames</t>
  </si>
  <si>
    <t>bgg</t>
  </si>
  <si>
    <t>hal/overblijfruimte</t>
  </si>
  <si>
    <t>Keukenverzorging</t>
  </si>
  <si>
    <t>B2</t>
  </si>
  <si>
    <t>concierge</t>
  </si>
  <si>
    <t>B1</t>
  </si>
  <si>
    <t>personeelskamer</t>
  </si>
  <si>
    <t>B19</t>
  </si>
  <si>
    <t>LWR Mens &amp; Cultuur</t>
  </si>
  <si>
    <t>B21</t>
  </si>
  <si>
    <t>B15</t>
  </si>
  <si>
    <t>muziekruimte</t>
  </si>
  <si>
    <t>B17</t>
  </si>
  <si>
    <t>machine ruimte</t>
  </si>
  <si>
    <t>B18</t>
  </si>
  <si>
    <t>intructieruimte</t>
  </si>
  <si>
    <t>B13</t>
  </si>
  <si>
    <t>LWR Mens &amp; techniek</t>
  </si>
  <si>
    <t>B14</t>
  </si>
  <si>
    <t>B10</t>
  </si>
  <si>
    <t>LWR mens &amp;natuur</t>
  </si>
  <si>
    <t>B8</t>
  </si>
  <si>
    <t>B12</t>
  </si>
  <si>
    <t>B11</t>
  </si>
  <si>
    <t>kabinet</t>
  </si>
  <si>
    <t>B9</t>
  </si>
  <si>
    <t>gang</t>
  </si>
  <si>
    <t>B7</t>
  </si>
  <si>
    <t>locatiedirecteur</t>
  </si>
  <si>
    <t>B6</t>
  </si>
  <si>
    <t>adminiestratieruimte</t>
  </si>
  <si>
    <t>B4</t>
  </si>
  <si>
    <t>roostermaker</t>
  </si>
  <si>
    <t>B5</t>
  </si>
  <si>
    <t>remedial teacher</t>
  </si>
  <si>
    <t>B3</t>
  </si>
  <si>
    <t>toilet personeel</t>
  </si>
  <si>
    <t>toiletten dames</t>
  </si>
  <si>
    <t>toiletten heren</t>
  </si>
  <si>
    <t>C10</t>
  </si>
  <si>
    <t>C9</t>
  </si>
  <si>
    <t>LWR avo</t>
  </si>
  <si>
    <t>C8</t>
  </si>
  <si>
    <t>C6</t>
  </si>
  <si>
    <t>C5</t>
  </si>
  <si>
    <t>C4</t>
  </si>
  <si>
    <t>C3</t>
  </si>
  <si>
    <t>werkruimte teamleider</t>
  </si>
  <si>
    <t>C2</t>
  </si>
  <si>
    <t>werkruimte decaan</t>
  </si>
  <si>
    <t>C1</t>
  </si>
  <si>
    <t>Zorgcoordinator</t>
  </si>
  <si>
    <t>C7</t>
  </si>
  <si>
    <t>hal/gang</t>
  </si>
  <si>
    <t>Vloersoort</t>
  </si>
  <si>
    <t>KAN.1</t>
  </si>
  <si>
    <t>LES.3</t>
  </si>
  <si>
    <t>trap boven en beneden</t>
  </si>
  <si>
    <t>trap</t>
  </si>
  <si>
    <t>AUL.3</t>
  </si>
  <si>
    <t>Ruimte nr.</t>
  </si>
  <si>
    <t>Ruimtenaam</t>
  </si>
  <si>
    <t>Oppervlak m2</t>
  </si>
  <si>
    <t>Gebruik</t>
  </si>
  <si>
    <t>Totaal</t>
  </si>
  <si>
    <t>Bijlage 9B - Gebruikersoppervlakte Veluvine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</si>
</sst>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5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38">
    <xf numFmtId="0" fontId="0" fillId="0" borderId="0" xfId="0"/>
    <xf numFmtId="0" fontId="19" fillId="0" borderId="15" xfId="0" applyFont="1" applyBorder="1"/>
    <xf numFmtId="0" fontId="19" fillId="0" borderId="16" xfId="0" applyFont="1" applyBorder="1"/>
    <xf numFmtId="0" fontId="19" fillId="0" borderId="20" xfId="0" applyFont="1" applyBorder="1"/>
    <xf numFmtId="0" fontId="19" fillId="0" borderId="21" xfId="0" applyFont="1" applyBorder="1"/>
    <xf numFmtId="0" fontId="19" fillId="0" borderId="10" xfId="0" applyFont="1" applyBorder="1"/>
    <xf numFmtId="0" fontId="19" fillId="0" borderId="18" xfId="0" applyFont="1" applyBorder="1"/>
    <xf numFmtId="0" fontId="19" fillId="0" borderId="10" xfId="0" applyFont="1" applyBorder="1" applyAlignment="1">
      <alignment horizontal="left"/>
    </xf>
    <xf numFmtId="0" fontId="19" fillId="0" borderId="15" xfId="0" applyFont="1" applyBorder="1" applyAlignment="1">
      <alignment horizontal="left"/>
    </xf>
    <xf numFmtId="0" fontId="19" fillId="0" borderId="20" xfId="0" applyFont="1" applyBorder="1" applyAlignment="1">
      <alignment horizontal="left"/>
    </xf>
    <xf numFmtId="2" fontId="19" fillId="0" borderId="10" xfId="0" applyNumberFormat="1" applyFont="1" applyBorder="1"/>
    <xf numFmtId="2" fontId="19" fillId="0" borderId="15" xfId="0" applyNumberFormat="1" applyFont="1" applyBorder="1"/>
    <xf numFmtId="2" fontId="19" fillId="0" borderId="20" xfId="0" applyNumberFormat="1" applyFont="1" applyBorder="1"/>
    <xf numFmtId="49" fontId="19" fillId="0" borderId="15" xfId="0" applyNumberFormat="1" applyFont="1" applyBorder="1"/>
    <xf numFmtId="49" fontId="19" fillId="0" borderId="10" xfId="0" applyNumberFormat="1" applyFont="1" applyBorder="1"/>
    <xf numFmtId="49" fontId="19" fillId="0" borderId="20" xfId="0" applyNumberFormat="1" applyFont="1" applyBorder="1"/>
    <xf numFmtId="0" fontId="19" fillId="0" borderId="18" xfId="0" applyFont="1" applyFill="1" applyBorder="1"/>
    <xf numFmtId="0" fontId="18" fillId="0" borderId="0" xfId="0" applyFont="1" applyBorder="1" applyAlignment="1">
      <alignment horizontal="center"/>
    </xf>
    <xf numFmtId="49" fontId="19" fillId="0" borderId="25" xfId="0" applyNumberFormat="1" applyFont="1" applyBorder="1"/>
    <xf numFmtId="0" fontId="19" fillId="0" borderId="25" xfId="0" applyFont="1" applyBorder="1" applyAlignment="1">
      <alignment horizontal="left"/>
    </xf>
    <xf numFmtId="0" fontId="19" fillId="0" borderId="25" xfId="0" applyFont="1" applyBorder="1"/>
    <xf numFmtId="2" fontId="19" fillId="0" borderId="25" xfId="0" applyNumberFormat="1" applyFont="1" applyBorder="1"/>
    <xf numFmtId="0" fontId="19" fillId="0" borderId="26" xfId="0" applyFont="1" applyBorder="1"/>
    <xf numFmtId="49" fontId="18" fillId="33" borderId="24" xfId="0" applyNumberFormat="1" applyFont="1" applyFill="1" applyBorder="1" applyAlignment="1">
      <alignment vertical="center" wrapText="1"/>
    </xf>
    <xf numFmtId="0" fontId="18" fillId="33" borderId="25" xfId="0" applyFont="1" applyFill="1" applyBorder="1" applyAlignment="1">
      <alignment horizontal="left" vertical="center"/>
    </xf>
    <xf numFmtId="0" fontId="18" fillId="33" borderId="25" xfId="0" applyFont="1" applyFill="1" applyBorder="1" applyAlignment="1">
      <alignment vertical="center"/>
    </xf>
    <xf numFmtId="2" fontId="18" fillId="33" borderId="25" xfId="0" applyNumberFormat="1" applyFont="1" applyFill="1" applyBorder="1" applyAlignment="1">
      <alignment vertical="center"/>
    </xf>
    <xf numFmtId="0" fontId="18" fillId="33" borderId="26" xfId="0" applyFont="1" applyFill="1" applyBorder="1" applyAlignment="1">
      <alignment vertical="center"/>
    </xf>
    <xf numFmtId="2" fontId="0" fillId="0" borderId="0" xfId="0" applyNumberFormat="1"/>
    <xf numFmtId="49" fontId="19" fillId="0" borderId="14" xfId="0" applyNumberFormat="1" applyFont="1" applyBorder="1"/>
    <xf numFmtId="49" fontId="19" fillId="0" borderId="17" xfId="0" applyNumberFormat="1" applyFont="1" applyBorder="1"/>
    <xf numFmtId="49" fontId="19" fillId="0" borderId="19" xfId="0" applyNumberFormat="1" applyFont="1" applyBorder="1"/>
    <xf numFmtId="0" fontId="20" fillId="0" borderId="11" xfId="0" applyFont="1" applyFill="1" applyBorder="1" applyAlignment="1">
      <alignment horizontal="left"/>
    </xf>
    <xf numFmtId="0" fontId="20" fillId="0" borderId="23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left"/>
    </xf>
    <xf numFmtId="0" fontId="20" fillId="0" borderId="13" xfId="0" applyFont="1" applyFill="1" applyBorder="1" applyAlignment="1">
      <alignment horizontal="left"/>
    </xf>
    <xf numFmtId="0" fontId="20" fillId="0" borderId="22" xfId="0" applyFont="1" applyFill="1" applyBorder="1" applyAlignment="1">
      <alignment horizontal="left"/>
    </xf>
    <xf numFmtId="2" fontId="23" fillId="0" borderId="0" xfId="0" applyNumberFormat="1" applyFont="1"/>
  </cellXfs>
  <cellStyles count="5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oed" xfId="6" builtinId="26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1AD33-C7D8-46EB-8931-67B6EBC70A5D}">
  <dimension ref="A1:I62"/>
  <sheetViews>
    <sheetView tabSelected="1" topLeftCell="A46" workbookViewId="0">
      <selection activeCell="D63" sqref="D63"/>
    </sheetView>
  </sheetViews>
  <sheetFormatPr defaultRowHeight="14.5" x14ac:dyDescent="0.35"/>
  <cols>
    <col min="1" max="1" width="15.54296875" customWidth="1"/>
    <col min="2" max="2" width="13.1796875" customWidth="1"/>
    <col min="3" max="3" width="26.81640625" customWidth="1"/>
    <col min="4" max="4" width="14.453125" customWidth="1"/>
    <col min="5" max="5" width="18.81640625" bestFit="1" customWidth="1"/>
    <col min="6" max="6" width="13.1796875" bestFit="1" customWidth="1"/>
    <col min="7" max="7" width="12.453125" bestFit="1" customWidth="1"/>
  </cols>
  <sheetData>
    <row r="1" spans="1:9" ht="15" thickBot="1" x14ac:dyDescent="0.4">
      <c r="A1" s="32" t="s">
        <v>103</v>
      </c>
      <c r="B1" s="33"/>
      <c r="C1" s="34"/>
      <c r="D1" s="34"/>
      <c r="E1" s="34"/>
      <c r="F1" s="34"/>
      <c r="G1" s="34"/>
      <c r="H1" s="34"/>
      <c r="I1" s="35"/>
    </row>
    <row r="2" spans="1:9" x14ac:dyDescent="0.35">
      <c r="A2" s="36" t="s">
        <v>14</v>
      </c>
      <c r="B2" s="36"/>
      <c r="C2" s="36"/>
      <c r="D2" s="36"/>
      <c r="E2" s="36"/>
      <c r="F2" s="36"/>
      <c r="G2" s="36"/>
      <c r="H2" s="36"/>
      <c r="I2" s="36"/>
    </row>
    <row r="3" spans="1:9" x14ac:dyDescent="0.35">
      <c r="A3" s="17"/>
      <c r="B3" s="17"/>
      <c r="C3" s="17"/>
      <c r="D3" s="17"/>
      <c r="E3" s="17"/>
      <c r="F3" s="17"/>
      <c r="G3" s="17"/>
      <c r="H3" s="17"/>
    </row>
    <row r="4" spans="1:9" ht="15" thickBot="1" x14ac:dyDescent="0.4">
      <c r="A4" s="23" t="s">
        <v>12</v>
      </c>
      <c r="B4" s="24" t="s">
        <v>98</v>
      </c>
      <c r="C4" s="25" t="s">
        <v>99</v>
      </c>
      <c r="D4" s="26" t="s">
        <v>100</v>
      </c>
      <c r="E4" s="25" t="s">
        <v>101</v>
      </c>
      <c r="F4" s="25" t="s">
        <v>0</v>
      </c>
      <c r="G4" s="25" t="s">
        <v>92</v>
      </c>
      <c r="H4" s="27" t="s">
        <v>1</v>
      </c>
    </row>
    <row r="5" spans="1:9" x14ac:dyDescent="0.35">
      <c r="A5" s="13">
        <v>-1</v>
      </c>
      <c r="B5" s="8"/>
      <c r="C5" s="1" t="s">
        <v>15</v>
      </c>
      <c r="D5" s="11">
        <v>175</v>
      </c>
      <c r="E5" s="1" t="s">
        <v>16</v>
      </c>
      <c r="F5" s="1" t="s">
        <v>7</v>
      </c>
      <c r="G5" s="1" t="s">
        <v>7</v>
      </c>
      <c r="H5" s="2" t="s">
        <v>17</v>
      </c>
    </row>
    <row r="6" spans="1:9" x14ac:dyDescent="0.35">
      <c r="A6" s="14">
        <v>-1</v>
      </c>
      <c r="B6" s="7" t="s">
        <v>18</v>
      </c>
      <c r="C6" s="5" t="s">
        <v>19</v>
      </c>
      <c r="D6" s="10">
        <v>36.799999999999997</v>
      </c>
      <c r="E6" s="5" t="s">
        <v>2</v>
      </c>
      <c r="F6" s="5" t="s">
        <v>5</v>
      </c>
      <c r="G6" s="5" t="s">
        <v>20</v>
      </c>
      <c r="H6" s="6" t="s">
        <v>93</v>
      </c>
    </row>
    <row r="7" spans="1:9" x14ac:dyDescent="0.35">
      <c r="A7" s="14">
        <v>-1</v>
      </c>
      <c r="B7" s="7" t="s">
        <v>21</v>
      </c>
      <c r="C7" s="5" t="s">
        <v>22</v>
      </c>
      <c r="D7" s="10">
        <v>199.3</v>
      </c>
      <c r="E7" s="5" t="s">
        <v>8</v>
      </c>
      <c r="F7" s="5" t="s">
        <v>5</v>
      </c>
      <c r="G7" s="5" t="s">
        <v>20</v>
      </c>
      <c r="H7" s="6" t="s">
        <v>94</v>
      </c>
    </row>
    <row r="8" spans="1:9" x14ac:dyDescent="0.35">
      <c r="A8" s="14">
        <v>-1</v>
      </c>
      <c r="B8" s="7" t="s">
        <v>23</v>
      </c>
      <c r="C8" s="5" t="s">
        <v>24</v>
      </c>
      <c r="D8" s="10">
        <v>53.6</v>
      </c>
      <c r="E8" s="5" t="s">
        <v>8</v>
      </c>
      <c r="F8" s="5" t="s">
        <v>5</v>
      </c>
      <c r="G8" s="5" t="s">
        <v>20</v>
      </c>
      <c r="H8" s="6" t="s">
        <v>94</v>
      </c>
    </row>
    <row r="9" spans="1:9" x14ac:dyDescent="0.35">
      <c r="A9" s="14">
        <v>-1</v>
      </c>
      <c r="B9" s="7" t="s">
        <v>25</v>
      </c>
      <c r="C9" s="5" t="s">
        <v>26</v>
      </c>
      <c r="D9" s="10">
        <v>56.3</v>
      </c>
      <c r="E9" s="5" t="s">
        <v>8</v>
      </c>
      <c r="F9" s="5" t="s">
        <v>5</v>
      </c>
      <c r="G9" s="5" t="s">
        <v>20</v>
      </c>
      <c r="H9" s="6" t="s">
        <v>94</v>
      </c>
    </row>
    <row r="10" spans="1:9" x14ac:dyDescent="0.35">
      <c r="A10" s="14">
        <v>-1</v>
      </c>
      <c r="B10" s="7" t="s">
        <v>27</v>
      </c>
      <c r="C10" s="5" t="s">
        <v>26</v>
      </c>
      <c r="D10" s="10">
        <v>59.7</v>
      </c>
      <c r="E10" s="5" t="s">
        <v>8</v>
      </c>
      <c r="F10" s="5" t="s">
        <v>5</v>
      </c>
      <c r="G10" s="5" t="s">
        <v>20</v>
      </c>
      <c r="H10" s="6" t="s">
        <v>94</v>
      </c>
    </row>
    <row r="11" spans="1:9" x14ac:dyDescent="0.35">
      <c r="A11" s="14">
        <v>-1</v>
      </c>
      <c r="B11" s="7" t="s">
        <v>28</v>
      </c>
      <c r="C11" s="5" t="s">
        <v>29</v>
      </c>
      <c r="D11" s="10">
        <v>123</v>
      </c>
      <c r="E11" s="5" t="s">
        <v>8</v>
      </c>
      <c r="F11" s="5" t="s">
        <v>5</v>
      </c>
      <c r="G11" s="5" t="s">
        <v>20</v>
      </c>
      <c r="H11" s="6" t="s">
        <v>94</v>
      </c>
    </row>
    <row r="12" spans="1:9" x14ac:dyDescent="0.35">
      <c r="A12" s="14">
        <v>-1</v>
      </c>
      <c r="B12" s="7" t="s">
        <v>30</v>
      </c>
      <c r="C12" s="5" t="s">
        <v>26</v>
      </c>
      <c r="D12" s="10">
        <v>49</v>
      </c>
      <c r="E12" s="5" t="s">
        <v>8</v>
      </c>
      <c r="F12" s="5" t="s">
        <v>5</v>
      </c>
      <c r="G12" s="5" t="s">
        <v>20</v>
      </c>
      <c r="H12" s="6" t="s">
        <v>94</v>
      </c>
    </row>
    <row r="13" spans="1:9" x14ac:dyDescent="0.35">
      <c r="A13" s="14">
        <v>-1</v>
      </c>
      <c r="B13" s="7" t="s">
        <v>31</v>
      </c>
      <c r="C13" s="5" t="s">
        <v>32</v>
      </c>
      <c r="D13" s="10">
        <v>25</v>
      </c>
      <c r="E13" s="5" t="s">
        <v>2</v>
      </c>
      <c r="F13" s="5" t="s">
        <v>5</v>
      </c>
      <c r="G13" s="5" t="s">
        <v>20</v>
      </c>
      <c r="H13" s="6" t="s">
        <v>93</v>
      </c>
    </row>
    <row r="14" spans="1:9" x14ac:dyDescent="0.35">
      <c r="A14" s="14">
        <v>-1</v>
      </c>
      <c r="B14" s="7" t="s">
        <v>33</v>
      </c>
      <c r="C14" s="5" t="s">
        <v>26</v>
      </c>
      <c r="D14" s="10">
        <v>49</v>
      </c>
      <c r="E14" s="5" t="s">
        <v>8</v>
      </c>
      <c r="F14" s="5" t="s">
        <v>5</v>
      </c>
      <c r="G14" s="5" t="s">
        <v>20</v>
      </c>
      <c r="H14" s="6" t="s">
        <v>94</v>
      </c>
    </row>
    <row r="15" spans="1:9" x14ac:dyDescent="0.35">
      <c r="A15" s="14">
        <v>-1</v>
      </c>
      <c r="B15" s="7" t="s">
        <v>34</v>
      </c>
      <c r="C15" s="5" t="s">
        <v>35</v>
      </c>
      <c r="D15" s="10">
        <v>13</v>
      </c>
      <c r="E15" s="5" t="s">
        <v>3</v>
      </c>
      <c r="F15" s="5" t="s">
        <v>4</v>
      </c>
      <c r="G15" s="5" t="s">
        <v>36</v>
      </c>
      <c r="H15" s="6" t="s">
        <v>13</v>
      </c>
    </row>
    <row r="16" spans="1:9" ht="15" thickBot="1" x14ac:dyDescent="0.4">
      <c r="A16" s="15">
        <v>-1</v>
      </c>
      <c r="B16" s="9" t="s">
        <v>34</v>
      </c>
      <c r="C16" s="3" t="s">
        <v>37</v>
      </c>
      <c r="D16" s="12">
        <v>13</v>
      </c>
      <c r="E16" s="3" t="s">
        <v>3</v>
      </c>
      <c r="F16" s="3" t="s">
        <v>4</v>
      </c>
      <c r="G16" s="3" t="s">
        <v>36</v>
      </c>
      <c r="H16" s="4" t="s">
        <v>13</v>
      </c>
    </row>
    <row r="17" spans="1:8" x14ac:dyDescent="0.35">
      <c r="A17" s="18"/>
      <c r="B17" s="19"/>
      <c r="C17" s="20"/>
      <c r="D17" s="21">
        <f>SUM(D5:D16)</f>
        <v>852.7</v>
      </c>
      <c r="E17" s="20"/>
      <c r="F17" s="20"/>
      <c r="G17" s="20"/>
      <c r="H17" s="22"/>
    </row>
    <row r="18" spans="1:8" ht="15" thickBot="1" x14ac:dyDescent="0.4">
      <c r="A18" s="18"/>
      <c r="B18" s="19"/>
      <c r="C18" s="20"/>
      <c r="D18" s="21"/>
      <c r="E18" s="20"/>
      <c r="F18" s="20"/>
      <c r="G18" s="20"/>
      <c r="H18" s="22"/>
    </row>
    <row r="19" spans="1:8" x14ac:dyDescent="0.35">
      <c r="A19" s="29" t="s">
        <v>38</v>
      </c>
      <c r="B19" s="8"/>
      <c r="C19" s="1" t="s">
        <v>11</v>
      </c>
      <c r="D19" s="11">
        <v>15</v>
      </c>
      <c r="E19" s="1" t="s">
        <v>16</v>
      </c>
      <c r="F19" s="1" t="s">
        <v>5</v>
      </c>
      <c r="G19" s="1" t="s">
        <v>20</v>
      </c>
      <c r="H19" s="2" t="s">
        <v>17</v>
      </c>
    </row>
    <row r="20" spans="1:8" x14ac:dyDescent="0.35">
      <c r="A20" s="30" t="s">
        <v>38</v>
      </c>
      <c r="B20" s="7"/>
      <c r="C20" s="5" t="s">
        <v>39</v>
      </c>
      <c r="D20" s="10">
        <v>257</v>
      </c>
      <c r="E20" s="5" t="s">
        <v>9</v>
      </c>
      <c r="F20" s="5" t="s">
        <v>7</v>
      </c>
      <c r="G20" s="5" t="s">
        <v>7</v>
      </c>
      <c r="H20" s="16" t="s">
        <v>97</v>
      </c>
    </row>
    <row r="21" spans="1:8" x14ac:dyDescent="0.35">
      <c r="A21" s="30" t="s">
        <v>38</v>
      </c>
      <c r="B21" s="7"/>
      <c r="C21" s="5" t="s">
        <v>40</v>
      </c>
      <c r="D21" s="10">
        <v>47</v>
      </c>
      <c r="E21" s="5" t="s">
        <v>8</v>
      </c>
      <c r="F21" s="5" t="s">
        <v>6</v>
      </c>
      <c r="G21" s="5" t="s">
        <v>36</v>
      </c>
      <c r="H21" s="6" t="s">
        <v>94</v>
      </c>
    </row>
    <row r="22" spans="1:8" x14ac:dyDescent="0.35">
      <c r="A22" s="30" t="s">
        <v>38</v>
      </c>
      <c r="B22" s="7" t="s">
        <v>41</v>
      </c>
      <c r="C22" s="5" t="s">
        <v>42</v>
      </c>
      <c r="D22" s="10">
        <v>24.9</v>
      </c>
      <c r="E22" s="5" t="s">
        <v>2</v>
      </c>
      <c r="F22" s="5" t="s">
        <v>5</v>
      </c>
      <c r="G22" s="5" t="s">
        <v>20</v>
      </c>
      <c r="H22" s="6" t="s">
        <v>93</v>
      </c>
    </row>
    <row r="23" spans="1:8" x14ac:dyDescent="0.35">
      <c r="A23" s="30" t="s">
        <v>38</v>
      </c>
      <c r="B23" s="7" t="s">
        <v>43</v>
      </c>
      <c r="C23" s="5" t="s">
        <v>44</v>
      </c>
      <c r="D23" s="10">
        <v>66.7</v>
      </c>
      <c r="E23" s="5" t="s">
        <v>16</v>
      </c>
      <c r="F23" s="5" t="s">
        <v>5</v>
      </c>
      <c r="G23" s="5" t="s">
        <v>20</v>
      </c>
      <c r="H23" s="6" t="s">
        <v>17</v>
      </c>
    </row>
    <row r="24" spans="1:8" x14ac:dyDescent="0.35">
      <c r="A24" s="30" t="s">
        <v>38</v>
      </c>
      <c r="B24" s="7" t="s">
        <v>45</v>
      </c>
      <c r="C24" s="5" t="s">
        <v>46</v>
      </c>
      <c r="D24" s="10">
        <v>140.6</v>
      </c>
      <c r="E24" s="5" t="s">
        <v>8</v>
      </c>
      <c r="F24" s="5" t="s">
        <v>6</v>
      </c>
      <c r="G24" s="5" t="s">
        <v>36</v>
      </c>
      <c r="H24" s="6" t="s">
        <v>94</v>
      </c>
    </row>
    <row r="25" spans="1:8" x14ac:dyDescent="0.35">
      <c r="A25" s="30" t="s">
        <v>38</v>
      </c>
      <c r="B25" s="7" t="s">
        <v>47</v>
      </c>
      <c r="C25" s="5" t="s">
        <v>32</v>
      </c>
      <c r="D25" s="10">
        <v>13.6</v>
      </c>
      <c r="E25" s="5" t="s">
        <v>2</v>
      </c>
      <c r="F25" s="5" t="s">
        <v>5</v>
      </c>
      <c r="G25" s="5" t="s">
        <v>20</v>
      </c>
      <c r="H25" s="6" t="s">
        <v>93</v>
      </c>
    </row>
    <row r="26" spans="1:8" x14ac:dyDescent="0.35">
      <c r="A26" s="30" t="s">
        <v>38</v>
      </c>
      <c r="B26" s="7" t="s">
        <v>48</v>
      </c>
      <c r="C26" s="5" t="s">
        <v>49</v>
      </c>
      <c r="D26" s="10">
        <v>57</v>
      </c>
      <c r="E26" s="5" t="s">
        <v>8</v>
      </c>
      <c r="F26" s="5" t="s">
        <v>5</v>
      </c>
      <c r="G26" s="5" t="s">
        <v>20</v>
      </c>
      <c r="H26" s="6" t="s">
        <v>94</v>
      </c>
    </row>
    <row r="27" spans="1:8" x14ac:dyDescent="0.35">
      <c r="A27" s="30" t="s">
        <v>38</v>
      </c>
      <c r="B27" s="7" t="s">
        <v>50</v>
      </c>
      <c r="C27" s="5" t="s">
        <v>51</v>
      </c>
      <c r="D27" s="10">
        <v>30.5</v>
      </c>
      <c r="E27" s="5" t="s">
        <v>8</v>
      </c>
      <c r="F27" s="5" t="s">
        <v>6</v>
      </c>
      <c r="G27" s="5" t="s">
        <v>36</v>
      </c>
      <c r="H27" s="6" t="s">
        <v>94</v>
      </c>
    </row>
    <row r="28" spans="1:8" x14ac:dyDescent="0.35">
      <c r="A28" s="30" t="s">
        <v>38</v>
      </c>
      <c r="B28" s="7" t="s">
        <v>52</v>
      </c>
      <c r="C28" s="5" t="s">
        <v>53</v>
      </c>
      <c r="D28" s="10">
        <v>48.3</v>
      </c>
      <c r="E28" s="5" t="s">
        <v>8</v>
      </c>
      <c r="F28" s="5" t="s">
        <v>5</v>
      </c>
      <c r="G28" s="5" t="s">
        <v>20</v>
      </c>
      <c r="H28" s="6" t="s">
        <v>94</v>
      </c>
    </row>
    <row r="29" spans="1:8" x14ac:dyDescent="0.35">
      <c r="A29" s="30" t="s">
        <v>38</v>
      </c>
      <c r="B29" s="7" t="s">
        <v>54</v>
      </c>
      <c r="C29" s="5" t="s">
        <v>55</v>
      </c>
      <c r="D29" s="10">
        <v>140.69999999999999</v>
      </c>
      <c r="E29" s="5" t="s">
        <v>8</v>
      </c>
      <c r="F29" s="5" t="s">
        <v>6</v>
      </c>
      <c r="G29" s="5" t="s">
        <v>36</v>
      </c>
      <c r="H29" s="6" t="s">
        <v>94</v>
      </c>
    </row>
    <row r="30" spans="1:8" x14ac:dyDescent="0.35">
      <c r="A30" s="30" t="s">
        <v>38</v>
      </c>
      <c r="B30" s="7" t="s">
        <v>56</v>
      </c>
      <c r="C30" s="5" t="s">
        <v>32</v>
      </c>
      <c r="D30" s="10">
        <v>23.6</v>
      </c>
      <c r="E30" s="5" t="s">
        <v>2</v>
      </c>
      <c r="F30" s="5" t="s">
        <v>5</v>
      </c>
      <c r="G30" s="5" t="s">
        <v>20</v>
      </c>
      <c r="H30" s="6" t="s">
        <v>93</v>
      </c>
    </row>
    <row r="31" spans="1:8" x14ac:dyDescent="0.35">
      <c r="A31" s="30" t="s">
        <v>38</v>
      </c>
      <c r="B31" s="7" t="s">
        <v>57</v>
      </c>
      <c r="C31" s="5" t="s">
        <v>58</v>
      </c>
      <c r="D31" s="10">
        <v>180</v>
      </c>
      <c r="E31" s="5" t="s">
        <v>8</v>
      </c>
      <c r="F31" s="5" t="s">
        <v>6</v>
      </c>
      <c r="G31" s="5" t="s">
        <v>36</v>
      </c>
      <c r="H31" s="6" t="s">
        <v>94</v>
      </c>
    </row>
    <row r="32" spans="1:8" x14ac:dyDescent="0.35">
      <c r="A32" s="30" t="s">
        <v>38</v>
      </c>
      <c r="B32" s="7" t="s">
        <v>59</v>
      </c>
      <c r="C32" s="5" t="s">
        <v>26</v>
      </c>
      <c r="D32" s="10">
        <v>47.7</v>
      </c>
      <c r="E32" s="5" t="s">
        <v>8</v>
      </c>
      <c r="F32" s="5" t="s">
        <v>5</v>
      </c>
      <c r="G32" s="5" t="s">
        <v>20</v>
      </c>
      <c r="H32" s="6" t="s">
        <v>94</v>
      </c>
    </row>
    <row r="33" spans="1:8" x14ac:dyDescent="0.35">
      <c r="A33" s="30" t="s">
        <v>38</v>
      </c>
      <c r="B33" s="7" t="s">
        <v>60</v>
      </c>
      <c r="C33" s="5" t="s">
        <v>32</v>
      </c>
      <c r="D33" s="10">
        <v>20.8</v>
      </c>
      <c r="E33" s="5" t="s">
        <v>2</v>
      </c>
      <c r="F33" s="5" t="s">
        <v>5</v>
      </c>
      <c r="G33" s="5" t="s">
        <v>20</v>
      </c>
      <c r="H33" s="6" t="s">
        <v>93</v>
      </c>
    </row>
    <row r="34" spans="1:8" x14ac:dyDescent="0.35">
      <c r="A34" s="30" t="s">
        <v>38</v>
      </c>
      <c r="B34" s="7" t="s">
        <v>61</v>
      </c>
      <c r="C34" s="5" t="s">
        <v>62</v>
      </c>
      <c r="D34" s="10">
        <v>12.8</v>
      </c>
      <c r="E34" s="5" t="s">
        <v>8</v>
      </c>
      <c r="F34" s="5" t="s">
        <v>6</v>
      </c>
      <c r="G34" s="5" t="s">
        <v>36</v>
      </c>
      <c r="H34" s="6" t="s">
        <v>94</v>
      </c>
    </row>
    <row r="35" spans="1:8" x14ac:dyDescent="0.35">
      <c r="A35" s="30" t="s">
        <v>38</v>
      </c>
      <c r="B35" s="7" t="s">
        <v>63</v>
      </c>
      <c r="C35" s="5" t="s">
        <v>62</v>
      </c>
      <c r="D35" s="10">
        <v>12.9</v>
      </c>
      <c r="E35" s="5" t="s">
        <v>8</v>
      </c>
      <c r="F35" s="5" t="s">
        <v>6</v>
      </c>
      <c r="G35" s="5" t="s">
        <v>36</v>
      </c>
      <c r="H35" s="6" t="s">
        <v>94</v>
      </c>
    </row>
    <row r="36" spans="1:8" x14ac:dyDescent="0.35">
      <c r="A36" s="30" t="s">
        <v>38</v>
      </c>
      <c r="B36" s="7"/>
      <c r="C36" s="5" t="s">
        <v>64</v>
      </c>
      <c r="D36" s="10">
        <v>35</v>
      </c>
      <c r="E36" s="5" t="s">
        <v>16</v>
      </c>
      <c r="F36" s="5" t="s">
        <v>7</v>
      </c>
      <c r="G36" s="5" t="s">
        <v>7</v>
      </c>
      <c r="H36" s="6" t="s">
        <v>17</v>
      </c>
    </row>
    <row r="37" spans="1:8" x14ac:dyDescent="0.35">
      <c r="A37" s="30" t="s">
        <v>38</v>
      </c>
      <c r="B37" s="7" t="s">
        <v>65</v>
      </c>
      <c r="C37" s="5" t="s">
        <v>66</v>
      </c>
      <c r="D37" s="10">
        <v>29.1</v>
      </c>
      <c r="E37" s="5" t="s">
        <v>2</v>
      </c>
      <c r="F37" s="5" t="s">
        <v>5</v>
      </c>
      <c r="G37" s="5" t="s">
        <v>20</v>
      </c>
      <c r="H37" s="6" t="s">
        <v>93</v>
      </c>
    </row>
    <row r="38" spans="1:8" x14ac:dyDescent="0.35">
      <c r="A38" s="30" t="s">
        <v>38</v>
      </c>
      <c r="B38" s="7" t="s">
        <v>67</v>
      </c>
      <c r="C38" s="5" t="s">
        <v>68</v>
      </c>
      <c r="D38" s="10">
        <v>35.1</v>
      </c>
      <c r="E38" s="5" t="s">
        <v>2</v>
      </c>
      <c r="F38" s="5" t="s">
        <v>5</v>
      </c>
      <c r="G38" s="5" t="s">
        <v>20</v>
      </c>
      <c r="H38" s="6" t="s">
        <v>93</v>
      </c>
    </row>
    <row r="39" spans="1:8" x14ac:dyDescent="0.35">
      <c r="A39" s="30" t="s">
        <v>38</v>
      </c>
      <c r="B39" s="7" t="s">
        <v>69</v>
      </c>
      <c r="C39" s="5" t="s">
        <v>70</v>
      </c>
      <c r="D39" s="10">
        <v>21.8</v>
      </c>
      <c r="E39" s="5" t="s">
        <v>2</v>
      </c>
      <c r="F39" s="5" t="s">
        <v>5</v>
      </c>
      <c r="G39" s="5" t="s">
        <v>20</v>
      </c>
      <c r="H39" s="6" t="s">
        <v>93</v>
      </c>
    </row>
    <row r="40" spans="1:8" x14ac:dyDescent="0.35">
      <c r="A40" s="30" t="s">
        <v>38</v>
      </c>
      <c r="B40" s="7" t="s">
        <v>71</v>
      </c>
      <c r="C40" s="5" t="s">
        <v>72</v>
      </c>
      <c r="D40" s="10">
        <v>17.3</v>
      </c>
      <c r="E40" s="5" t="s">
        <v>2</v>
      </c>
      <c r="F40" s="5" t="s">
        <v>5</v>
      </c>
      <c r="G40" s="5" t="s">
        <v>20</v>
      </c>
      <c r="H40" s="6" t="s">
        <v>93</v>
      </c>
    </row>
    <row r="41" spans="1:8" x14ac:dyDescent="0.35">
      <c r="A41" s="30" t="s">
        <v>38</v>
      </c>
      <c r="B41" s="7" t="s">
        <v>73</v>
      </c>
      <c r="C41" s="5" t="s">
        <v>10</v>
      </c>
      <c r="D41" s="10">
        <v>26.2</v>
      </c>
      <c r="E41" s="5" t="s">
        <v>2</v>
      </c>
      <c r="F41" s="5" t="s">
        <v>5</v>
      </c>
      <c r="G41" s="5" t="s">
        <v>20</v>
      </c>
      <c r="H41" s="6" t="s">
        <v>93</v>
      </c>
    </row>
    <row r="42" spans="1:8" x14ac:dyDescent="0.35">
      <c r="A42" s="30" t="s">
        <v>38</v>
      </c>
      <c r="B42" s="7"/>
      <c r="C42" s="5" t="s">
        <v>74</v>
      </c>
      <c r="D42" s="10">
        <v>1.75</v>
      </c>
      <c r="E42" s="5" t="s">
        <v>3</v>
      </c>
      <c r="F42" s="5" t="s">
        <v>4</v>
      </c>
      <c r="G42" s="5" t="s">
        <v>36</v>
      </c>
      <c r="H42" s="6" t="s">
        <v>13</v>
      </c>
    </row>
    <row r="43" spans="1:8" x14ac:dyDescent="0.35">
      <c r="A43" s="30" t="s">
        <v>38</v>
      </c>
      <c r="B43" s="7"/>
      <c r="C43" s="5" t="s">
        <v>75</v>
      </c>
      <c r="D43" s="10">
        <v>13</v>
      </c>
      <c r="E43" s="5" t="s">
        <v>3</v>
      </c>
      <c r="F43" s="5" t="s">
        <v>4</v>
      </c>
      <c r="G43" s="5" t="s">
        <v>36</v>
      </c>
      <c r="H43" s="6" t="s">
        <v>13</v>
      </c>
    </row>
    <row r="44" spans="1:8" x14ac:dyDescent="0.35">
      <c r="A44" s="30" t="s">
        <v>38</v>
      </c>
      <c r="B44" s="7"/>
      <c r="C44" s="5" t="s">
        <v>76</v>
      </c>
      <c r="D44" s="10">
        <v>13</v>
      </c>
      <c r="E44" s="5" t="s">
        <v>3</v>
      </c>
      <c r="F44" s="5" t="s">
        <v>4</v>
      </c>
      <c r="G44" s="5" t="s">
        <v>36</v>
      </c>
      <c r="H44" s="6" t="s">
        <v>13</v>
      </c>
    </row>
    <row r="45" spans="1:8" ht="15" thickBot="1" x14ac:dyDescent="0.4">
      <c r="A45" s="31" t="s">
        <v>38</v>
      </c>
      <c r="B45" s="9"/>
      <c r="C45" s="3" t="s">
        <v>95</v>
      </c>
      <c r="D45" s="12">
        <v>75</v>
      </c>
      <c r="E45" s="3" t="s">
        <v>96</v>
      </c>
      <c r="F45" s="3" t="s">
        <v>7</v>
      </c>
      <c r="G45" s="3" t="s">
        <v>7</v>
      </c>
      <c r="H45" s="4" t="s">
        <v>17</v>
      </c>
    </row>
    <row r="46" spans="1:8" x14ac:dyDescent="0.35">
      <c r="A46" s="18"/>
      <c r="B46" s="19"/>
      <c r="C46" s="20"/>
      <c r="D46" s="21">
        <f>SUM(D19:D45)</f>
        <v>1406.35</v>
      </c>
      <c r="E46" s="20"/>
      <c r="F46" s="20"/>
      <c r="G46" s="20"/>
      <c r="H46" s="22"/>
    </row>
    <row r="47" spans="1:8" ht="15" thickBot="1" x14ac:dyDescent="0.4">
      <c r="A47" s="18"/>
      <c r="B47" s="19"/>
      <c r="C47" s="20"/>
      <c r="D47" s="21"/>
      <c r="E47" s="20"/>
      <c r="F47" s="20"/>
      <c r="G47" s="20"/>
      <c r="H47" s="22"/>
    </row>
    <row r="48" spans="1:8" x14ac:dyDescent="0.35">
      <c r="A48" s="29">
        <v>1</v>
      </c>
      <c r="B48" s="8" t="s">
        <v>77</v>
      </c>
      <c r="C48" s="1" t="s">
        <v>32</v>
      </c>
      <c r="D48" s="11">
        <v>22.6</v>
      </c>
      <c r="E48" s="1" t="s">
        <v>16</v>
      </c>
      <c r="F48" s="1" t="s">
        <v>5</v>
      </c>
      <c r="G48" s="1" t="s">
        <v>20</v>
      </c>
      <c r="H48" s="2" t="s">
        <v>17</v>
      </c>
    </row>
    <row r="49" spans="1:8" x14ac:dyDescent="0.35">
      <c r="A49" s="30">
        <v>1</v>
      </c>
      <c r="B49" s="7" t="s">
        <v>78</v>
      </c>
      <c r="C49" s="5" t="s">
        <v>79</v>
      </c>
      <c r="D49" s="10">
        <v>148.4</v>
      </c>
      <c r="E49" s="5" t="s">
        <v>8</v>
      </c>
      <c r="F49" s="5" t="s">
        <v>5</v>
      </c>
      <c r="G49" s="5" t="s">
        <v>20</v>
      </c>
      <c r="H49" s="6" t="s">
        <v>94</v>
      </c>
    </row>
    <row r="50" spans="1:8" x14ac:dyDescent="0.35">
      <c r="A50" s="30">
        <v>1</v>
      </c>
      <c r="B50" s="7" t="s">
        <v>80</v>
      </c>
      <c r="C50" s="5" t="s">
        <v>26</v>
      </c>
      <c r="D50" s="10">
        <v>51</v>
      </c>
      <c r="E50" s="5" t="s">
        <v>8</v>
      </c>
      <c r="F50" s="5" t="s">
        <v>5</v>
      </c>
      <c r="G50" s="5" t="s">
        <v>20</v>
      </c>
      <c r="H50" s="6" t="s">
        <v>94</v>
      </c>
    </row>
    <row r="51" spans="1:8" x14ac:dyDescent="0.35">
      <c r="A51" s="30">
        <v>1</v>
      </c>
      <c r="B51" s="7" t="s">
        <v>81</v>
      </c>
      <c r="C51" s="5" t="s">
        <v>26</v>
      </c>
      <c r="D51" s="10">
        <v>51</v>
      </c>
      <c r="E51" s="5" t="s">
        <v>8</v>
      </c>
      <c r="F51" s="5" t="s">
        <v>5</v>
      </c>
      <c r="G51" s="5" t="s">
        <v>20</v>
      </c>
      <c r="H51" s="6" t="s">
        <v>94</v>
      </c>
    </row>
    <row r="52" spans="1:8" x14ac:dyDescent="0.35">
      <c r="A52" s="30">
        <v>1</v>
      </c>
      <c r="B52" s="7" t="s">
        <v>82</v>
      </c>
      <c r="C52" s="5" t="s">
        <v>79</v>
      </c>
      <c r="D52" s="10">
        <v>146.80000000000001</v>
      </c>
      <c r="E52" s="5" t="s">
        <v>8</v>
      </c>
      <c r="F52" s="5" t="s">
        <v>5</v>
      </c>
      <c r="G52" s="5" t="s">
        <v>20</v>
      </c>
      <c r="H52" s="6" t="s">
        <v>94</v>
      </c>
    </row>
    <row r="53" spans="1:8" x14ac:dyDescent="0.35">
      <c r="A53" s="30">
        <v>1</v>
      </c>
      <c r="B53" s="7" t="s">
        <v>83</v>
      </c>
      <c r="C53" s="5" t="s">
        <v>26</v>
      </c>
      <c r="D53" s="10">
        <v>26.1</v>
      </c>
      <c r="E53" s="5" t="s">
        <v>8</v>
      </c>
      <c r="F53" s="5" t="s">
        <v>5</v>
      </c>
      <c r="G53" s="5" t="s">
        <v>20</v>
      </c>
      <c r="H53" s="6" t="s">
        <v>94</v>
      </c>
    </row>
    <row r="54" spans="1:8" x14ac:dyDescent="0.35">
      <c r="A54" s="30">
        <v>1</v>
      </c>
      <c r="B54" s="7" t="s">
        <v>84</v>
      </c>
      <c r="C54" s="5" t="s">
        <v>85</v>
      </c>
      <c r="D54" s="10">
        <v>26.1</v>
      </c>
      <c r="E54" s="5" t="s">
        <v>2</v>
      </c>
      <c r="F54" s="5" t="s">
        <v>5</v>
      </c>
      <c r="G54" s="5" t="s">
        <v>20</v>
      </c>
      <c r="H54" s="6" t="s">
        <v>93</v>
      </c>
    </row>
    <row r="55" spans="1:8" x14ac:dyDescent="0.35">
      <c r="A55" s="30">
        <v>1</v>
      </c>
      <c r="B55" s="7" t="s">
        <v>86</v>
      </c>
      <c r="C55" s="5" t="s">
        <v>87</v>
      </c>
      <c r="D55" s="10">
        <v>26.1</v>
      </c>
      <c r="E55" s="5" t="s">
        <v>2</v>
      </c>
      <c r="F55" s="5" t="s">
        <v>5</v>
      </c>
      <c r="G55" s="5" t="s">
        <v>20</v>
      </c>
      <c r="H55" s="6" t="s">
        <v>93</v>
      </c>
    </row>
    <row r="56" spans="1:8" x14ac:dyDescent="0.35">
      <c r="A56" s="30">
        <v>1</v>
      </c>
      <c r="B56" s="7" t="s">
        <v>88</v>
      </c>
      <c r="C56" s="5" t="s">
        <v>89</v>
      </c>
      <c r="D56" s="10">
        <v>11</v>
      </c>
      <c r="E56" s="5" t="s">
        <v>2</v>
      </c>
      <c r="F56" s="5" t="s">
        <v>5</v>
      </c>
      <c r="G56" s="5" t="s">
        <v>20</v>
      </c>
      <c r="H56" s="6" t="s">
        <v>93</v>
      </c>
    </row>
    <row r="57" spans="1:8" x14ac:dyDescent="0.35">
      <c r="A57" s="30">
        <v>1</v>
      </c>
      <c r="B57" s="7" t="s">
        <v>90</v>
      </c>
      <c r="C57" s="5" t="s">
        <v>26</v>
      </c>
      <c r="D57" s="10">
        <v>52.6</v>
      </c>
      <c r="E57" s="5" t="s">
        <v>8</v>
      </c>
      <c r="F57" s="5" t="s">
        <v>7</v>
      </c>
      <c r="G57" s="5" t="s">
        <v>7</v>
      </c>
      <c r="H57" s="6" t="s">
        <v>94</v>
      </c>
    </row>
    <row r="58" spans="1:8" x14ac:dyDescent="0.35">
      <c r="A58" s="30">
        <v>1</v>
      </c>
      <c r="B58" s="7"/>
      <c r="C58" s="5" t="s">
        <v>91</v>
      </c>
      <c r="D58" s="10">
        <v>108</v>
      </c>
      <c r="E58" s="5" t="s">
        <v>16</v>
      </c>
      <c r="F58" s="5" t="s">
        <v>7</v>
      </c>
      <c r="G58" s="5" t="s">
        <v>7</v>
      </c>
      <c r="H58" s="6" t="s">
        <v>17</v>
      </c>
    </row>
    <row r="59" spans="1:8" x14ac:dyDescent="0.35">
      <c r="A59" s="30">
        <v>1</v>
      </c>
      <c r="B59" s="7"/>
      <c r="C59" s="5" t="s">
        <v>75</v>
      </c>
      <c r="D59" s="10">
        <v>13</v>
      </c>
      <c r="E59" s="5" t="s">
        <v>3</v>
      </c>
      <c r="F59" s="5" t="s">
        <v>4</v>
      </c>
      <c r="G59" s="5" t="s">
        <v>36</v>
      </c>
      <c r="H59" s="6" t="s">
        <v>13</v>
      </c>
    </row>
    <row r="60" spans="1:8" ht="15" thickBot="1" x14ac:dyDescent="0.4">
      <c r="A60" s="31">
        <v>1</v>
      </c>
      <c r="B60" s="9"/>
      <c r="C60" s="3" t="s">
        <v>76</v>
      </c>
      <c r="D60" s="12">
        <v>13</v>
      </c>
      <c r="E60" s="3" t="s">
        <v>3</v>
      </c>
      <c r="F60" s="3" t="s">
        <v>4</v>
      </c>
      <c r="G60" s="3" t="s">
        <v>36</v>
      </c>
      <c r="H60" s="4" t="s">
        <v>13</v>
      </c>
    </row>
    <row r="61" spans="1:8" x14ac:dyDescent="0.35">
      <c r="D61" s="28">
        <f>SUM(D48:D60)</f>
        <v>695.7</v>
      </c>
    </row>
    <row r="62" spans="1:8" x14ac:dyDescent="0.35">
      <c r="A62" t="s">
        <v>102</v>
      </c>
      <c r="D62" s="37">
        <f>D17+D46+D61</f>
        <v>2954.75</v>
      </c>
    </row>
  </sheetData>
  <autoFilter ref="A4:I62" xr:uid="{6271AD33-C7D8-46EB-8931-67B6EBC70A5D}"/>
  <mergeCells count="2">
    <mergeCell ref="A1:I1"/>
    <mergeCell ref="A2:I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34da4-c630-45b1-95f0-858e998e8867" xsi:nil="true"/>
    <lcf76f155ced4ddcb4097134ff3c332f xmlns="118699ed-b0bb-4314-a950-7636bf7a902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6" ma:contentTypeDescription="Een nieuw document maken." ma:contentTypeScope="" ma:versionID="038d388fd398806c6b98020819ac8463">
  <xsd:schema xmlns:xsd="http://www.w3.org/2001/XMLSchema" xmlns:xs="http://www.w3.org/2001/XMLSchema" xmlns:p="http://schemas.microsoft.com/office/2006/metadata/properties" xmlns:ns2="118699ed-b0bb-4314-a950-7636bf7a902d" xmlns:ns3="df334da4-c630-45b1-95f0-858e998e8867" targetNamespace="http://schemas.microsoft.com/office/2006/metadata/properties" ma:root="true" ma:fieldsID="2ecf799e1b37f214d2421f364ae625e5" ns2:_="" ns3:_="">
    <xsd:import namespace="118699ed-b0bb-4314-a950-7636bf7a902d"/>
    <xsd:import namespace="df334da4-c630-45b1-95f0-858e998e8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a9d3747-0adf-45aa-9c1e-fb974d95a851}" ma:internalName="TaxCatchAll" ma:showField="CatchAllData" ma:web="df334da4-c630-45b1-95f0-858e998e8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6BD303-C63C-4541-8623-95542018379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87F3F9A-F858-4AB9-ADD1-94D0056BF997}"/>
</file>

<file path=customXml/itemProps3.xml><?xml version="1.0" encoding="utf-8"?>
<ds:datastoreItem xmlns:ds="http://schemas.openxmlformats.org/officeDocument/2006/customXml" ds:itemID="{ECB1409B-F15F-46CA-B071-D764041F2B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Schutte</dc:creator>
  <cp:lastModifiedBy>Bart van Boeijen</cp:lastModifiedBy>
  <dcterms:created xsi:type="dcterms:W3CDTF">2015-11-24T12:13:04Z</dcterms:created>
  <dcterms:modified xsi:type="dcterms:W3CDTF">2022-06-24T10:02:11Z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  <property fmtid="{D5CDD505-2E9C-101B-9397-08002B2CF9AE}" pid="3" name="MediaServiceImageTags">
    <vt:lpwstr/>
  </property>
</Properties>
</file>