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gemehv.nl\DATA\AFD\RU\_SEC\Inkoop-RD\Proj RU\02. Projecten\51. TP_machinaal plaatsen peilbuizen\05. Nota van Inlichtingen\"/>
    </mc:Choice>
  </mc:AlternateContent>
  <xr:revisionPtr revIDLastSave="0" documentId="13_ncr:1_{6BE256DF-E0D1-4183-AF51-E68CDD212D0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ijl D Fictieve inschrijfsta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38" i="1" l="1"/>
  <c r="F37" i="1"/>
  <c r="F20" i="1"/>
  <c r="F19" i="1" l="1"/>
  <c r="F9" i="1"/>
  <c r="F11" i="1" l="1"/>
  <c r="F25" i="1"/>
  <c r="F26" i="1"/>
  <c r="C31" i="1" l="1"/>
  <c r="F31" i="1" s="1"/>
  <c r="F30" i="1"/>
  <c r="F32" i="1"/>
  <c r="F33" i="1"/>
  <c r="F34" i="1"/>
  <c r="F35" i="1"/>
  <c r="F36" i="1"/>
  <c r="F39" i="1"/>
  <c r="F40" i="1"/>
  <c r="F41" i="1"/>
  <c r="F29" i="1"/>
  <c r="G42" i="1" l="1"/>
  <c r="F8" i="1"/>
  <c r="F10" i="1"/>
  <c r="F12" i="1"/>
  <c r="F18" i="1"/>
  <c r="F21" i="1"/>
  <c r="F22" i="1"/>
  <c r="F23" i="1"/>
  <c r="F24" i="1"/>
  <c r="F44" i="1"/>
  <c r="F45" i="1"/>
  <c r="F50" i="1"/>
  <c r="F48" i="1"/>
  <c r="F49" i="1"/>
  <c r="F53" i="1"/>
  <c r="G51" i="1" l="1"/>
  <c r="G14" i="1"/>
  <c r="G27" i="1"/>
  <c r="G54" i="1"/>
  <c r="G46" i="1"/>
  <c r="G56" i="1" l="1"/>
</calcChain>
</file>

<file path=xl/sharedStrings.xml><?xml version="1.0" encoding="utf-8"?>
<sst xmlns="http://schemas.openxmlformats.org/spreadsheetml/2006/main" count="132" uniqueCount="102">
  <si>
    <t>Project</t>
  </si>
  <si>
    <t>Omschrijving</t>
  </si>
  <si>
    <t>Eenheid</t>
  </si>
  <si>
    <t>A</t>
  </si>
  <si>
    <t>A.1</t>
  </si>
  <si>
    <t>A.2</t>
  </si>
  <si>
    <t>A.3</t>
  </si>
  <si>
    <t>B</t>
  </si>
  <si>
    <t>B.1</t>
  </si>
  <si>
    <t>B.2</t>
  </si>
  <si>
    <t>B.4</t>
  </si>
  <si>
    <t>B.5</t>
  </si>
  <si>
    <t>B.6</t>
  </si>
  <si>
    <t>stuks</t>
  </si>
  <si>
    <t>m1</t>
  </si>
  <si>
    <t>C</t>
  </si>
  <si>
    <t>C.1</t>
  </si>
  <si>
    <t>C.2</t>
  </si>
  <si>
    <t>C.4</t>
  </si>
  <si>
    <t>D</t>
  </si>
  <si>
    <t>Post</t>
  </si>
  <si>
    <t>Aantal</t>
  </si>
  <si>
    <t>D.1</t>
  </si>
  <si>
    <t>D.2</t>
  </si>
  <si>
    <t>Eenheidstarief (€)</t>
  </si>
  <si>
    <t>Subtotaal (€)</t>
  </si>
  <si>
    <t>Totaal (€)</t>
  </si>
  <si>
    <t>Totaal, fictieve inschrijfstaat excl. BTW</t>
  </si>
  <si>
    <t>Voorbereiding</t>
  </si>
  <si>
    <t>C.3</t>
  </si>
  <si>
    <t>Inclusief aan- / afvoer, montage gebruikskosten benodigde middelen</t>
  </si>
  <si>
    <t>niet-vluchtig en vluchtig conform CROW 400</t>
  </si>
  <si>
    <t>B.3</t>
  </si>
  <si>
    <t>B.7</t>
  </si>
  <si>
    <t>B.8</t>
  </si>
  <si>
    <r>
      <t>CROW-400 Veiligheidsklasse Oranje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</si>
  <si>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CROW-400 Veiligheidsklasse Rood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</si>
  <si>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CROW-400 Veiligheidsklasse Zwart</t>
    </r>
    <r>
      <rPr>
        <vertAlign val="superscript"/>
        <sz val="11"/>
        <color theme="1"/>
        <rFont val="Calibri"/>
        <family val="2"/>
        <scheme val="minor"/>
      </rPr>
      <t>2</t>
    </r>
  </si>
  <si>
    <t>Machinale boorwerkzaamheden</t>
  </si>
  <si>
    <t>Analyses</t>
  </si>
  <si>
    <t>C.5</t>
  </si>
  <si>
    <t>C.6</t>
  </si>
  <si>
    <t>C.7</t>
  </si>
  <si>
    <t xml:space="preserve">C.8 </t>
  </si>
  <si>
    <t>Schutkoker 219 mm inclusief hangslot</t>
  </si>
  <si>
    <t xml:space="preserve">Straatpot model groot, minimale afmeting 240 x 340 mm  </t>
  </si>
  <si>
    <t>C.9</t>
  </si>
  <si>
    <t>Afpompen peilbuis</t>
  </si>
  <si>
    <t>C.10</t>
  </si>
  <si>
    <t>Afvoer grond en grondwater</t>
  </si>
  <si>
    <t>E.1</t>
  </si>
  <si>
    <t>E.2</t>
  </si>
  <si>
    <t>ton</t>
  </si>
  <si>
    <t>Acceptatiekosten sterk verontreinigd grondwater (incl transport)</t>
  </si>
  <si>
    <t>Acceptatiekosten indicatief toepasbare grond BRL 9335 (incl transport)</t>
  </si>
  <si>
    <t>E.3</t>
  </si>
  <si>
    <t>Acceptatiekosten niet toepasbare grond BRL 7050 (incl transport)</t>
  </si>
  <si>
    <t>E</t>
  </si>
  <si>
    <t>F</t>
  </si>
  <si>
    <t>Rapportage</t>
  </si>
  <si>
    <t>Standaardpakket grond incl VOCl en BTEXN 
(incl monstername, handeling, steekbussen en rapportage)</t>
  </si>
  <si>
    <t>Standaardpakket grondwater incl VOCl, VC en BTEXN 
(inclusief monstername, handeling en rapportage)</t>
  </si>
  <si>
    <t>Bepalen veiligheidsklasse incl inzet HVKer</t>
  </si>
  <si>
    <t>A.4</t>
  </si>
  <si>
    <t xml:space="preserve">Flitsmelding incl. opstellen noodzakelijke stukken en precariokosten </t>
  </si>
  <si>
    <t>CROW-400 Basishygiene</t>
  </si>
  <si>
    <t>Opstellen tekening verkeersplan conform CROW 96a/96b</t>
  </si>
  <si>
    <t>Maatregelen per boorlocatie/peilbuiscluster</t>
  </si>
  <si>
    <t>Invulformulier D</t>
  </si>
  <si>
    <t>Prijs onderdeel fictieve inschrijfstaat (aantallen staan vast)</t>
  </si>
  <si>
    <t>raamovereenkomst mechanische plaatsen van diepe milieukundige peilbuizen</t>
  </si>
  <si>
    <t>B.9</t>
  </si>
  <si>
    <t>C.11</t>
  </si>
  <si>
    <t>Klic melding</t>
  </si>
  <si>
    <t>A.5</t>
  </si>
  <si>
    <t>Aan- en afvoer machinale boorstelling (sonisch- en/of pulsmachine)</t>
  </si>
  <si>
    <t>Verplaatsing boorstelling binnen Eindhoven (sonisch- en/of pulsmachine)</t>
  </si>
  <si>
    <t>Voorboren ivm kabels en leidingen</t>
  </si>
  <si>
    <r>
      <t>Machinale boring per meter tot maximaal 90 m-mv (puls)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</si>
  <si>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Machinale boring per meter tot circa 30 m-mv (sonisch)</t>
    </r>
    <r>
      <rPr>
        <vertAlign val="superscript"/>
        <sz val="11"/>
        <color theme="1"/>
        <rFont val="Calibri"/>
        <family val="2"/>
        <scheme val="minor"/>
      </rPr>
      <t>3</t>
    </r>
  </si>
  <si>
    <t>Per boorlocatie (één of meerdere filters per cluster)  algemeen</t>
  </si>
  <si>
    <t>B.10</t>
  </si>
  <si>
    <t>C.12</t>
  </si>
  <si>
    <t>C.13</t>
  </si>
  <si>
    <t>Inclusief plaatsen peilbuizen, 1 tot maximaal 3 peilbuizen geclusterd in 1 boorgat en afstemming toezichthouder voor definitieve filterstelling</t>
  </si>
  <si>
    <t>IBC opslag grondwater (1 m3) inclusief aan- en afvoer</t>
  </si>
  <si>
    <r>
      <t>Opslagcontainer boorgrond (18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inclusef aan- en afvoer</t>
    </r>
  </si>
  <si>
    <r>
      <t>Toepassen bouwhek boorlocatie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(inclusief borden, voeten en klemmen) </t>
    </r>
  </si>
  <si>
    <t>Boorgataanvulling zwelklei en grind puls (1 tot 3 filters)</t>
  </si>
  <si>
    <t>Boorgataanvulling zwelklei en grind sonisch (1 tot 3 filters)</t>
  </si>
  <si>
    <t>Vrijgave NGE oppervlaktedetectie</t>
  </si>
  <si>
    <t xml:space="preserve">Peilbuismateriaal 50 mm HDPE </t>
  </si>
  <si>
    <t>Meer-/Minderprijs peilbuismateriaal 32 mm HDPE ipv 50 mm HDPE</t>
  </si>
  <si>
    <t>Meer-/Minderprijs peilbuismateriaal 50 mm PVC ipv 50 mm HDPE</t>
  </si>
  <si>
    <t>Meer-/Minderprijs peilbuismateriaal 32 mm PVC ipv 50 mm HDPE</t>
  </si>
  <si>
    <t>Melding verkeersmaatregelen bereikbaar@eindhoven.nl</t>
  </si>
  <si>
    <t>stuk</t>
  </si>
  <si>
    <t>A.6</t>
  </si>
  <si>
    <t>F.1</t>
  </si>
  <si>
    <r>
      <t>Verslag inclusief SIKB 0101 databestand (per boorlocatie/peilbuiscluster)</t>
    </r>
    <r>
      <rPr>
        <vertAlign val="superscript"/>
        <sz val="11"/>
        <color theme="1"/>
        <rFont val="Calibri"/>
        <family val="2"/>
        <scheme val="minor"/>
      </rPr>
      <t>4</t>
    </r>
  </si>
  <si>
    <t>Inclusief aanlevering onderzoeksdata bij de BRO</t>
  </si>
  <si>
    <t>vervallen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</si>
</sst>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3" tint="0.80001220740379042"/>
        </stop>
      </gradient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6" xfId="0" applyBorder="1"/>
    <xf numFmtId="164" fontId="0" fillId="0" borderId="6" xfId="0" applyNumberFormat="1" applyBorder="1"/>
    <xf numFmtId="0" fontId="0" fillId="0" borderId="8" xfId="0" applyBorder="1"/>
    <xf numFmtId="164" fontId="0" fillId="0" borderId="8" xfId="0" applyNumberFormat="1" applyBorder="1"/>
    <xf numFmtId="0" fontId="1" fillId="0" borderId="5" xfId="0" applyFont="1" applyBorder="1"/>
    <xf numFmtId="0" fontId="1" fillId="0" borderId="7" xfId="0" applyFont="1" applyBorder="1"/>
    <xf numFmtId="164" fontId="2" fillId="0" borderId="5" xfId="0" applyNumberFormat="1" applyFont="1" applyBorder="1"/>
    <xf numFmtId="164" fontId="3" fillId="0" borderId="7" xfId="0" applyNumberFormat="1" applyFont="1" applyBorder="1"/>
    <xf numFmtId="0" fontId="2" fillId="0" borderId="0" xfId="0" applyFont="1"/>
    <xf numFmtId="0" fontId="0" fillId="0" borderId="0" xfId="0" applyProtection="1">
      <protection hidden="1"/>
    </xf>
    <xf numFmtId="0" fontId="1" fillId="0" borderId="1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6" fillId="0" borderId="0" xfId="0" applyFont="1" applyProtection="1">
      <protection hidden="1"/>
    </xf>
    <xf numFmtId="0" fontId="1" fillId="0" borderId="4" xfId="0" applyFont="1" applyBorder="1" applyProtection="1">
      <protection hidden="1"/>
    </xf>
    <xf numFmtId="164" fontId="1" fillId="0" borderId="6" xfId="0" applyNumberFormat="1" applyFont="1" applyBorder="1"/>
    <xf numFmtId="164" fontId="1" fillId="0" borderId="8" xfId="0" applyNumberFormat="1" applyFont="1" applyBorder="1"/>
    <xf numFmtId="0" fontId="1" fillId="0" borderId="0" xfId="0" applyFont="1"/>
    <xf numFmtId="0" fontId="0" fillId="0" borderId="0" xfId="0" applyBorder="1" applyAlignment="1" applyProtection="1">
      <alignment wrapText="1"/>
      <protection hidden="1"/>
    </xf>
    <xf numFmtId="0" fontId="0" fillId="0" borderId="0" xfId="0" applyFont="1" applyFill="1" applyBorder="1" applyProtection="1">
      <protection hidden="1"/>
    </xf>
    <xf numFmtId="0" fontId="0" fillId="0" borderId="4" xfId="0" applyFill="1" applyBorder="1" applyProtection="1">
      <protection hidden="1"/>
    </xf>
    <xf numFmtId="1" fontId="0" fillId="0" borderId="4" xfId="0" applyNumberFormat="1" applyBorder="1" applyProtection="1">
      <protection hidden="1"/>
    </xf>
    <xf numFmtId="164" fontId="0" fillId="2" borderId="6" xfId="0" applyNumberFormat="1" applyFill="1" applyBorder="1" applyProtection="1">
      <protection locked="0"/>
    </xf>
    <xf numFmtId="0" fontId="0" fillId="0" borderId="2" xfId="0" applyFill="1" applyBorder="1" applyProtection="1">
      <protection hidden="1"/>
    </xf>
    <xf numFmtId="164" fontId="0" fillId="0" borderId="6" xfId="0" applyNumberFormat="1" applyFill="1" applyBorder="1"/>
    <xf numFmtId="164" fontId="0" fillId="0" borderId="8" xfId="0" applyNumberFormat="1" applyFill="1" applyBorder="1"/>
    <xf numFmtId="0" fontId="0" fillId="0" borderId="0" xfId="0" applyFill="1"/>
    <xf numFmtId="0" fontId="6" fillId="0" borderId="0" xfId="0" applyFont="1" applyFill="1" applyProtection="1">
      <protection hidden="1"/>
    </xf>
    <xf numFmtId="0" fontId="0" fillId="0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0</xdr:rowOff>
    </xdr:from>
    <xdr:to>
      <xdr:col>6</xdr:col>
      <xdr:colOff>1444409</xdr:colOff>
      <xdr:row>3</xdr:row>
      <xdr:rowOff>55022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0"/>
          <a:ext cx="2244509" cy="721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23" zoomScale="80" zoomScaleNormal="80" workbookViewId="0">
      <selection activeCell="E58" sqref="E58"/>
    </sheetView>
  </sheetViews>
  <sheetFormatPr defaultRowHeight="14.5" x14ac:dyDescent="0.35"/>
  <cols>
    <col min="1" max="1" width="20.7265625" customWidth="1"/>
    <col min="2" max="2" width="65.81640625" customWidth="1"/>
    <col min="3" max="3" width="7.54296875" bestFit="1" customWidth="1"/>
    <col min="4" max="4" width="13.81640625" customWidth="1"/>
    <col min="5" max="5" width="17.1796875" customWidth="1"/>
    <col min="6" max="6" width="15.81640625" customWidth="1"/>
    <col min="7" max="7" width="23" customWidth="1"/>
  </cols>
  <sheetData>
    <row r="1" spans="1:10" s="26" customFormat="1" ht="18.5" x14ac:dyDescent="0.45">
      <c r="A1" s="24" t="s">
        <v>0</v>
      </c>
      <c r="B1" s="25" t="s">
        <v>70</v>
      </c>
      <c r="C1" s="25"/>
      <c r="D1" s="25"/>
    </row>
    <row r="2" spans="1:10" s="26" customFormat="1" ht="18.5" x14ac:dyDescent="0.45">
      <c r="A2" s="24" t="s">
        <v>68</v>
      </c>
      <c r="B2" s="25" t="s">
        <v>69</v>
      </c>
      <c r="C2" s="25"/>
      <c r="D2" s="25"/>
    </row>
    <row r="3" spans="1:10" x14ac:dyDescent="0.35">
      <c r="A3" s="10"/>
      <c r="B3" s="10"/>
      <c r="C3" s="10"/>
      <c r="D3" s="10"/>
    </row>
    <row r="4" spans="1:10" ht="15" thickBot="1" x14ac:dyDescent="0.4">
      <c r="A4" s="10"/>
      <c r="B4" s="10"/>
      <c r="C4" s="10"/>
      <c r="D4" s="10"/>
    </row>
    <row r="5" spans="1:10" ht="15" thickBot="1" x14ac:dyDescent="0.4">
      <c r="A5" s="11" t="s">
        <v>20</v>
      </c>
      <c r="B5" s="12" t="s">
        <v>1</v>
      </c>
      <c r="C5" s="13" t="s">
        <v>21</v>
      </c>
      <c r="D5" s="12" t="s">
        <v>2</v>
      </c>
      <c r="E5" s="5" t="s">
        <v>24</v>
      </c>
      <c r="F5" s="5" t="s">
        <v>25</v>
      </c>
      <c r="G5" s="6" t="s">
        <v>26</v>
      </c>
    </row>
    <row r="6" spans="1:10" x14ac:dyDescent="0.35">
      <c r="A6" s="14"/>
      <c r="B6" s="15"/>
      <c r="C6" s="16"/>
      <c r="D6" s="15"/>
      <c r="E6" s="1"/>
      <c r="F6" s="1"/>
      <c r="G6" s="3"/>
    </row>
    <row r="7" spans="1:10" x14ac:dyDescent="0.35">
      <c r="A7" s="17" t="s">
        <v>3</v>
      </c>
      <c r="B7" s="18" t="s">
        <v>28</v>
      </c>
      <c r="C7" s="16"/>
      <c r="D7" s="15"/>
      <c r="E7" s="2"/>
      <c r="F7" s="2"/>
      <c r="G7" s="4"/>
    </row>
    <row r="8" spans="1:10" x14ac:dyDescent="0.35">
      <c r="A8" s="14" t="s">
        <v>4</v>
      </c>
      <c r="B8" s="15" t="s">
        <v>80</v>
      </c>
      <c r="C8" s="16">
        <v>31</v>
      </c>
      <c r="D8" s="15" t="s">
        <v>13</v>
      </c>
      <c r="E8" s="36"/>
      <c r="F8" s="2">
        <f>E8*C8</f>
        <v>0</v>
      </c>
      <c r="G8" s="4"/>
    </row>
    <row r="9" spans="1:10" x14ac:dyDescent="0.35">
      <c r="A9" s="14" t="s">
        <v>5</v>
      </c>
      <c r="B9" s="15" t="s">
        <v>73</v>
      </c>
      <c r="C9" s="16">
        <v>31</v>
      </c>
      <c r="D9" s="15" t="s">
        <v>13</v>
      </c>
      <c r="E9" s="36"/>
      <c r="F9" s="2">
        <f>E9*C9</f>
        <v>0</v>
      </c>
      <c r="G9" s="4"/>
    </row>
    <row r="10" spans="1:10" x14ac:dyDescent="0.35">
      <c r="A10" s="14" t="s">
        <v>6</v>
      </c>
      <c r="B10" s="33" t="s">
        <v>62</v>
      </c>
      <c r="C10" s="16">
        <v>31</v>
      </c>
      <c r="D10" s="15" t="s">
        <v>13</v>
      </c>
      <c r="E10" s="36"/>
      <c r="F10" s="2">
        <f t="shared" ref="F10:F13" si="0">E10*C10</f>
        <v>0</v>
      </c>
      <c r="G10" s="4"/>
    </row>
    <row r="11" spans="1:10" x14ac:dyDescent="0.35">
      <c r="A11" s="14" t="s">
        <v>63</v>
      </c>
      <c r="B11" s="19" t="s">
        <v>64</v>
      </c>
      <c r="C11" s="16">
        <v>31</v>
      </c>
      <c r="D11" s="15" t="s">
        <v>13</v>
      </c>
      <c r="E11" s="36"/>
      <c r="F11" s="2">
        <f t="shared" si="0"/>
        <v>0</v>
      </c>
      <c r="G11" s="4"/>
    </row>
    <row r="12" spans="1:10" x14ac:dyDescent="0.35">
      <c r="A12" s="14" t="s">
        <v>74</v>
      </c>
      <c r="B12" s="33" t="s">
        <v>66</v>
      </c>
      <c r="C12" s="16">
        <v>31</v>
      </c>
      <c r="D12" s="15" t="s">
        <v>13</v>
      </c>
      <c r="E12" s="36"/>
      <c r="F12" s="2">
        <f t="shared" si="0"/>
        <v>0</v>
      </c>
      <c r="G12" s="4"/>
      <c r="H12" s="40"/>
      <c r="I12" s="40"/>
      <c r="J12" s="40"/>
    </row>
    <row r="13" spans="1:10" x14ac:dyDescent="0.35">
      <c r="A13" s="14" t="s">
        <v>97</v>
      </c>
      <c r="B13" s="33" t="s">
        <v>95</v>
      </c>
      <c r="C13" s="16">
        <v>31</v>
      </c>
      <c r="D13" s="15" t="s">
        <v>96</v>
      </c>
      <c r="E13" s="36"/>
      <c r="F13" s="2">
        <f t="shared" si="0"/>
        <v>0</v>
      </c>
      <c r="G13" s="4"/>
      <c r="H13" s="40"/>
      <c r="I13" s="40"/>
      <c r="J13" s="40"/>
    </row>
    <row r="14" spans="1:10" x14ac:dyDescent="0.35">
      <c r="A14" s="14"/>
      <c r="B14" s="15"/>
      <c r="C14" s="16"/>
      <c r="D14" s="15"/>
      <c r="E14" s="2"/>
      <c r="F14" s="2"/>
      <c r="G14" s="4">
        <f>SUM(F8:F13)</f>
        <v>0</v>
      </c>
    </row>
    <row r="15" spans="1:10" x14ac:dyDescent="0.35">
      <c r="A15" s="14"/>
      <c r="B15" s="15"/>
      <c r="C15" s="16"/>
      <c r="D15" s="15"/>
      <c r="E15" s="2"/>
      <c r="F15" s="2"/>
      <c r="G15" s="4"/>
    </row>
    <row r="16" spans="1:10" x14ac:dyDescent="0.35">
      <c r="A16" s="17" t="s">
        <v>7</v>
      </c>
      <c r="B16" s="18" t="s">
        <v>67</v>
      </c>
      <c r="C16" s="16"/>
      <c r="D16" s="15"/>
      <c r="E16" s="2"/>
      <c r="F16" s="2"/>
      <c r="G16" s="4"/>
    </row>
    <row r="17" spans="1:7" x14ac:dyDescent="0.35">
      <c r="A17" s="14" t="s">
        <v>8</v>
      </c>
      <c r="B17" s="15" t="s">
        <v>101</v>
      </c>
      <c r="C17" s="34"/>
      <c r="D17" s="15"/>
      <c r="E17" s="36"/>
      <c r="F17" s="2"/>
      <c r="G17" s="4"/>
    </row>
    <row r="18" spans="1:7" ht="16.5" x14ac:dyDescent="0.35">
      <c r="A18" s="14" t="s">
        <v>9</v>
      </c>
      <c r="B18" s="15" t="s">
        <v>87</v>
      </c>
      <c r="C18" s="16">
        <v>31</v>
      </c>
      <c r="D18" s="15" t="s">
        <v>13</v>
      </c>
      <c r="E18" s="36"/>
      <c r="F18" s="2">
        <f t="shared" ref="F18:F26" si="1">E18*C18</f>
        <v>0</v>
      </c>
      <c r="G18" s="4"/>
    </row>
    <row r="19" spans="1:7" s="40" customFormat="1" x14ac:dyDescent="0.35">
      <c r="A19" s="37" t="s">
        <v>32</v>
      </c>
      <c r="B19" s="19" t="s">
        <v>77</v>
      </c>
      <c r="C19" s="34">
        <v>69</v>
      </c>
      <c r="D19" s="19" t="s">
        <v>13</v>
      </c>
      <c r="E19" s="36"/>
      <c r="F19" s="38">
        <f t="shared" si="1"/>
        <v>0</v>
      </c>
      <c r="G19" s="39"/>
    </row>
    <row r="20" spans="1:7" s="40" customFormat="1" x14ac:dyDescent="0.35">
      <c r="A20" s="37" t="s">
        <v>10</v>
      </c>
      <c r="B20" s="19" t="s">
        <v>90</v>
      </c>
      <c r="C20" s="34">
        <v>20</v>
      </c>
      <c r="D20" s="19" t="s">
        <v>13</v>
      </c>
      <c r="E20" s="36"/>
      <c r="F20" s="38">
        <f t="shared" si="1"/>
        <v>0</v>
      </c>
      <c r="G20" s="39"/>
    </row>
    <row r="21" spans="1:7" x14ac:dyDescent="0.35">
      <c r="A21" s="14" t="s">
        <v>11</v>
      </c>
      <c r="B21" s="15" t="s">
        <v>65</v>
      </c>
      <c r="C21" s="16">
        <v>12</v>
      </c>
      <c r="D21" s="15" t="s">
        <v>13</v>
      </c>
      <c r="E21" s="36"/>
      <c r="F21" s="2">
        <f t="shared" si="1"/>
        <v>0</v>
      </c>
      <c r="G21" s="4"/>
    </row>
    <row r="22" spans="1:7" ht="16.5" x14ac:dyDescent="0.35">
      <c r="A22" s="14" t="s">
        <v>12</v>
      </c>
      <c r="B22" s="15" t="s">
        <v>35</v>
      </c>
      <c r="C22" s="16">
        <v>5</v>
      </c>
      <c r="D22" s="15" t="s">
        <v>13</v>
      </c>
      <c r="E22" s="36"/>
      <c r="F22" s="2">
        <f t="shared" si="1"/>
        <v>0</v>
      </c>
      <c r="G22" s="4"/>
    </row>
    <row r="23" spans="1:7" ht="16.5" x14ac:dyDescent="0.35">
      <c r="A23" s="14" t="s">
        <v>33</v>
      </c>
      <c r="B23" s="15" t="s">
        <v>36</v>
      </c>
      <c r="C23" s="16">
        <v>5</v>
      </c>
      <c r="D23" s="15" t="s">
        <v>13</v>
      </c>
      <c r="E23" s="36"/>
      <c r="F23" s="2">
        <f t="shared" si="1"/>
        <v>0</v>
      </c>
      <c r="G23" s="4"/>
    </row>
    <row r="24" spans="1:7" ht="16.5" x14ac:dyDescent="0.35">
      <c r="A24" s="14" t="s">
        <v>34</v>
      </c>
      <c r="B24" s="15" t="s">
        <v>37</v>
      </c>
      <c r="C24" s="16">
        <v>9</v>
      </c>
      <c r="D24" s="15" t="s">
        <v>13</v>
      </c>
      <c r="E24" s="36"/>
      <c r="F24" s="2">
        <f t="shared" si="1"/>
        <v>0</v>
      </c>
      <c r="G24" s="4"/>
    </row>
    <row r="25" spans="1:7" ht="16.5" x14ac:dyDescent="0.35">
      <c r="A25" s="14" t="s">
        <v>71</v>
      </c>
      <c r="B25" s="15" t="s">
        <v>86</v>
      </c>
      <c r="C25" s="16">
        <v>42</v>
      </c>
      <c r="D25" s="15" t="s">
        <v>13</v>
      </c>
      <c r="E25" s="36"/>
      <c r="F25" s="2">
        <f t="shared" si="1"/>
        <v>0</v>
      </c>
      <c r="G25" s="4"/>
    </row>
    <row r="26" spans="1:7" x14ac:dyDescent="0.35">
      <c r="A26" s="14" t="s">
        <v>81</v>
      </c>
      <c r="B26" s="15" t="s">
        <v>85</v>
      </c>
      <c r="C26" s="16">
        <v>110</v>
      </c>
      <c r="D26" s="15" t="s">
        <v>13</v>
      </c>
      <c r="E26" s="36"/>
      <c r="F26" s="2">
        <f t="shared" si="1"/>
        <v>0</v>
      </c>
      <c r="G26" s="4"/>
    </row>
    <row r="27" spans="1:7" x14ac:dyDescent="0.35">
      <c r="A27" s="14"/>
      <c r="B27" s="15"/>
      <c r="C27" s="16"/>
      <c r="D27" s="15"/>
      <c r="E27" s="2"/>
      <c r="F27" s="2"/>
      <c r="G27" s="4">
        <f>SUM(F17:F26)</f>
        <v>0</v>
      </c>
    </row>
    <row r="28" spans="1:7" s="31" customFormat="1" x14ac:dyDescent="0.35">
      <c r="A28" s="17" t="s">
        <v>15</v>
      </c>
      <c r="B28" s="18" t="s">
        <v>38</v>
      </c>
      <c r="C28" s="28"/>
      <c r="D28" s="18"/>
      <c r="E28" s="2"/>
      <c r="F28" s="29"/>
      <c r="G28" s="30"/>
    </row>
    <row r="29" spans="1:7" x14ac:dyDescent="0.35">
      <c r="A29" s="14" t="s">
        <v>16</v>
      </c>
      <c r="B29" s="15" t="s">
        <v>75</v>
      </c>
      <c r="C29" s="16">
        <v>31</v>
      </c>
      <c r="D29" s="15" t="s">
        <v>13</v>
      </c>
      <c r="E29" s="36"/>
      <c r="F29" s="2">
        <f t="shared" ref="F29:F41" si="2">E29*C29</f>
        <v>0</v>
      </c>
      <c r="G29" s="4"/>
    </row>
    <row r="30" spans="1:7" x14ac:dyDescent="0.35">
      <c r="A30" s="14" t="s">
        <v>17</v>
      </c>
      <c r="B30" s="15" t="s">
        <v>76</v>
      </c>
      <c r="C30" s="16">
        <v>31</v>
      </c>
      <c r="D30" s="15" t="s">
        <v>13</v>
      </c>
      <c r="E30" s="36"/>
      <c r="F30" s="2">
        <f t="shared" si="2"/>
        <v>0</v>
      </c>
      <c r="G30" s="4"/>
    </row>
    <row r="31" spans="1:7" ht="16.5" x14ac:dyDescent="0.35">
      <c r="A31" s="14" t="s">
        <v>29</v>
      </c>
      <c r="B31" s="19" t="s">
        <v>79</v>
      </c>
      <c r="C31" s="34">
        <f>525+210</f>
        <v>735</v>
      </c>
      <c r="D31" s="15" t="s">
        <v>14</v>
      </c>
      <c r="E31" s="36"/>
      <c r="F31" s="2">
        <f t="shared" si="2"/>
        <v>0</v>
      </c>
      <c r="G31" s="4"/>
    </row>
    <row r="32" spans="1:7" ht="16.5" x14ac:dyDescent="0.35">
      <c r="A32" s="14" t="s">
        <v>18</v>
      </c>
      <c r="B32" s="19" t="s">
        <v>78</v>
      </c>
      <c r="C32" s="34">
        <v>2575</v>
      </c>
      <c r="D32" s="15" t="s">
        <v>14</v>
      </c>
      <c r="E32" s="36"/>
      <c r="F32" s="2">
        <f t="shared" si="2"/>
        <v>0</v>
      </c>
      <c r="G32" s="4"/>
    </row>
    <row r="33" spans="1:7" x14ac:dyDescent="0.35">
      <c r="A33" s="14" t="s">
        <v>40</v>
      </c>
      <c r="B33" s="19" t="s">
        <v>91</v>
      </c>
      <c r="C33" s="35">
        <v>5180</v>
      </c>
      <c r="D33" s="15" t="s">
        <v>14</v>
      </c>
      <c r="E33" s="36"/>
      <c r="F33" s="2">
        <f t="shared" si="2"/>
        <v>0</v>
      </c>
      <c r="G33" s="4"/>
    </row>
    <row r="34" spans="1:7" x14ac:dyDescent="0.35">
      <c r="A34" s="14" t="s">
        <v>41</v>
      </c>
      <c r="B34" s="19" t="s">
        <v>92</v>
      </c>
      <c r="C34" s="34">
        <v>1030</v>
      </c>
      <c r="D34" s="15" t="s">
        <v>14</v>
      </c>
      <c r="E34" s="36"/>
      <c r="F34" s="2">
        <f t="shared" si="2"/>
        <v>0</v>
      </c>
      <c r="G34" s="4"/>
    </row>
    <row r="35" spans="1:7" x14ac:dyDescent="0.35">
      <c r="A35" s="14" t="s">
        <v>42</v>
      </c>
      <c r="B35" s="19" t="s">
        <v>93</v>
      </c>
      <c r="C35" s="34">
        <v>1560</v>
      </c>
      <c r="D35" s="15" t="s">
        <v>14</v>
      </c>
      <c r="E35" s="36"/>
      <c r="F35" s="2">
        <f t="shared" si="2"/>
        <v>0</v>
      </c>
      <c r="G35" s="4"/>
    </row>
    <row r="36" spans="1:7" x14ac:dyDescent="0.35">
      <c r="A36" s="14" t="s">
        <v>43</v>
      </c>
      <c r="B36" s="19" t="s">
        <v>94</v>
      </c>
      <c r="C36" s="34">
        <v>1560</v>
      </c>
      <c r="D36" s="15" t="s">
        <v>14</v>
      </c>
      <c r="E36" s="36"/>
      <c r="F36" s="2">
        <f t="shared" si="2"/>
        <v>0</v>
      </c>
      <c r="G36" s="4"/>
    </row>
    <row r="37" spans="1:7" x14ac:dyDescent="0.35">
      <c r="A37" s="14" t="s">
        <v>46</v>
      </c>
      <c r="B37" s="15" t="s">
        <v>89</v>
      </c>
      <c r="C37" s="34">
        <v>735</v>
      </c>
      <c r="D37" s="15" t="s">
        <v>14</v>
      </c>
      <c r="E37" s="36"/>
      <c r="F37" s="2">
        <f t="shared" ref="F37:F38" si="3">E37*C37</f>
        <v>0</v>
      </c>
      <c r="G37" s="4"/>
    </row>
    <row r="38" spans="1:7" x14ac:dyDescent="0.35">
      <c r="A38" s="14" t="s">
        <v>48</v>
      </c>
      <c r="B38" s="15" t="s">
        <v>88</v>
      </c>
      <c r="C38" s="34">
        <v>2575</v>
      </c>
      <c r="D38" s="15" t="s">
        <v>14</v>
      </c>
      <c r="E38" s="36"/>
      <c r="F38" s="2">
        <f t="shared" si="3"/>
        <v>0</v>
      </c>
      <c r="G38" s="4"/>
    </row>
    <row r="39" spans="1:7" x14ac:dyDescent="0.35">
      <c r="A39" s="14" t="s">
        <v>72</v>
      </c>
      <c r="B39" s="15" t="s">
        <v>45</v>
      </c>
      <c r="C39" s="16">
        <v>70</v>
      </c>
      <c r="D39" s="15" t="s">
        <v>13</v>
      </c>
      <c r="E39" s="36"/>
      <c r="F39" s="2">
        <f t="shared" si="2"/>
        <v>0</v>
      </c>
      <c r="G39" s="4"/>
    </row>
    <row r="40" spans="1:7" x14ac:dyDescent="0.35">
      <c r="A40" s="14" t="s">
        <v>82</v>
      </c>
      <c r="B40" s="15" t="s">
        <v>44</v>
      </c>
      <c r="C40" s="16">
        <v>40</v>
      </c>
      <c r="D40" s="15" t="s">
        <v>13</v>
      </c>
      <c r="E40" s="36"/>
      <c r="F40" s="2">
        <f t="shared" si="2"/>
        <v>0</v>
      </c>
      <c r="G40" s="4"/>
    </row>
    <row r="41" spans="1:7" x14ac:dyDescent="0.35">
      <c r="A41" s="14" t="s">
        <v>83</v>
      </c>
      <c r="B41" s="15" t="s">
        <v>47</v>
      </c>
      <c r="C41" s="16">
        <v>110</v>
      </c>
      <c r="D41" s="15" t="s">
        <v>13</v>
      </c>
      <c r="E41" s="36"/>
      <c r="F41" s="2">
        <f t="shared" si="2"/>
        <v>0</v>
      </c>
      <c r="G41" s="4"/>
    </row>
    <row r="42" spans="1:7" x14ac:dyDescent="0.35">
      <c r="A42" s="14"/>
      <c r="B42" s="15"/>
      <c r="C42" s="16"/>
      <c r="D42" s="15"/>
      <c r="E42" s="2"/>
      <c r="F42" s="2"/>
      <c r="G42" s="4">
        <f>SUM(F29:F41)</f>
        <v>0</v>
      </c>
    </row>
    <row r="43" spans="1:7" s="31" customFormat="1" x14ac:dyDescent="0.35">
      <c r="A43" s="17" t="s">
        <v>19</v>
      </c>
      <c r="B43" s="18" t="s">
        <v>39</v>
      </c>
      <c r="C43" s="28"/>
      <c r="D43" s="18"/>
      <c r="E43" s="29"/>
      <c r="F43" s="29"/>
      <c r="G43" s="30"/>
    </row>
    <row r="44" spans="1:7" ht="29" x14ac:dyDescent="0.35">
      <c r="A44" s="14" t="s">
        <v>22</v>
      </c>
      <c r="B44" s="32" t="s">
        <v>60</v>
      </c>
      <c r="C44" s="16">
        <v>42</v>
      </c>
      <c r="D44" s="15" t="s">
        <v>13</v>
      </c>
      <c r="E44" s="36"/>
      <c r="F44" s="2">
        <f t="shared" ref="F44:F45" si="4">E44*C44</f>
        <v>0</v>
      </c>
      <c r="G44" s="4"/>
    </row>
    <row r="45" spans="1:7" ht="29" x14ac:dyDescent="0.35">
      <c r="A45" s="14" t="s">
        <v>23</v>
      </c>
      <c r="B45" s="32" t="s">
        <v>61</v>
      </c>
      <c r="C45" s="16">
        <v>110</v>
      </c>
      <c r="D45" s="15" t="s">
        <v>13</v>
      </c>
      <c r="E45" s="36"/>
      <c r="F45" s="2">
        <f t="shared" si="4"/>
        <v>0</v>
      </c>
      <c r="G45" s="4"/>
    </row>
    <row r="46" spans="1:7" x14ac:dyDescent="0.35">
      <c r="A46" s="14"/>
      <c r="B46" s="15"/>
      <c r="C46" s="16"/>
      <c r="D46" s="15"/>
      <c r="E46" s="2"/>
      <c r="F46" s="2"/>
      <c r="G46" s="4">
        <f>SUM(F44:F45)</f>
        <v>0</v>
      </c>
    </row>
    <row r="47" spans="1:7" s="31" customFormat="1" x14ac:dyDescent="0.35">
      <c r="A47" s="17" t="s">
        <v>57</v>
      </c>
      <c r="B47" s="18" t="s">
        <v>49</v>
      </c>
      <c r="C47" s="28"/>
      <c r="D47" s="18"/>
      <c r="E47" s="29"/>
      <c r="F47" s="29"/>
      <c r="G47" s="30"/>
    </row>
    <row r="48" spans="1:7" x14ac:dyDescent="0.35">
      <c r="A48" s="14" t="s">
        <v>50</v>
      </c>
      <c r="B48" s="15" t="s">
        <v>54</v>
      </c>
      <c r="C48" s="16">
        <v>540</v>
      </c>
      <c r="D48" s="15" t="s">
        <v>52</v>
      </c>
      <c r="E48" s="36"/>
      <c r="F48" s="2">
        <f t="shared" ref="F48" si="5">E48*C48</f>
        <v>0</v>
      </c>
      <c r="G48" s="4"/>
    </row>
    <row r="49" spans="1:7" x14ac:dyDescent="0.35">
      <c r="A49" s="14" t="s">
        <v>51</v>
      </c>
      <c r="B49" s="15" t="s">
        <v>56</v>
      </c>
      <c r="C49" s="16">
        <v>100</v>
      </c>
      <c r="D49" s="15" t="s">
        <v>52</v>
      </c>
      <c r="E49" s="36"/>
      <c r="F49" s="2">
        <f>E49*C49</f>
        <v>0</v>
      </c>
      <c r="G49" s="4"/>
    </row>
    <row r="50" spans="1:7" x14ac:dyDescent="0.35">
      <c r="A50" s="14" t="s">
        <v>55</v>
      </c>
      <c r="B50" s="15" t="s">
        <v>53</v>
      </c>
      <c r="C50" s="16">
        <v>50</v>
      </c>
      <c r="D50" s="15" t="s">
        <v>52</v>
      </c>
      <c r="E50" s="36"/>
      <c r="F50" s="2">
        <f>E50*C50</f>
        <v>0</v>
      </c>
      <c r="G50" s="4"/>
    </row>
    <row r="51" spans="1:7" x14ac:dyDescent="0.35">
      <c r="A51" s="14"/>
      <c r="B51" s="15"/>
      <c r="C51" s="16"/>
      <c r="D51" s="15"/>
      <c r="E51" s="2"/>
      <c r="F51" s="2"/>
      <c r="G51" s="4">
        <f>SUM(F48:F50)</f>
        <v>0</v>
      </c>
    </row>
    <row r="52" spans="1:7" s="31" customFormat="1" x14ac:dyDescent="0.35">
      <c r="A52" s="17" t="s">
        <v>58</v>
      </c>
      <c r="B52" s="18" t="s">
        <v>59</v>
      </c>
      <c r="C52" s="28"/>
      <c r="D52" s="18"/>
      <c r="E52" s="29"/>
      <c r="F52" s="29"/>
      <c r="G52" s="30"/>
    </row>
    <row r="53" spans="1:7" ht="16.5" x14ac:dyDescent="0.35">
      <c r="A53" s="14" t="s">
        <v>98</v>
      </c>
      <c r="B53" s="15" t="s">
        <v>99</v>
      </c>
      <c r="C53" s="16">
        <v>31</v>
      </c>
      <c r="D53" s="15" t="s">
        <v>13</v>
      </c>
      <c r="E53" s="36"/>
      <c r="F53" s="2">
        <f t="shared" ref="F53" si="6">E53*C53</f>
        <v>0</v>
      </c>
      <c r="G53" s="4"/>
    </row>
    <row r="54" spans="1:7" x14ac:dyDescent="0.35">
      <c r="A54" s="14"/>
      <c r="B54" s="15"/>
      <c r="C54" s="16"/>
      <c r="D54" s="15"/>
      <c r="E54" s="2"/>
      <c r="F54" s="2"/>
      <c r="G54" s="4">
        <f>SUM(F53:F53)</f>
        <v>0</v>
      </c>
    </row>
    <row r="55" spans="1:7" ht="15" thickBot="1" x14ac:dyDescent="0.4">
      <c r="A55" s="14"/>
      <c r="B55" s="15"/>
      <c r="C55" s="16"/>
      <c r="D55" s="15"/>
      <c r="E55" s="2"/>
      <c r="F55" s="2"/>
      <c r="G55" s="4"/>
    </row>
    <row r="56" spans="1:7" s="9" customFormat="1" ht="16" thickBot="1" x14ac:dyDescent="0.4">
      <c r="A56" s="20"/>
      <c r="B56" s="21" t="s">
        <v>27</v>
      </c>
      <c r="C56" s="22"/>
      <c r="D56" s="23"/>
      <c r="E56" s="7"/>
      <c r="F56" s="7"/>
      <c r="G56" s="8">
        <f>SUM(G6:G55)</f>
        <v>0</v>
      </c>
    </row>
    <row r="57" spans="1:7" ht="16.5" x14ac:dyDescent="0.35">
      <c r="A57" s="27">
        <v>1</v>
      </c>
      <c r="B57" s="10" t="s">
        <v>30</v>
      </c>
      <c r="C57" s="10"/>
      <c r="D57" s="10"/>
    </row>
    <row r="58" spans="1:7" ht="16.5" x14ac:dyDescent="0.35">
      <c r="A58" s="27">
        <v>2</v>
      </c>
      <c r="B58" s="10" t="s">
        <v>31</v>
      </c>
      <c r="C58" s="10"/>
      <c r="D58" s="10"/>
    </row>
    <row r="59" spans="1:7" ht="16.5" x14ac:dyDescent="0.35">
      <c r="A59" s="41">
        <v>3</v>
      </c>
      <c r="B59" s="42" t="s">
        <v>84</v>
      </c>
      <c r="C59" s="42"/>
      <c r="D59" s="42"/>
      <c r="E59" s="40"/>
      <c r="F59" s="40"/>
      <c r="G59" s="40"/>
    </row>
    <row r="60" spans="1:7" ht="16.5" x14ac:dyDescent="0.35">
      <c r="A60" s="41">
        <v>4</v>
      </c>
      <c r="B60" s="10" t="s">
        <v>100</v>
      </c>
      <c r="C60" s="10"/>
      <c r="D60" s="10"/>
    </row>
    <row r="61" spans="1:7" x14ac:dyDescent="0.35">
      <c r="A61" s="10"/>
      <c r="B61" s="10"/>
      <c r="C61" s="10"/>
      <c r="D61" s="10"/>
    </row>
    <row r="62" spans="1:7" x14ac:dyDescent="0.35">
      <c r="A62" s="10"/>
      <c r="B62" s="10"/>
      <c r="C62" s="10"/>
      <c r="D62" s="10"/>
    </row>
    <row r="63" spans="1:7" x14ac:dyDescent="0.35">
      <c r="A63" s="10"/>
      <c r="B63" s="10"/>
      <c r="C63" s="10"/>
      <c r="D63" s="10"/>
    </row>
    <row r="64" spans="1:7" x14ac:dyDescent="0.35">
      <c r="A64" s="10"/>
      <c r="B64" s="10"/>
      <c r="C64" s="10"/>
      <c r="D64" s="10"/>
    </row>
    <row r="65" spans="1:4" x14ac:dyDescent="0.35">
      <c r="A65" s="10"/>
      <c r="B65" s="10"/>
      <c r="C65" s="10"/>
      <c r="D65" s="10"/>
    </row>
    <row r="66" spans="1:4" x14ac:dyDescent="0.35">
      <c r="A66" s="10"/>
      <c r="B66" s="10"/>
      <c r="C66" s="10"/>
      <c r="D66" s="10"/>
    </row>
  </sheetData>
  <sheetProtection algorithmName="SHA-512" hashValue="YMtKRAh5O+6a1Tsx5ZHujVs6swHuyGb8PZZmy+f8FPfT4cj+QfSDT2EEvpue/WxTpwJoIiWRP9Y3h98HsdQmNA==" saltValue="Qivq2IodBr0hBmhz5QXfFw==" spinCount="100000" sheet="1" insertRows="0" deleteRows="0"/>
  <protectedRanges>
    <protectedRange password="BD62" sqref="E42:E55 E6:E28" name="Bereik1"/>
    <protectedRange password="BD62" sqref="E29:E41" name="Bereik1_1"/>
  </protectedRange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 D Fictieve inschrijfstaat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Craamer</dc:creator>
  <cp:lastModifiedBy>Thomas Philippo</cp:lastModifiedBy>
  <cp:lastPrinted>2017-09-11T08:39:25Z</cp:lastPrinted>
  <dcterms:created xsi:type="dcterms:W3CDTF">2017-09-07T11:40:13Z</dcterms:created>
  <dcterms:modified xsi:type="dcterms:W3CDTF">2022-07-13T06:36:40Z</dcterms:modified>
</cp:coreProperties>
</file>