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nbestedingen\Hans\2022-4038 EU glasinzameling\3 aanbestedingsstukken\"/>
    </mc:Choice>
  </mc:AlternateContent>
  <xr:revisionPtr revIDLastSave="0" documentId="8_{1C30DB92-8155-4646-902C-4B3C8B874210}" xr6:coauthVersionLast="47" xr6:coauthVersionMax="47" xr10:uidLastSave="{00000000-0000-0000-0000-000000000000}"/>
  <workbookProtection workbookAlgorithmName="SHA-512" workbookHashValue="pxOwr2GUQRdTk5AJhwxyEdU9Q2rLJcybxXe8F9LLXbvEdVnLg16TVk/etlyjyxOkTcglMF0YKXh78JunYRRXHA==" workbookSaltValue="m7jt84IbTZmJvwtuzOtNuA==" workbookSpinCount="100000" lockStructure="1"/>
  <bookViews>
    <workbookView xWindow="28680" yWindow="-120" windowWidth="29040" windowHeight="17640" xr2:uid="{3F0F9B05-4052-449A-8957-1FAA0C4A542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25" i="1"/>
  <c r="G26" i="1"/>
  <c r="G38" i="1"/>
  <c r="G37" i="1"/>
  <c r="G36" i="1"/>
  <c r="G35" i="1"/>
  <c r="G31" i="1"/>
  <c r="G30" i="1"/>
  <c r="G24" i="1"/>
  <c r="G23" i="1"/>
  <c r="G22" i="1"/>
  <c r="G47" i="1" l="1"/>
  <c r="H47" i="1" s="1"/>
  <c r="G27" i="1"/>
  <c r="G39" i="1"/>
  <c r="H39" i="1" s="1"/>
  <c r="H27" i="1"/>
  <c r="G32" i="1"/>
  <c r="H32" i="1" s="1"/>
  <c r="H49" i="1" l="1"/>
</calcChain>
</file>

<file path=xl/sharedStrings.xml><?xml version="1.0" encoding="utf-8"?>
<sst xmlns="http://schemas.openxmlformats.org/spreadsheetml/2006/main" count="79" uniqueCount="52">
  <si>
    <t>PERCEEL MEIERIJSTAD</t>
  </si>
  <si>
    <t>Ondergetekende, verklaart zich bereid om de opdracht voor het leveren van de dienst, zoals omschreven in het Programma van Eisen van dit bestek uit te voeren voor een bedrag van:</t>
  </si>
  <si>
    <t>afvalstroom</t>
  </si>
  <si>
    <t>dienst</t>
  </si>
  <si>
    <t>type inzamelmiddel</t>
  </si>
  <si>
    <t xml:space="preserve">aantal </t>
  </si>
  <si>
    <t>prijs per eenheid</t>
  </si>
  <si>
    <t>inschrijfprijs per jaar</t>
  </si>
  <si>
    <t>prijs per 4 jaar</t>
  </si>
  <si>
    <t>verpakkingsglas</t>
  </si>
  <si>
    <t>HALFwekelijks ledigen</t>
  </si>
  <si>
    <t>bovengrondse container</t>
  </si>
  <si>
    <t>ondergrondse container</t>
  </si>
  <si>
    <t>wekelijks ledigen</t>
  </si>
  <si>
    <t>INSCHRIJFPRIJS TOTAAL</t>
  </si>
  <si>
    <t>jaren</t>
  </si>
  <si>
    <t>t.b.v.</t>
  </si>
  <si>
    <t>aantal</t>
  </si>
  <si>
    <t>prijs per stuk</t>
  </si>
  <si>
    <t>algemeen</t>
  </si>
  <si>
    <t>reiniging en onderhoud</t>
  </si>
  <si>
    <t>MEERPRIJS containers reinigen</t>
  </si>
  <si>
    <t>container</t>
  </si>
  <si>
    <t>ledigen OP AFROEP</t>
  </si>
  <si>
    <t>reinigen</t>
  </si>
  <si>
    <t>TOTALE INSCHRIJFPRIJS ALS BASIS VOOR GUNNING</t>
  </si>
  <si>
    <t>Prijzenblad</t>
  </si>
  <si>
    <t xml:space="preserve">behorend bij </t>
  </si>
  <si>
    <t>“inzamelen en verwerken van verpakkingsglas c.a.”</t>
  </si>
  <si>
    <t>90511100-3 Ophalen van vast stadsafval</t>
  </si>
  <si>
    <t>Naam</t>
  </si>
  <si>
    <t>Adres</t>
  </si>
  <si>
    <t>Postcode en vestigingsplaats</t>
  </si>
  <si>
    <t>KvK-nummer</t>
  </si>
  <si>
    <t>E-mailadres</t>
  </si>
  <si>
    <t>Telefoonnummer</t>
  </si>
  <si>
    <t xml:space="preserve">Gedaan te    </t>
  </si>
  <si>
    <t>Op (datum)</t>
  </si>
  <si>
    <t xml:space="preserve">Naam inschrijver </t>
  </si>
  <si>
    <t>Functie inschrijver</t>
  </si>
  <si>
    <t>Handtekening inschrijver</t>
  </si>
  <si>
    <t>Bestek 2022-4038</t>
  </si>
  <si>
    <t>Bijlage X</t>
  </si>
  <si>
    <t>2wekelijks ledigen</t>
  </si>
  <si>
    <t>opbrengsten wit glas</t>
  </si>
  <si>
    <t>opbrengsten groen glas</t>
  </si>
  <si>
    <t>opbrengsten bruin glas</t>
  </si>
  <si>
    <t>OPBRENGSTEN</t>
  </si>
  <si>
    <t>opbrengsten per jaar</t>
  </si>
  <si>
    <t xml:space="preserve"> per 4 jaar</t>
  </si>
  <si>
    <t>prijs per ton</t>
  </si>
  <si>
    <t>(als negatief getal invoeren)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</si>
</sst>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_);_(* \(#,##0\);_(* &quot;-&quot;??_);_(@_)"/>
    <numFmt numFmtId="165" formatCode="_(&quot;€&quot;\ * #,##0.00_);_(&quot;€&quot;\ * \(#,##0.00\);_(&quot;€&quot;\ * &quot;-&quot;??_);_(@_)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 Light"/>
      <family val="2"/>
    </font>
    <font>
      <b/>
      <sz val="20"/>
      <color rgb="FF000000"/>
      <name val="Calibri Light"/>
      <family val="2"/>
    </font>
    <font>
      <b/>
      <sz val="22"/>
      <color rgb="FF000000"/>
      <name val="Calibri Light"/>
      <family val="2"/>
    </font>
    <font>
      <sz val="16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164" fontId="2" fillId="0" borderId="1" xfId="1" applyNumberFormat="1" applyFont="1" applyBorder="1" applyAlignment="1" applyProtection="1">
      <alignment vertical="top"/>
    </xf>
    <xf numFmtId="164" fontId="2" fillId="0" borderId="4" xfId="1" applyNumberFormat="1" applyFont="1" applyBorder="1" applyAlignment="1" applyProtection="1">
      <alignment vertical="top"/>
    </xf>
    <xf numFmtId="164" fontId="0" fillId="0" borderId="8" xfId="1" applyNumberFormat="1" applyFont="1" applyBorder="1" applyAlignment="1" applyProtection="1">
      <alignment vertical="top"/>
    </xf>
    <xf numFmtId="164" fontId="0" fillId="0" borderId="4" xfId="1" applyNumberFormat="1" applyFont="1" applyBorder="1" applyAlignment="1" applyProtection="1">
      <alignment vertical="top"/>
    </xf>
    <xf numFmtId="164" fontId="0" fillId="0" borderId="19" xfId="1" applyNumberFormat="1" applyFont="1" applyBorder="1" applyAlignment="1" applyProtection="1">
      <alignment vertical="top"/>
    </xf>
    <xf numFmtId="44" fontId="0" fillId="3" borderId="1" xfId="2" applyFont="1" applyFill="1" applyBorder="1" applyAlignment="1" applyProtection="1">
      <alignment vertical="top"/>
      <protection locked="0"/>
    </xf>
    <xf numFmtId="44" fontId="0" fillId="3" borderId="4" xfId="2" applyFont="1" applyFill="1" applyBorder="1" applyAlignment="1" applyProtection="1">
      <alignment vertical="top"/>
      <protection locked="0"/>
    </xf>
    <xf numFmtId="44" fontId="0" fillId="0" borderId="4" xfId="2" applyFont="1" applyBorder="1" applyAlignment="1" applyProtection="1">
      <alignment vertical="top"/>
    </xf>
    <xf numFmtId="44" fontId="0" fillId="0" borderId="28" xfId="2" applyFont="1" applyBorder="1" applyAlignment="1" applyProtection="1">
      <alignment vertical="top"/>
    </xf>
    <xf numFmtId="44" fontId="0" fillId="0" borderId="29" xfId="2" applyFont="1" applyBorder="1" applyAlignment="1" applyProtection="1">
      <alignment vertical="top"/>
    </xf>
    <xf numFmtId="44" fontId="0" fillId="0" borderId="30" xfId="2" applyFont="1" applyBorder="1" applyAlignment="1" applyProtection="1">
      <alignment vertical="top"/>
    </xf>
    <xf numFmtId="44" fontId="6" fillId="0" borderId="31" xfId="2" applyFont="1" applyBorder="1" applyAlignment="1" applyProtection="1">
      <alignment vertical="top"/>
    </xf>
    <xf numFmtId="164" fontId="0" fillId="0" borderId="31" xfId="1" applyNumberFormat="1" applyFont="1" applyBorder="1" applyAlignment="1" applyProtection="1">
      <alignment vertical="top"/>
    </xf>
    <xf numFmtId="164" fontId="2" fillId="0" borderId="8" xfId="1" applyNumberFormat="1" applyFont="1" applyBorder="1" applyAlignment="1" applyProtection="1">
      <alignment vertical="top"/>
    </xf>
    <xf numFmtId="44" fontId="0" fillId="3" borderId="30" xfId="2" applyFont="1" applyFill="1" applyBorder="1" applyAlignment="1" applyProtection="1">
      <alignment vertical="top"/>
      <protection locked="0"/>
    </xf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0" fillId="0" borderId="2" xfId="0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Protection="1"/>
    <xf numFmtId="0" fontId="4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0" fillId="0" borderId="6" xfId="0" applyBorder="1" applyProtection="1"/>
    <xf numFmtId="0" fontId="3" fillId="2" borderId="10" xfId="0" applyFont="1" applyFill="1" applyBorder="1" applyAlignment="1" applyProtection="1">
      <alignment vertical="top"/>
    </xf>
    <xf numFmtId="0" fontId="0" fillId="2" borderId="11" xfId="0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/>
    </xf>
    <xf numFmtId="0" fontId="0" fillId="2" borderId="12" xfId="0" applyFill="1" applyBorder="1" applyAlignment="1" applyProtection="1">
      <alignment vertical="top"/>
    </xf>
    <xf numFmtId="0" fontId="5" fillId="2" borderId="20" xfId="0" applyFont="1" applyFill="1" applyBorder="1" applyAlignment="1" applyProtection="1">
      <alignment vertical="top"/>
    </xf>
    <xf numFmtId="0" fontId="5" fillId="2" borderId="9" xfId="0" applyFont="1" applyFill="1" applyBorder="1" applyAlignment="1" applyProtection="1">
      <alignment vertical="top"/>
    </xf>
    <xf numFmtId="0" fontId="5" fillId="2" borderId="9" xfId="0" applyFont="1" applyFill="1" applyBorder="1" applyAlignment="1" applyProtection="1">
      <alignment horizontal="right" vertical="top"/>
    </xf>
    <xf numFmtId="0" fontId="5" fillId="2" borderId="21" xfId="0" applyFont="1" applyFill="1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25" xfId="0" applyBorder="1" applyAlignment="1" applyProtection="1">
      <alignment vertical="top"/>
    </xf>
    <xf numFmtId="0" fontId="0" fillId="0" borderId="23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26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165" fontId="5" fillId="0" borderId="30" xfId="0" applyNumberFormat="1" applyFont="1" applyBorder="1" applyAlignment="1" applyProtection="1">
      <alignment vertical="top"/>
    </xf>
    <xf numFmtId="165" fontId="5" fillId="0" borderId="26" xfId="0" applyNumberFormat="1" applyFont="1" applyBorder="1" applyAlignment="1" applyProtection="1">
      <alignment vertical="top"/>
    </xf>
    <xf numFmtId="0" fontId="0" fillId="0" borderId="29" xfId="0" applyBorder="1" applyAlignment="1" applyProtection="1">
      <alignment vertical="top"/>
    </xf>
    <xf numFmtId="165" fontId="0" fillId="0" borderId="8" xfId="0" applyNumberFormat="1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165" fontId="5" fillId="0" borderId="29" xfId="0" applyNumberFormat="1" applyFont="1" applyBorder="1" applyAlignment="1" applyProtection="1">
      <alignment vertical="top"/>
    </xf>
    <xf numFmtId="0" fontId="5" fillId="0" borderId="13" xfId="0" applyFon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0" fillId="0" borderId="16" xfId="0" applyBorder="1" applyAlignment="1" applyProtection="1">
      <alignment vertical="top"/>
    </xf>
    <xf numFmtId="0" fontId="0" fillId="0" borderId="27" xfId="0" applyBorder="1" applyAlignment="1" applyProtection="1">
      <alignment vertical="top"/>
    </xf>
    <xf numFmtId="0" fontId="3" fillId="0" borderId="10" xfId="0" applyFont="1" applyBorder="1" applyAlignment="1" applyProtection="1">
      <alignment vertical="top"/>
    </xf>
    <xf numFmtId="0" fontId="0" fillId="0" borderId="11" xfId="0" applyBorder="1" applyProtection="1"/>
    <xf numFmtId="0" fontId="3" fillId="0" borderId="13" xfId="0" applyFont="1" applyBorder="1" applyAlignment="1" applyProtection="1">
      <alignment vertical="top"/>
    </xf>
    <xf numFmtId="0" fontId="3" fillId="0" borderId="15" xfId="0" applyFont="1" applyBorder="1" applyAlignment="1" applyProtection="1">
      <alignment vertical="top"/>
    </xf>
    <xf numFmtId="0" fontId="4" fillId="0" borderId="16" xfId="0" applyFont="1" applyBorder="1" applyAlignment="1" applyProtection="1">
      <alignment vertical="center"/>
    </xf>
    <xf numFmtId="0" fontId="0" fillId="2" borderId="9" xfId="0" applyFill="1" applyBorder="1" applyAlignment="1" applyProtection="1">
      <alignment vertical="top"/>
    </xf>
    <xf numFmtId="164" fontId="5" fillId="2" borderId="32" xfId="1" applyNumberFormat="1" applyFont="1" applyFill="1" applyBorder="1" applyAlignment="1" applyProtection="1">
      <alignment vertical="top"/>
    </xf>
    <xf numFmtId="44" fontId="5" fillId="2" borderId="32" xfId="2" applyFont="1" applyFill="1" applyBorder="1" applyAlignment="1" applyProtection="1">
      <alignment vertical="top"/>
    </xf>
    <xf numFmtId="0" fontId="5" fillId="2" borderId="22" xfId="0" applyFont="1" applyFill="1" applyBorder="1" applyAlignment="1" applyProtection="1">
      <alignment vertical="top"/>
    </xf>
    <xf numFmtId="0" fontId="0" fillId="2" borderId="33" xfId="0" applyFill="1" applyBorder="1" applyAlignment="1" applyProtection="1">
      <alignment vertical="top"/>
    </xf>
    <xf numFmtId="0" fontId="0" fillId="2" borderId="20" xfId="0" applyFill="1" applyBorder="1" applyAlignment="1" applyProtection="1">
      <alignment vertical="top"/>
    </xf>
    <xf numFmtId="0" fontId="5" fillId="2" borderId="33" xfId="0" applyFont="1" applyFill="1" applyBorder="1" applyAlignment="1" applyProtection="1">
      <alignment vertical="top"/>
    </xf>
    <xf numFmtId="165" fontId="5" fillId="0" borderId="24" xfId="0" applyNumberFormat="1" applyFont="1" applyBorder="1" applyAlignment="1" applyProtection="1">
      <alignment vertical="top"/>
    </xf>
    <xf numFmtId="165" fontId="5" fillId="0" borderId="25" xfId="0" applyNumberFormat="1" applyFont="1" applyBorder="1" applyAlignment="1" applyProtection="1">
      <alignment vertical="top"/>
    </xf>
    <xf numFmtId="0" fontId="0" fillId="0" borderId="20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32" xfId="0" applyBorder="1" applyAlignment="1" applyProtection="1">
      <alignment vertical="top"/>
    </xf>
    <xf numFmtId="2" fontId="5" fillId="0" borderId="33" xfId="0" applyNumberFormat="1" applyFont="1" applyBorder="1" applyAlignment="1" applyProtection="1">
      <alignment vertical="top"/>
    </xf>
    <xf numFmtId="2" fontId="5" fillId="2" borderId="25" xfId="0" applyNumberFormat="1" applyFont="1" applyFill="1" applyBorder="1" applyAlignment="1" applyProtection="1">
      <alignment vertical="top"/>
    </xf>
    <xf numFmtId="2" fontId="5" fillId="0" borderId="22" xfId="0" applyNumberFormat="1" applyFont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4" xfId="0" applyFont="1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top"/>
      <protection locked="0"/>
    </xf>
    <xf numFmtId="0" fontId="4" fillId="3" borderId="12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19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0" fontId="0" fillId="3" borderId="17" xfId="0" applyFill="1" applyBorder="1" applyAlignment="1" applyProtection="1">
      <alignment horizontal="left" vertical="top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0</xdr:row>
      <xdr:rowOff>74083</xdr:rowOff>
    </xdr:from>
    <xdr:to>
      <xdr:col>2</xdr:col>
      <xdr:colOff>579120</xdr:colOff>
      <xdr:row>3</xdr:row>
      <xdr:rowOff>137160</xdr:rowOff>
    </xdr:to>
    <xdr:pic>
      <xdr:nvPicPr>
        <xdr:cNvPr id="3" name="Afbeelding 2" descr="/Users/Pieter/Library/Containers/com.apple.mail/Data/Library/Mail Downloads/D05E655E-E80F-4783-8C0E-1A98EEA86D57/image001.png">
          <a:extLst>
            <a:ext uri="{FF2B5EF4-FFF2-40B4-BE49-F238E27FC236}">
              <a16:creationId xmlns:a16="http://schemas.microsoft.com/office/drawing/2014/main" id="{BF3C0D6E-70FD-4DC0-AA0B-677D768CF7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516" y="74083"/>
          <a:ext cx="1577764" cy="939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2404-1231-4411-8688-BF90B0750CA2}">
  <dimension ref="B1:H57"/>
  <sheetViews>
    <sheetView tabSelected="1" topLeftCell="A19" workbookViewId="0">
      <selection activeCell="F44" sqref="F44"/>
    </sheetView>
  </sheetViews>
  <sheetFormatPr defaultRowHeight="12.75" x14ac:dyDescent="0.2"/>
  <cols>
    <col min="1" max="1" width="9.140625" style="16"/>
    <col min="2" max="2" width="15.28515625" style="16" customWidth="1"/>
    <col min="3" max="3" width="20" style="16" bestFit="1" customWidth="1"/>
    <col min="4" max="4" width="20.7109375" style="16" bestFit="1" customWidth="1"/>
    <col min="5" max="5" width="15.28515625" style="16" customWidth="1"/>
    <col min="6" max="6" width="17.7109375" style="16" bestFit="1" customWidth="1"/>
    <col min="7" max="7" width="21.42578125" style="16" bestFit="1" customWidth="1"/>
    <col min="8" max="8" width="15.28515625" style="16" customWidth="1"/>
    <col min="9" max="16384" width="9.140625" style="16"/>
  </cols>
  <sheetData>
    <row r="1" spans="2:8" ht="31.15" customHeight="1" x14ac:dyDescent="0.2">
      <c r="E1" s="17" t="s">
        <v>42</v>
      </c>
    </row>
    <row r="2" spans="2:8" ht="22.15" customHeight="1" x14ac:dyDescent="0.2">
      <c r="E2" s="17" t="s">
        <v>26</v>
      </c>
    </row>
    <row r="3" spans="2:8" ht="15.75" x14ac:dyDescent="0.2">
      <c r="E3" s="18" t="s">
        <v>27</v>
      </c>
    </row>
    <row r="4" spans="2:8" ht="15.6" customHeight="1" x14ac:dyDescent="0.2">
      <c r="E4" s="19" t="s">
        <v>41</v>
      </c>
    </row>
    <row r="5" spans="2:8" ht="13.9" customHeight="1" x14ac:dyDescent="0.2">
      <c r="E5" s="20"/>
    </row>
    <row r="6" spans="2:8" ht="15.75" x14ac:dyDescent="0.2">
      <c r="E6" s="21"/>
    </row>
    <row r="7" spans="2:8" ht="21" x14ac:dyDescent="0.2">
      <c r="E7" s="22" t="s">
        <v>28</v>
      </c>
    </row>
    <row r="8" spans="2:8" ht="21" x14ac:dyDescent="0.2">
      <c r="E8" s="22" t="s">
        <v>29</v>
      </c>
    </row>
    <row r="10" spans="2:8" ht="15.75" x14ac:dyDescent="0.2">
      <c r="B10" s="23" t="s">
        <v>30</v>
      </c>
      <c r="C10" s="24"/>
      <c r="D10" s="79"/>
      <c r="E10" s="80"/>
      <c r="F10" s="80"/>
      <c r="G10" s="80"/>
      <c r="H10" s="81"/>
    </row>
    <row r="11" spans="2:8" ht="15.75" x14ac:dyDescent="0.2">
      <c r="B11" s="25" t="s">
        <v>31</v>
      </c>
      <c r="C11" s="26"/>
      <c r="D11" s="82"/>
      <c r="E11" s="83"/>
      <c r="F11" s="83"/>
      <c r="G11" s="83"/>
      <c r="H11" s="84"/>
    </row>
    <row r="12" spans="2:8" ht="15.75" x14ac:dyDescent="0.2">
      <c r="B12" s="25" t="s">
        <v>32</v>
      </c>
      <c r="C12" s="27"/>
      <c r="D12" s="82"/>
      <c r="E12" s="83"/>
      <c r="F12" s="83"/>
      <c r="G12" s="83"/>
      <c r="H12" s="84"/>
    </row>
    <row r="13" spans="2:8" ht="15.75" x14ac:dyDescent="0.2">
      <c r="B13" s="25" t="s">
        <v>33</v>
      </c>
      <c r="C13" s="26"/>
      <c r="D13" s="82"/>
      <c r="E13" s="83"/>
      <c r="F13" s="83"/>
      <c r="G13" s="83"/>
      <c r="H13" s="84"/>
    </row>
    <row r="14" spans="2:8" ht="15.75" x14ac:dyDescent="0.2">
      <c r="B14" s="25" t="s">
        <v>34</v>
      </c>
      <c r="C14" s="26"/>
      <c r="D14" s="82"/>
      <c r="E14" s="83"/>
      <c r="F14" s="83"/>
      <c r="G14" s="83"/>
      <c r="H14" s="84"/>
    </row>
    <row r="15" spans="2:8" ht="15.75" x14ac:dyDescent="0.2">
      <c r="B15" s="28" t="s">
        <v>35</v>
      </c>
      <c r="C15" s="29"/>
      <c r="D15" s="85"/>
      <c r="E15" s="86"/>
      <c r="F15" s="86"/>
      <c r="G15" s="86"/>
      <c r="H15" s="87"/>
    </row>
    <row r="17" spans="2:8" ht="13.5" thickBot="1" x14ac:dyDescent="0.25">
      <c r="B17" s="26"/>
      <c r="C17" s="26"/>
      <c r="D17" s="26"/>
      <c r="E17" s="26"/>
      <c r="F17" s="26"/>
      <c r="G17" s="26"/>
      <c r="H17" s="26"/>
    </row>
    <row r="18" spans="2:8" ht="15.75" x14ac:dyDescent="0.2">
      <c r="B18" s="30" t="s">
        <v>0</v>
      </c>
      <c r="C18" s="31"/>
      <c r="D18" s="32"/>
      <c r="E18" s="31"/>
      <c r="F18" s="31"/>
      <c r="G18" s="31"/>
      <c r="H18" s="33"/>
    </row>
    <row r="19" spans="2:8" x14ac:dyDescent="0.2">
      <c r="B19" s="76" t="s">
        <v>1</v>
      </c>
      <c r="C19" s="77"/>
      <c r="D19" s="77"/>
      <c r="E19" s="77"/>
      <c r="F19" s="77"/>
      <c r="G19" s="77"/>
      <c r="H19" s="78"/>
    </row>
    <row r="20" spans="2:8" ht="30" customHeight="1" x14ac:dyDescent="0.2">
      <c r="B20" s="76"/>
      <c r="C20" s="77"/>
      <c r="D20" s="77"/>
      <c r="E20" s="77"/>
      <c r="F20" s="77"/>
      <c r="G20" s="77"/>
      <c r="H20" s="78"/>
    </row>
    <row r="21" spans="2:8" ht="15.75" x14ac:dyDescent="0.2">
      <c r="B21" s="34" t="s">
        <v>2</v>
      </c>
      <c r="C21" s="35" t="s">
        <v>3</v>
      </c>
      <c r="D21" s="35" t="s">
        <v>4</v>
      </c>
      <c r="E21" s="36" t="s">
        <v>5</v>
      </c>
      <c r="F21" s="35" t="s">
        <v>6</v>
      </c>
      <c r="G21" s="35" t="s">
        <v>7</v>
      </c>
      <c r="H21" s="37" t="s">
        <v>8</v>
      </c>
    </row>
    <row r="22" spans="2:8" x14ac:dyDescent="0.2">
      <c r="B22" s="38" t="s">
        <v>9</v>
      </c>
      <c r="C22" s="39" t="s">
        <v>10</v>
      </c>
      <c r="D22" s="39" t="s">
        <v>11</v>
      </c>
      <c r="E22" s="1">
        <v>7</v>
      </c>
      <c r="F22" s="6"/>
      <c r="G22" s="9">
        <f t="shared" ref="G22:G24" si="0">E22*F22</f>
        <v>0</v>
      </c>
      <c r="H22" s="40"/>
    </row>
    <row r="23" spans="2:8" x14ac:dyDescent="0.2">
      <c r="B23" s="38"/>
      <c r="C23" s="39" t="s">
        <v>10</v>
      </c>
      <c r="D23" s="39" t="s">
        <v>12</v>
      </c>
      <c r="E23" s="2">
        <v>6</v>
      </c>
      <c r="F23" s="7"/>
      <c r="G23" s="10">
        <f t="shared" si="0"/>
        <v>0</v>
      </c>
      <c r="H23" s="41"/>
    </row>
    <row r="24" spans="2:8" x14ac:dyDescent="0.2">
      <c r="B24" s="38"/>
      <c r="C24" s="39" t="s">
        <v>13</v>
      </c>
      <c r="D24" s="39" t="s">
        <v>11</v>
      </c>
      <c r="E24" s="2">
        <v>9</v>
      </c>
      <c r="F24" s="7"/>
      <c r="G24" s="10">
        <f t="shared" si="0"/>
        <v>0</v>
      </c>
      <c r="H24" s="41"/>
    </row>
    <row r="25" spans="2:8" x14ac:dyDescent="0.2">
      <c r="B25" s="38"/>
      <c r="C25" s="39" t="s">
        <v>13</v>
      </c>
      <c r="D25" s="39" t="s">
        <v>12</v>
      </c>
      <c r="E25" s="2">
        <v>33</v>
      </c>
      <c r="F25" s="7"/>
      <c r="G25" s="10">
        <f t="shared" ref="G25" si="1">E25*F25</f>
        <v>0</v>
      </c>
      <c r="H25" s="41"/>
    </row>
    <row r="26" spans="2:8" x14ac:dyDescent="0.2">
      <c r="B26" s="42"/>
      <c r="C26" s="43" t="s">
        <v>43</v>
      </c>
      <c r="D26" s="43" t="s">
        <v>12</v>
      </c>
      <c r="E26" s="14">
        <v>3</v>
      </c>
      <c r="F26" s="15"/>
      <c r="G26" s="11">
        <f>E26*F26</f>
        <v>0</v>
      </c>
      <c r="H26" s="44"/>
    </row>
    <row r="27" spans="2:8" ht="15.75" x14ac:dyDescent="0.2">
      <c r="B27" s="42" t="s">
        <v>14</v>
      </c>
      <c r="C27" s="43"/>
      <c r="D27" s="43" t="s">
        <v>15</v>
      </c>
      <c r="E27" s="3">
        <v>4</v>
      </c>
      <c r="F27" s="45"/>
      <c r="G27" s="46">
        <f>SUM(G22:G26)</f>
        <v>0</v>
      </c>
      <c r="H27" s="47">
        <f>G27*E27</f>
        <v>0</v>
      </c>
    </row>
    <row r="28" spans="2:8" x14ac:dyDescent="0.2">
      <c r="B28" s="38"/>
      <c r="C28" s="39"/>
      <c r="D28" s="39"/>
      <c r="E28" s="4"/>
      <c r="F28" s="8"/>
      <c r="G28" s="48"/>
      <c r="H28" s="41"/>
    </row>
    <row r="29" spans="2:8" ht="15.75" x14ac:dyDescent="0.2">
      <c r="B29" s="66"/>
      <c r="C29" s="35" t="s">
        <v>3</v>
      </c>
      <c r="D29" s="35" t="s">
        <v>16</v>
      </c>
      <c r="E29" s="62" t="s">
        <v>17</v>
      </c>
      <c r="F29" s="63" t="s">
        <v>18</v>
      </c>
      <c r="G29" s="64" t="s">
        <v>7</v>
      </c>
      <c r="H29" s="67" t="s">
        <v>8</v>
      </c>
    </row>
    <row r="30" spans="2:8" x14ac:dyDescent="0.2">
      <c r="B30" s="38" t="s">
        <v>19</v>
      </c>
      <c r="C30" s="39" t="s">
        <v>20</v>
      </c>
      <c r="D30" s="39" t="s">
        <v>11</v>
      </c>
      <c r="E30" s="2">
        <v>16</v>
      </c>
      <c r="F30" s="7"/>
      <c r="G30" s="10">
        <f>E30*F30</f>
        <v>0</v>
      </c>
      <c r="H30" s="41"/>
    </row>
    <row r="31" spans="2:8" x14ac:dyDescent="0.2">
      <c r="B31" s="42" t="s">
        <v>19</v>
      </c>
      <c r="C31" s="43" t="s">
        <v>20</v>
      </c>
      <c r="D31" s="43" t="s">
        <v>12</v>
      </c>
      <c r="E31" s="14">
        <v>42</v>
      </c>
      <c r="F31" s="15"/>
      <c r="G31" s="11">
        <f>E31*F31</f>
        <v>0</v>
      </c>
      <c r="H31" s="44"/>
    </row>
    <row r="32" spans="2:8" ht="15.75" x14ac:dyDescent="0.2">
      <c r="B32" s="42" t="s">
        <v>14</v>
      </c>
      <c r="C32" s="43"/>
      <c r="D32" s="43" t="s">
        <v>15</v>
      </c>
      <c r="E32" s="3">
        <v>4</v>
      </c>
      <c r="F32" s="49"/>
      <c r="G32" s="46">
        <f>SUM(G30:G31)</f>
        <v>0</v>
      </c>
      <c r="H32" s="47">
        <f>G32*E32</f>
        <v>0</v>
      </c>
    </row>
    <row r="33" spans="2:8" x14ac:dyDescent="0.2">
      <c r="B33" s="38"/>
      <c r="C33" s="39"/>
      <c r="D33" s="39"/>
      <c r="E33" s="50"/>
      <c r="F33" s="50"/>
      <c r="G33" s="48"/>
      <c r="H33" s="41"/>
    </row>
    <row r="34" spans="2:8" ht="15.75" x14ac:dyDescent="0.2">
      <c r="B34" s="34" t="s">
        <v>21</v>
      </c>
      <c r="C34" s="61"/>
      <c r="D34" s="61"/>
      <c r="E34" s="62" t="s">
        <v>17</v>
      </c>
      <c r="F34" s="63" t="s">
        <v>18</v>
      </c>
      <c r="G34" s="64" t="s">
        <v>7</v>
      </c>
      <c r="H34" s="65"/>
    </row>
    <row r="35" spans="2:8" x14ac:dyDescent="0.2">
      <c r="B35" s="38" t="s">
        <v>22</v>
      </c>
      <c r="C35" s="39" t="s">
        <v>23</v>
      </c>
      <c r="D35" s="39" t="s">
        <v>11</v>
      </c>
      <c r="E35" s="4">
        <v>16</v>
      </c>
      <c r="F35" s="7"/>
      <c r="G35" s="10">
        <f t="shared" ref="G35:G36" si="2">E35*F35</f>
        <v>0</v>
      </c>
      <c r="H35" s="41"/>
    </row>
    <row r="36" spans="2:8" x14ac:dyDescent="0.2">
      <c r="B36" s="38" t="s">
        <v>22</v>
      </c>
      <c r="C36" s="39" t="s">
        <v>23</v>
      </c>
      <c r="D36" s="39" t="s">
        <v>12</v>
      </c>
      <c r="E36" s="4">
        <v>42</v>
      </c>
      <c r="F36" s="7"/>
      <c r="G36" s="10">
        <f t="shared" si="2"/>
        <v>0</v>
      </c>
      <c r="H36" s="41"/>
    </row>
    <row r="37" spans="2:8" x14ac:dyDescent="0.2">
      <c r="B37" s="38" t="s">
        <v>22</v>
      </c>
      <c r="C37" s="39" t="s">
        <v>24</v>
      </c>
      <c r="D37" s="39" t="s">
        <v>11</v>
      </c>
      <c r="E37" s="4">
        <v>5</v>
      </c>
      <c r="F37" s="7"/>
      <c r="G37" s="10">
        <f>E37*F37</f>
        <v>0</v>
      </c>
      <c r="H37" s="41"/>
    </row>
    <row r="38" spans="2:8" x14ac:dyDescent="0.2">
      <c r="B38" s="42" t="s">
        <v>22</v>
      </c>
      <c r="C38" s="43" t="s">
        <v>24</v>
      </c>
      <c r="D38" s="43" t="s">
        <v>12</v>
      </c>
      <c r="E38" s="3">
        <v>15</v>
      </c>
      <c r="F38" s="15"/>
      <c r="G38" s="11">
        <f>E38*F38</f>
        <v>0</v>
      </c>
      <c r="H38" s="44"/>
    </row>
    <row r="39" spans="2:8" ht="15.75" x14ac:dyDescent="0.2">
      <c r="B39" s="42"/>
      <c r="C39" s="43"/>
      <c r="D39" s="43"/>
      <c r="E39" s="3">
        <v>4</v>
      </c>
      <c r="F39" s="3"/>
      <c r="G39" s="46">
        <f>SUM(G35:G38)</f>
        <v>0</v>
      </c>
      <c r="H39" s="47">
        <f>G39*E39</f>
        <v>0</v>
      </c>
    </row>
    <row r="40" spans="2:8" ht="15.75" x14ac:dyDescent="0.2">
      <c r="B40" s="38"/>
      <c r="C40" s="39"/>
      <c r="D40" s="39"/>
      <c r="E40" s="4"/>
      <c r="F40" s="4"/>
      <c r="G40" s="51"/>
      <c r="H40" s="68"/>
    </row>
    <row r="41" spans="2:8" ht="15.75" x14ac:dyDescent="0.2">
      <c r="B41" s="38"/>
      <c r="C41" s="39"/>
      <c r="D41" s="39"/>
      <c r="E41" s="4"/>
      <c r="F41" s="4"/>
      <c r="G41" s="51"/>
      <c r="H41" s="69"/>
    </row>
    <row r="42" spans="2:8" ht="15.75" x14ac:dyDescent="0.2">
      <c r="B42" s="38"/>
      <c r="C42" s="39"/>
      <c r="D42" s="39"/>
      <c r="E42" s="4"/>
      <c r="F42" s="4"/>
      <c r="G42" s="51"/>
      <c r="H42" s="69"/>
    </row>
    <row r="43" spans="2:8" ht="15.75" x14ac:dyDescent="0.2">
      <c r="B43" s="34" t="s">
        <v>47</v>
      </c>
      <c r="C43" s="61" t="s">
        <v>51</v>
      </c>
      <c r="D43" s="61"/>
      <c r="E43" s="62" t="s">
        <v>17</v>
      </c>
      <c r="F43" s="63" t="s">
        <v>50</v>
      </c>
      <c r="G43" s="64" t="s">
        <v>48</v>
      </c>
      <c r="H43" s="67" t="s">
        <v>49</v>
      </c>
    </row>
    <row r="44" spans="2:8" x14ac:dyDescent="0.2">
      <c r="B44" s="38" t="s">
        <v>44</v>
      </c>
      <c r="C44" s="39"/>
      <c r="D44" s="39"/>
      <c r="E44" s="50">
        <v>1189</v>
      </c>
      <c r="F44" s="7"/>
      <c r="G44" s="10">
        <f t="shared" ref="G44:G45" si="3">E44*F44</f>
        <v>0</v>
      </c>
      <c r="H44" s="41"/>
    </row>
    <row r="45" spans="2:8" x14ac:dyDescent="0.2">
      <c r="B45" s="38" t="s">
        <v>45</v>
      </c>
      <c r="C45" s="39"/>
      <c r="D45" s="39"/>
      <c r="E45" s="50">
        <v>517</v>
      </c>
      <c r="F45" s="7"/>
      <c r="G45" s="10">
        <f t="shared" si="3"/>
        <v>0</v>
      </c>
      <c r="H45" s="41"/>
    </row>
    <row r="46" spans="2:8" x14ac:dyDescent="0.2">
      <c r="B46" s="38" t="s">
        <v>46</v>
      </c>
      <c r="C46" s="39"/>
      <c r="D46" s="39"/>
      <c r="E46" s="50">
        <v>343</v>
      </c>
      <c r="F46" s="7"/>
      <c r="G46" s="10">
        <f>E46*F46</f>
        <v>0</v>
      </c>
      <c r="H46" s="41"/>
    </row>
    <row r="47" spans="2:8" ht="15.75" x14ac:dyDescent="0.2">
      <c r="B47" s="70"/>
      <c r="C47" s="71"/>
      <c r="D47" s="71"/>
      <c r="E47" s="72">
        <v>4</v>
      </c>
      <c r="F47" s="72"/>
      <c r="G47" s="75">
        <f>SUM(G44:G46)</f>
        <v>0</v>
      </c>
      <c r="H47" s="73">
        <f>G47*E47</f>
        <v>0</v>
      </c>
    </row>
    <row r="48" spans="2:8" x14ac:dyDescent="0.2">
      <c r="B48" s="38"/>
      <c r="C48" s="39"/>
      <c r="D48" s="39"/>
      <c r="E48" s="50"/>
      <c r="F48" s="50"/>
      <c r="G48" s="48"/>
      <c r="H48" s="41"/>
    </row>
    <row r="49" spans="2:8" ht="15.75" x14ac:dyDescent="0.2">
      <c r="B49" s="52" t="s">
        <v>25</v>
      </c>
      <c r="C49" s="39"/>
      <c r="D49" s="39"/>
      <c r="E49" s="50"/>
      <c r="F49" s="50"/>
      <c r="G49" s="48"/>
      <c r="H49" s="74">
        <f>H27+H32+H39+H47</f>
        <v>0</v>
      </c>
    </row>
    <row r="50" spans="2:8" x14ac:dyDescent="0.2">
      <c r="B50" s="38"/>
      <c r="C50" s="39"/>
      <c r="D50" s="39"/>
      <c r="E50" s="50"/>
      <c r="F50" s="50"/>
      <c r="G50" s="48"/>
      <c r="H50" s="41"/>
    </row>
    <row r="51" spans="2:8" ht="16.5" thickBot="1" x14ac:dyDescent="0.25">
      <c r="B51" s="53"/>
      <c r="C51" s="54"/>
      <c r="D51" s="54"/>
      <c r="E51" s="5"/>
      <c r="F51" s="13"/>
      <c r="G51" s="12"/>
      <c r="H51" s="55"/>
    </row>
    <row r="52" spans="2:8" ht="13.5" thickBot="1" x14ac:dyDescent="0.25"/>
    <row r="53" spans="2:8" ht="15.75" x14ac:dyDescent="0.2">
      <c r="B53" s="56" t="s">
        <v>36</v>
      </c>
      <c r="C53" s="57"/>
      <c r="D53" s="88"/>
      <c r="E53" s="89"/>
      <c r="F53" s="89"/>
      <c r="G53" s="89"/>
      <c r="H53" s="90"/>
    </row>
    <row r="54" spans="2:8" ht="15.75" x14ac:dyDescent="0.2">
      <c r="B54" s="58" t="s">
        <v>37</v>
      </c>
      <c r="C54" s="26"/>
      <c r="D54" s="91"/>
      <c r="E54" s="92"/>
      <c r="F54" s="92"/>
      <c r="G54" s="92"/>
      <c r="H54" s="93"/>
    </row>
    <row r="55" spans="2:8" ht="15.75" x14ac:dyDescent="0.2">
      <c r="B55" s="58" t="s">
        <v>38</v>
      </c>
      <c r="C55" s="27"/>
      <c r="D55" s="94"/>
      <c r="E55" s="95"/>
      <c r="F55" s="95"/>
      <c r="G55" s="95"/>
      <c r="H55" s="96"/>
    </row>
    <row r="56" spans="2:8" ht="15.75" x14ac:dyDescent="0.2">
      <c r="B56" s="58" t="s">
        <v>39</v>
      </c>
      <c r="C56" s="27"/>
      <c r="D56" s="94"/>
      <c r="E56" s="95"/>
      <c r="F56" s="95"/>
      <c r="G56" s="95"/>
      <c r="H56" s="96"/>
    </row>
    <row r="57" spans="2:8" ht="118.5" customHeight="1" thickBot="1" x14ac:dyDescent="0.25">
      <c r="B57" s="59" t="s">
        <v>40</v>
      </c>
      <c r="C57" s="60"/>
      <c r="D57" s="97"/>
      <c r="E57" s="98"/>
      <c r="F57" s="98"/>
      <c r="G57" s="98"/>
      <c r="H57" s="99"/>
    </row>
  </sheetData>
  <sheetProtection algorithmName="SHA-512" hashValue="DrY6C0UQK47mRdmTESAhgAZxz/r9ywSSu+D02E9csBrTbs0qj+0I+ak8JAySz89/zFHtxoJfzWE30WaC64qhEw==" saltValue="IzQzpYI/kJ9lsMfsPDQRSA==" spinCount="100000" sheet="1" objects="1" scenarios="1"/>
  <mergeCells count="12">
    <mergeCell ref="D53:H53"/>
    <mergeCell ref="D54:H54"/>
    <mergeCell ref="D55:H55"/>
    <mergeCell ref="D56:H56"/>
    <mergeCell ref="D57:H57"/>
    <mergeCell ref="B19:H20"/>
    <mergeCell ref="D10:H10"/>
    <mergeCell ref="D11:H11"/>
    <mergeCell ref="D12:H12"/>
    <mergeCell ref="D13:H13"/>
    <mergeCell ref="D14:H14"/>
    <mergeCell ref="D15:H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molkow</dc:creator>
  <cp:lastModifiedBy>kos</cp:lastModifiedBy>
  <dcterms:created xsi:type="dcterms:W3CDTF">2022-06-16T11:54:45Z</dcterms:created>
  <dcterms:modified xsi:type="dcterms:W3CDTF">2022-09-15T06:46:10Z</dcterms:modified>
</cp:coreProperties>
</file>