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vm-proj-01\Projecten\@Tijdelijke_Bestanden\@Egbert\W-installaties ZeeVla\Te publiceren\"/>
    </mc:Choice>
  </mc:AlternateContent>
  <bookViews>
    <workbookView xWindow="0" yWindow="0" windowWidth="25125" windowHeight="14235" firstSheet="1" activeTab="1"/>
  </bookViews>
  <sheets>
    <sheet name="Hulst" sheetId="2" state="hidden" r:id="rId1"/>
    <sheet name="Sluis" sheetId="3" r:id="rId2"/>
    <sheet name="Terneuzen" sheetId="1" state="hidden" r:id="rId3"/>
  </sheets>
  <definedNames>
    <definedName name="_xlnm._FilterDatabase" localSheetId="2" hidden="1">Terneuzen!$A$3:$W$95</definedName>
    <definedName name="_xlnm.Print_Area" localSheetId="2">Terneuzen!$A$1:$W$95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43" i="3" l="1"/>
  <c r="T43" i="3"/>
  <c r="S43" i="3"/>
  <c r="R43" i="3"/>
  <c r="Q43" i="3"/>
  <c r="P43" i="3"/>
  <c r="O43" i="3"/>
  <c r="N43" i="3"/>
  <c r="M43" i="3"/>
  <c r="L43" i="3"/>
  <c r="K43" i="3"/>
  <c r="J43" i="3"/>
  <c r="I43" i="3"/>
  <c r="H43" i="3"/>
  <c r="G43" i="3"/>
  <c r="F43" i="3"/>
  <c r="E43" i="3"/>
  <c r="D43" i="3"/>
  <c r="V40" i="3"/>
  <c r="V39" i="3"/>
  <c r="V38" i="3"/>
  <c r="V37" i="3"/>
  <c r="V36" i="3"/>
  <c r="V34" i="3"/>
  <c r="V33" i="3"/>
  <c r="V32" i="3"/>
  <c r="V31" i="3"/>
  <c r="V30" i="3"/>
  <c r="V29" i="3"/>
  <c r="V28" i="3"/>
  <c r="V27" i="3"/>
  <c r="V26" i="3"/>
  <c r="V25" i="3"/>
  <c r="V24" i="3"/>
  <c r="V23" i="3"/>
  <c r="V20" i="3"/>
  <c r="V19" i="3"/>
  <c r="V18" i="3"/>
  <c r="V15" i="3"/>
  <c r="V14" i="3"/>
  <c r="V13" i="3"/>
  <c r="V12" i="3"/>
  <c r="V11" i="3"/>
  <c r="V10" i="3"/>
  <c r="V9" i="3"/>
  <c r="V8" i="3"/>
  <c r="V6" i="3"/>
  <c r="V5" i="3"/>
  <c r="L17" i="2"/>
  <c r="N175" i="1"/>
  <c r="L175" i="1"/>
  <c r="R17" i="2"/>
  <c r="Q17" i="2"/>
  <c r="N17" i="2"/>
  <c r="M17" i="2"/>
  <c r="K17" i="2"/>
  <c r="J17" i="2"/>
  <c r="I17" i="2"/>
  <c r="H17" i="2"/>
  <c r="G17" i="2"/>
  <c r="E17" i="2"/>
  <c r="D17" i="2"/>
  <c r="C17" i="2"/>
  <c r="S13" i="2"/>
  <c r="S12" i="2"/>
  <c r="S11" i="2"/>
  <c r="S10" i="2"/>
  <c r="S9" i="2"/>
  <c r="S8" i="2"/>
  <c r="S7" i="2"/>
  <c r="S6" i="2"/>
  <c r="S5" i="2"/>
  <c r="S4" i="2"/>
  <c r="S3" i="2"/>
  <c r="S2" i="2"/>
  <c r="S17" i="2"/>
  <c r="R95" i="1"/>
  <c r="V71" i="1"/>
  <c r="V70" i="1"/>
  <c r="V69" i="1"/>
  <c r="W95" i="1"/>
  <c r="V33" i="1"/>
  <c r="V24" i="1"/>
  <c r="V31" i="1"/>
  <c r="V35" i="1"/>
  <c r="J95" i="1"/>
  <c r="K95" i="1"/>
  <c r="L95" i="1"/>
  <c r="O95" i="1"/>
  <c r="P95" i="1"/>
  <c r="Q95" i="1"/>
  <c r="S95" i="1"/>
  <c r="T95" i="1"/>
  <c r="U95" i="1"/>
  <c r="V89" i="1"/>
  <c r="V64" i="1"/>
  <c r="V79" i="1"/>
  <c r="V63" i="1"/>
  <c r="V62" i="1"/>
  <c r="V65" i="1"/>
  <c r="V56" i="1"/>
  <c r="V57" i="1"/>
  <c r="V60" i="1"/>
  <c r="F95" i="1"/>
  <c r="E95" i="1"/>
  <c r="V75" i="1"/>
  <c r="V68" i="1"/>
  <c r="V67" i="1"/>
  <c r="V66" i="1"/>
  <c r="V61" i="1"/>
  <c r="V59" i="1"/>
  <c r="V58" i="1"/>
  <c r="V55" i="1"/>
  <c r="V82" i="1"/>
  <c r="V83" i="1"/>
  <c r="V84" i="1"/>
  <c r="V85" i="1"/>
  <c r="V86" i="1"/>
  <c r="V87" i="1"/>
  <c r="V88" i="1"/>
  <c r="V90" i="1"/>
  <c r="V91" i="1"/>
  <c r="V92" i="1"/>
  <c r="V93" i="1"/>
  <c r="V94" i="1"/>
  <c r="V3" i="1"/>
  <c r="V4" i="1"/>
  <c r="V5" i="1"/>
  <c r="V6" i="1"/>
  <c r="V7" i="1"/>
  <c r="V8" i="1"/>
  <c r="V9" i="1"/>
  <c r="V10" i="1"/>
  <c r="V11" i="1"/>
  <c r="V12" i="1"/>
  <c r="V13" i="1"/>
  <c r="V14" i="1"/>
  <c r="V15" i="1"/>
  <c r="V16" i="1"/>
  <c r="V17" i="1"/>
  <c r="V18" i="1"/>
  <c r="V19" i="1"/>
  <c r="V20" i="1"/>
  <c r="V21" i="1"/>
  <c r="V22" i="1"/>
  <c r="V23" i="1"/>
  <c r="V25" i="1"/>
  <c r="V26" i="1"/>
  <c r="V27" i="1"/>
  <c r="V28" i="1"/>
  <c r="V29" i="1"/>
  <c r="V30" i="1"/>
  <c r="V32" i="1"/>
  <c r="V34" i="1"/>
  <c r="V36" i="1"/>
  <c r="V37" i="1"/>
  <c r="V38" i="1"/>
  <c r="V39" i="1"/>
  <c r="V40" i="1"/>
  <c r="V41" i="1"/>
  <c r="V42" i="1"/>
  <c r="V43" i="1"/>
  <c r="V44" i="1"/>
  <c r="V45" i="1"/>
  <c r="V46" i="1"/>
  <c r="V47" i="1"/>
  <c r="V48" i="1"/>
  <c r="V49" i="1"/>
  <c r="V50" i="1"/>
  <c r="V51" i="1"/>
  <c r="V52" i="1"/>
  <c r="V53" i="1"/>
  <c r="V54" i="1"/>
  <c r="V72" i="1"/>
  <c r="V73" i="1"/>
  <c r="V74" i="1"/>
  <c r="V76" i="1"/>
  <c r="V77" i="1"/>
  <c r="V78" i="1"/>
  <c r="V80" i="1"/>
  <c r="V81" i="1"/>
  <c r="G95" i="1"/>
  <c r="H95" i="1"/>
  <c r="I95" i="1"/>
  <c r="M95" i="1"/>
  <c r="N95" i="1"/>
  <c r="V95" i="1"/>
  <c r="V43" i="3" l="1"/>
</calcChain>
</file>

<file path=xl/comments1.xml><?xml version="1.0" encoding="utf-8"?>
<comments xmlns="http://schemas.openxmlformats.org/spreadsheetml/2006/main">
  <authors>
    <author>Gemeente Hulst</author>
    <author>J.C. Inghels</author>
  </authors>
  <commentList>
    <comment ref="I2" authorId="0" shapeId="0">
      <text>
        <r>
          <rPr>
            <b/>
            <sz val="8"/>
            <color indexed="81"/>
            <rFont val="Tahoma"/>
            <family val="2"/>
          </rPr>
          <t>Gemeente Hulst:</t>
        </r>
        <r>
          <rPr>
            <sz val="8"/>
            <color indexed="81"/>
            <rFont val="Tahoma"/>
            <family val="2"/>
          </rPr>
          <t xml:space="preserve">
</t>
        </r>
        <r>
          <rPr>
            <sz val="10"/>
            <color indexed="81"/>
            <rFont val="Tahoma"/>
            <family val="2"/>
          </rPr>
          <t>keukengeisertje</t>
        </r>
      </text>
    </comment>
    <comment ref="M2" authorId="0" shapeId="0">
      <text>
        <r>
          <rPr>
            <sz val="10"/>
            <color indexed="81"/>
            <rFont val="Tahoma"/>
            <family val="2"/>
          </rPr>
          <t>Dru G 25 4,8 KW
Dru  9,1 KW
dru 4,8 KW</t>
        </r>
      </text>
    </comment>
    <comment ref="J3" authorId="0" shapeId="0">
      <text>
        <r>
          <rPr>
            <b/>
            <sz val="8"/>
            <color indexed="81"/>
            <rFont val="Tahoma"/>
            <family val="2"/>
          </rPr>
          <t>Gemeente Hulst:</t>
        </r>
        <r>
          <rPr>
            <sz val="8"/>
            <color indexed="81"/>
            <rFont val="Tahoma"/>
            <family val="2"/>
          </rPr>
          <t xml:space="preserve">
</t>
        </r>
        <r>
          <rPr>
            <sz val="10"/>
            <color indexed="81"/>
            <rFont val="Tahoma"/>
            <family val="2"/>
          </rPr>
          <t>Sapragaz
69 KW</t>
        </r>
      </text>
    </comment>
    <comment ref="D4" authorId="0" shapeId="0">
      <text>
        <r>
          <rPr>
            <b/>
            <sz val="8"/>
            <color indexed="81"/>
            <rFont val="Tahoma"/>
            <family val="2"/>
          </rPr>
          <t>Gemeente Hulst:</t>
        </r>
        <r>
          <rPr>
            <sz val="8"/>
            <color indexed="81"/>
            <rFont val="Tahoma"/>
            <family val="2"/>
          </rPr>
          <t xml:space="preserve">
Remeha Quinta Pro
61 KW</t>
        </r>
      </text>
    </comment>
    <comment ref="C5" authorId="0" shapeId="0">
      <text>
        <r>
          <rPr>
            <b/>
            <sz val="8"/>
            <color indexed="81"/>
            <rFont val="Tahoma"/>
            <family val="2"/>
          </rPr>
          <t>Gemeente Hulst:</t>
        </r>
        <r>
          <rPr>
            <sz val="8"/>
            <color indexed="81"/>
            <rFont val="Tahoma"/>
            <family val="2"/>
          </rPr>
          <t xml:space="preserve">
</t>
        </r>
        <r>
          <rPr>
            <sz val="10"/>
            <color indexed="81"/>
            <rFont val="Tahoma"/>
            <family val="2"/>
          </rPr>
          <t>Nefit 23 VT</t>
        </r>
      </text>
    </comment>
    <comment ref="H6" authorId="0" shapeId="0">
      <text>
        <r>
          <rPr>
            <b/>
            <sz val="8"/>
            <color indexed="81"/>
            <rFont val="Tahoma"/>
            <family val="2"/>
          </rPr>
          <t>Gemeente Hulst:</t>
        </r>
        <r>
          <rPr>
            <sz val="8"/>
            <color indexed="81"/>
            <rFont val="Tahoma"/>
            <family val="2"/>
          </rPr>
          <t xml:space="preserve">
</t>
        </r>
        <r>
          <rPr>
            <sz val="10"/>
            <color indexed="81"/>
            <rFont val="Tahoma"/>
            <family val="2"/>
          </rPr>
          <t>Inventum EDR 82
80 liter 2750 watt.</t>
        </r>
      </text>
    </comment>
    <comment ref="C7" authorId="0" shapeId="0">
      <text>
        <r>
          <rPr>
            <b/>
            <sz val="8"/>
            <color indexed="81"/>
            <rFont val="Tahoma"/>
            <family val="2"/>
          </rPr>
          <t>Gemeente Hulst:</t>
        </r>
        <r>
          <rPr>
            <sz val="8"/>
            <color indexed="81"/>
            <rFont val="Tahoma"/>
            <family val="2"/>
          </rPr>
          <t xml:space="preserve">
Remeha Pro 2x</t>
        </r>
        <r>
          <rPr>
            <sz val="10"/>
            <color indexed="81"/>
            <rFont val="Tahoma"/>
            <family val="2"/>
          </rPr>
          <t xml:space="preserve">
Remeha Calenta 1x</t>
        </r>
      </text>
    </comment>
    <comment ref="K7" authorId="1" shapeId="0">
      <text>
        <r>
          <rPr>
            <b/>
            <sz val="8"/>
            <color indexed="81"/>
            <rFont val="Tahoma"/>
            <family val="2"/>
          </rPr>
          <t>J.C. Inghels:</t>
        </r>
        <r>
          <rPr>
            <sz val="8"/>
            <color indexed="81"/>
            <rFont val="Tahoma"/>
            <family val="2"/>
          </rPr>
          <t xml:space="preserve">
Nivola</t>
        </r>
      </text>
    </comment>
    <comment ref="Q7" authorId="0" shapeId="0">
      <text>
        <r>
          <rPr>
            <b/>
            <sz val="8"/>
            <color indexed="81"/>
            <rFont val="Tahoma"/>
            <family val="2"/>
          </rPr>
          <t>Gemeente Hulst:</t>
        </r>
        <r>
          <rPr>
            <sz val="8"/>
            <color indexed="81"/>
            <rFont val="Tahoma"/>
            <family val="2"/>
          </rPr>
          <t xml:space="preserve">
Dantherm</t>
        </r>
        <r>
          <rPr>
            <sz val="10"/>
            <color indexed="81"/>
            <rFont val="Tahoma"/>
            <family val="2"/>
          </rPr>
          <t xml:space="preserve">
filters 2x perjaar reinigen</t>
        </r>
      </text>
    </comment>
    <comment ref="R7" authorId="1" shapeId="0">
      <text>
        <r>
          <rPr>
            <b/>
            <sz val="8"/>
            <color indexed="81"/>
            <rFont val="Tahoma"/>
            <family val="2"/>
          </rPr>
          <t>J.C. Inghels:</t>
        </r>
        <r>
          <rPr>
            <sz val="8"/>
            <color indexed="81"/>
            <rFont val="Tahoma"/>
            <family val="2"/>
          </rPr>
          <t xml:space="preserve">
9 buitendelen
16 binnendelen</t>
        </r>
      </text>
    </comment>
    <comment ref="C8" authorId="0" shapeId="0">
      <text>
        <r>
          <rPr>
            <b/>
            <sz val="8"/>
            <color indexed="81"/>
            <rFont val="Tahoma"/>
            <family val="2"/>
          </rPr>
          <t>Gemeente Hulst:</t>
        </r>
        <r>
          <rPr>
            <sz val="8"/>
            <color indexed="81"/>
            <rFont val="Tahoma"/>
            <family val="2"/>
          </rPr>
          <t xml:space="preserve">
</t>
        </r>
        <r>
          <rPr>
            <sz val="10"/>
            <color indexed="81"/>
            <rFont val="Tahoma"/>
            <family val="2"/>
          </rPr>
          <t>2xNefit ecomline 43
43 Kw
1xNefit ecomline 30
28,4 Kw</t>
        </r>
      </text>
    </comment>
    <comment ref="C9" authorId="0" shapeId="0">
      <text>
        <r>
          <rPr>
            <b/>
            <sz val="8"/>
            <color indexed="81"/>
            <rFont val="Tahoma"/>
            <family val="2"/>
          </rPr>
          <t>Gemeente Hulst:</t>
        </r>
        <r>
          <rPr>
            <sz val="8"/>
            <color indexed="81"/>
            <rFont val="Tahoma"/>
            <family val="2"/>
          </rPr>
          <t xml:space="preserve">
Remaha Pro 90</t>
        </r>
        <r>
          <rPr>
            <sz val="10"/>
            <color indexed="81"/>
            <rFont val="Tahoma"/>
            <family val="2"/>
          </rPr>
          <t xml:space="preserve">
</t>
        </r>
      </text>
    </comment>
    <comment ref="D10" authorId="0" shapeId="0">
      <text>
        <r>
          <rPr>
            <b/>
            <sz val="8"/>
            <color indexed="81"/>
            <rFont val="Tahoma"/>
            <family val="2"/>
          </rPr>
          <t>Gemeente Hulst:</t>
        </r>
        <r>
          <rPr>
            <sz val="8"/>
            <color indexed="81"/>
            <rFont val="Tahoma"/>
            <family val="2"/>
          </rPr>
          <t xml:space="preserve">
</t>
        </r>
        <r>
          <rPr>
            <sz val="10"/>
            <color indexed="81"/>
            <rFont val="Tahoma"/>
            <family val="2"/>
          </rPr>
          <t>Remeha Gas 3002
154-469 KW</t>
        </r>
      </text>
    </comment>
    <comment ref="E10" authorId="0" shapeId="0">
      <text>
        <r>
          <rPr>
            <b/>
            <sz val="8"/>
            <color indexed="81"/>
            <rFont val="Tahoma"/>
            <family val="2"/>
          </rPr>
          <t>Gemeente Hulst:</t>
        </r>
        <r>
          <rPr>
            <sz val="8"/>
            <color indexed="81"/>
            <rFont val="Tahoma"/>
            <family val="2"/>
          </rPr>
          <t xml:space="preserve">
</t>
        </r>
        <r>
          <rPr>
            <sz val="10"/>
            <color indexed="81"/>
            <rFont val="Tahoma"/>
            <family val="2"/>
          </rPr>
          <t>AO Smith
B 11 BS 
11,5 KW</t>
        </r>
      </text>
    </comment>
    <comment ref="C11" authorId="0" shapeId="0">
      <text>
        <r>
          <rPr>
            <b/>
            <sz val="8"/>
            <color indexed="81"/>
            <rFont val="Tahoma"/>
            <family val="2"/>
          </rPr>
          <t>Gemeente Hulst:</t>
        </r>
        <r>
          <rPr>
            <sz val="8"/>
            <color indexed="81"/>
            <rFont val="Tahoma"/>
            <family val="2"/>
          </rPr>
          <t xml:space="preserve">
</t>
        </r>
        <r>
          <rPr>
            <sz val="10"/>
            <color indexed="81"/>
            <rFont val="Tahoma"/>
            <family val="2"/>
          </rPr>
          <t>4 x Remeha Quinta 65
1 x  Remeha HR 43</t>
        </r>
      </text>
    </comment>
    <comment ref="E11" authorId="0" shapeId="0">
      <text>
        <r>
          <rPr>
            <b/>
            <sz val="8"/>
            <color indexed="81"/>
            <rFont val="Tahoma"/>
            <family val="2"/>
          </rPr>
          <t>Gemeente Hulst:</t>
        </r>
        <r>
          <rPr>
            <sz val="8"/>
            <color indexed="81"/>
            <rFont val="Tahoma"/>
            <family val="2"/>
          </rPr>
          <t xml:space="preserve">
</t>
        </r>
        <r>
          <rPr>
            <sz val="10"/>
            <color indexed="81"/>
            <rFont val="Tahoma"/>
            <family val="2"/>
          </rPr>
          <t>AO Smith
ADM 40 N</t>
        </r>
      </text>
    </comment>
    <comment ref="Q11" authorId="0" shapeId="0">
      <text>
        <r>
          <rPr>
            <b/>
            <sz val="8"/>
            <color indexed="81"/>
            <rFont val="Tahoma"/>
            <family val="2"/>
          </rPr>
          <t>Gemeente Hulst:</t>
        </r>
        <r>
          <rPr>
            <sz val="8"/>
            <color indexed="81"/>
            <rFont val="Tahoma"/>
            <family val="2"/>
          </rPr>
          <t xml:space="preserve">
Auerhaan</t>
        </r>
        <r>
          <rPr>
            <sz val="10"/>
            <color indexed="81"/>
            <rFont val="Tahoma"/>
            <family val="2"/>
          </rPr>
          <t xml:space="preserve">
filters 4x perjaar reinigen</t>
        </r>
      </text>
    </comment>
    <comment ref="D12" authorId="1" shapeId="0">
      <text>
        <r>
          <rPr>
            <b/>
            <sz val="8"/>
            <color indexed="81"/>
            <rFont val="Tahoma"/>
            <family val="2"/>
          </rPr>
          <t>J.C. Inghels:</t>
        </r>
        <r>
          <rPr>
            <sz val="8"/>
            <color indexed="81"/>
            <rFont val="Tahoma"/>
            <family val="2"/>
          </rPr>
          <t xml:space="preserve">
3x Remaha Quinta ACC 90</t>
        </r>
      </text>
    </comment>
    <comment ref="L12" authorId="0" shapeId="0">
      <text>
        <r>
          <rPr>
            <b/>
            <sz val="8"/>
            <color indexed="81"/>
            <rFont val="Tahoma"/>
            <family val="2"/>
          </rPr>
          <t>Gemeente Hulst:</t>
        </r>
        <r>
          <rPr>
            <sz val="8"/>
            <color indexed="81"/>
            <rFont val="Tahoma"/>
            <family val="2"/>
          </rPr>
          <t xml:space="preserve">
</t>
        </r>
        <r>
          <rPr>
            <sz val="10"/>
            <color indexed="81"/>
            <rFont val="Tahoma"/>
            <family val="2"/>
          </rPr>
          <t xml:space="preserve">1 x koelmachine Carrier Puron
1 x koelmachine Unit 10
1 x xkoelmachine Helpac GLAS F029
2  x LBK  unit CarrierTZR B1-400
1  x luchtgordijn GELU
1 x LBK afzuigedeelte ROX HORES HYD 40CA
1 x toevoergedeelte ROX HORES HYD 40 HK </t>
        </r>
      </text>
    </comment>
    <comment ref="R12" authorId="0" shapeId="0">
      <text>
        <r>
          <rPr>
            <b/>
            <sz val="8"/>
            <color indexed="81"/>
            <rFont val="Tahoma"/>
            <family val="2"/>
          </rPr>
          <t>Gemeente Hulst:</t>
        </r>
        <r>
          <rPr>
            <sz val="8"/>
            <color indexed="81"/>
            <rFont val="Tahoma"/>
            <family val="2"/>
          </rPr>
          <t xml:space="preserve">
</t>
        </r>
        <r>
          <rPr>
            <sz val="10"/>
            <color indexed="81"/>
            <rFont val="Tahoma"/>
            <family val="2"/>
          </rPr>
          <t>8 buiendelen 
 2x Miitsubishi
1x Daikin
4 x Carrier
1x Delchi
9 binnendelen
3xMitsubushi
2 x Daiikin
4x Carrier</t>
        </r>
      </text>
    </comment>
    <comment ref="D13" authorId="1" shapeId="0">
      <text>
        <r>
          <rPr>
            <b/>
            <sz val="8"/>
            <color indexed="81"/>
            <rFont val="Tahoma"/>
            <family val="2"/>
          </rPr>
          <t>J.C. Inghels:</t>
        </r>
        <r>
          <rPr>
            <sz val="8"/>
            <color indexed="81"/>
            <rFont val="Tahoma"/>
            <family val="2"/>
          </rPr>
          <t xml:space="preserve">
1 lollargas 260 KW
1 Loganagas 95 KW</t>
        </r>
      </text>
    </comment>
    <comment ref="R13" authorId="1" shapeId="0">
      <text>
        <r>
          <rPr>
            <b/>
            <sz val="8"/>
            <color indexed="81"/>
            <rFont val="Tahoma"/>
            <family val="2"/>
          </rPr>
          <t>J.C. Inghels:</t>
        </r>
        <r>
          <rPr>
            <sz val="8"/>
            <color indexed="81"/>
            <rFont val="Tahoma"/>
            <family val="2"/>
          </rPr>
          <t xml:space="preserve">
6 buitendelen Daikin
41 binnendelen</t>
        </r>
      </text>
    </comment>
    <comment ref="C14" authorId="1" shapeId="0">
      <text>
        <r>
          <rPr>
            <b/>
            <sz val="8"/>
            <color indexed="81"/>
            <rFont val="Tahoma"/>
            <family val="2"/>
          </rPr>
          <t>J.C. Inghels:</t>
        </r>
        <r>
          <rPr>
            <sz val="8"/>
            <color indexed="81"/>
            <rFont val="Tahoma"/>
            <family val="2"/>
          </rPr>
          <t xml:space="preserve">
2 remeha Quinta PRO 115</t>
        </r>
      </text>
    </comment>
    <comment ref="L14" authorId="1" shapeId="0">
      <text>
        <r>
          <rPr>
            <b/>
            <sz val="8"/>
            <color indexed="81"/>
            <rFont val="Tahoma"/>
            <family val="2"/>
          </rPr>
          <t>J.C. Inghels:</t>
        </r>
        <r>
          <rPr>
            <sz val="8"/>
            <color indexed="81"/>
            <rFont val="Tahoma"/>
            <family val="2"/>
          </rPr>
          <t xml:space="preserve">
1 centrale LBK NedairNKD10.7 buitnopstelling</t>
        </r>
      </text>
    </comment>
    <comment ref="Q14" authorId="1" shapeId="0">
      <text>
        <r>
          <rPr>
            <b/>
            <sz val="8"/>
            <color indexed="81"/>
            <rFont val="Tahoma"/>
            <family val="2"/>
          </rPr>
          <t>J.C. Inghels:</t>
        </r>
        <r>
          <rPr>
            <sz val="8"/>
            <color indexed="81"/>
            <rFont val="Tahoma"/>
            <family val="2"/>
          </rPr>
          <t xml:space="preserve">
14 lokale toevoerventilatieunit Comfort plus type KGH CP 1532 H ( schone scholen concept)
8 stuks lokale gebalanceerde W.T.W. unit Zehnder/J.E. Stork Air</t>
        </r>
      </text>
    </comment>
    <comment ref="R14" authorId="1" shapeId="0">
      <text>
        <r>
          <rPr>
            <b/>
            <sz val="8"/>
            <color indexed="81"/>
            <rFont val="Tahoma"/>
            <family val="2"/>
          </rPr>
          <t>J.C. Inghels:</t>
        </r>
        <r>
          <rPr>
            <sz val="8"/>
            <color indexed="81"/>
            <rFont val="Tahoma"/>
            <family val="2"/>
          </rPr>
          <t xml:space="preserve">
3 binnendelen
2 buitendelen</t>
        </r>
      </text>
    </comment>
    <comment ref="C15" authorId="1" shapeId="0">
      <text>
        <r>
          <rPr>
            <b/>
            <sz val="8"/>
            <color indexed="81"/>
            <rFont val="Tahoma"/>
            <family val="2"/>
          </rPr>
          <t>J.C. Inghels:</t>
        </r>
        <r>
          <rPr>
            <sz val="8"/>
            <color indexed="81"/>
            <rFont val="Tahoma"/>
            <family val="2"/>
          </rPr>
          <t xml:space="preserve">
nefit ecoline</t>
        </r>
      </text>
    </comment>
  </commentList>
</comments>
</file>

<file path=xl/comments2.xml><?xml version="1.0" encoding="utf-8"?>
<comments xmlns="http://schemas.openxmlformats.org/spreadsheetml/2006/main">
  <authors>
    <author>Gemeente Sluis</author>
    <author>Bayram Erbisim</author>
  </authors>
  <commentList>
    <comment ref="D5" authorId="0" shapeId="0">
      <text>
        <r>
          <rPr>
            <b/>
            <sz val="12"/>
            <color indexed="81"/>
            <rFont val="Tahoma"/>
            <family val="2"/>
          </rPr>
          <t>Gemeente Sluis:</t>
        </r>
        <r>
          <rPr>
            <sz val="8"/>
            <color indexed="81"/>
            <rFont val="Tahoma"/>
            <family val="2"/>
          </rPr>
          <t xml:space="preserve">
</t>
        </r>
        <r>
          <rPr>
            <sz val="16"/>
            <color indexed="81"/>
            <rFont val="Tahoma"/>
            <family val="2"/>
          </rPr>
          <t>1x Remeha Quinta Pro 90
Nom bel bovw= 95,5 kw
Nom verm= 84,2 kw
Scios keuring verplicht, nog eerste EBI laten uitvoeren.</t>
        </r>
      </text>
    </comment>
    <comment ref="F5" authorId="0" shapeId="0">
      <text>
        <r>
          <rPr>
            <b/>
            <sz val="16"/>
            <color indexed="81"/>
            <rFont val="Tahoma"/>
            <family val="2"/>
          </rPr>
          <t>Gemeente Sluis:</t>
        </r>
        <r>
          <rPr>
            <sz val="8"/>
            <color indexed="81"/>
            <rFont val="Tahoma"/>
            <family val="2"/>
          </rPr>
          <t xml:space="preserve">
</t>
        </r>
        <r>
          <rPr>
            <sz val="16"/>
            <color indexed="81"/>
            <rFont val="Tahoma"/>
            <family val="2"/>
          </rPr>
          <t xml:space="preserve"> 1 x AO Smith gasboiler Type:BFC 50
Nom verm: 50,3 kw
Gasgebruik:5,8m3/h
Scios keuring verplicht, nog eerste EBI laten uitvoeren.</t>
        </r>
      </text>
    </comment>
    <comment ref="D6" authorId="0" shapeId="0">
      <text>
        <r>
          <rPr>
            <b/>
            <sz val="12"/>
            <color indexed="81"/>
            <rFont val="Tahoma"/>
            <family val="2"/>
          </rPr>
          <t>Gemeente Sluis:</t>
        </r>
        <r>
          <rPr>
            <sz val="8"/>
            <color indexed="81"/>
            <rFont val="Tahoma"/>
            <family val="2"/>
          </rPr>
          <t xml:space="preserve">
</t>
        </r>
        <r>
          <rPr>
            <sz val="12"/>
            <color indexed="81"/>
            <rFont val="Tahoma"/>
            <family val="2"/>
          </rPr>
          <t>1x Nefit Ecomline 30
Nom Bel Bovw:32,0 kw
Nom verm:28,4 kw</t>
        </r>
      </text>
    </comment>
    <comment ref="D7" authorId="0" shapeId="0">
      <text>
        <r>
          <rPr>
            <b/>
            <sz val="12"/>
            <color indexed="81"/>
            <rFont val="Tahoma"/>
            <family val="2"/>
          </rPr>
          <t>Gemeente Sluis:</t>
        </r>
        <r>
          <rPr>
            <sz val="8"/>
            <color indexed="81"/>
            <rFont val="Tahoma"/>
            <family val="2"/>
          </rPr>
          <t xml:space="preserve">
1 x Remeha Quinta 30s
Nom verm:28,0 kw
Gas gebruik 3,2m3/h</t>
        </r>
      </text>
    </comment>
    <comment ref="H7" authorId="0" shapeId="0">
      <text>
        <r>
          <rPr>
            <b/>
            <sz val="8"/>
            <color indexed="81"/>
            <rFont val="Tahoma"/>
            <family val="2"/>
          </rPr>
          <t>Gemeente Sluis:</t>
        </r>
        <r>
          <rPr>
            <sz val="8"/>
            <color indexed="81"/>
            <rFont val="Tahoma"/>
            <family val="2"/>
          </rPr>
          <t xml:space="preserve">
1 x Remeha 150 / 40</t>
        </r>
      </text>
    </comment>
    <comment ref="D8" authorId="0" shapeId="0">
      <text>
        <r>
          <rPr>
            <b/>
            <sz val="8"/>
            <color indexed="81"/>
            <rFont val="Tahoma"/>
            <family val="2"/>
          </rPr>
          <t>Gemeente Sluis:</t>
        </r>
        <r>
          <rPr>
            <sz val="8"/>
            <color indexed="81"/>
            <rFont val="Tahoma"/>
            <family val="2"/>
          </rPr>
          <t xml:space="preserve">
Nefit ecomline exl
24,0 Kw Bovw
22.7 Nom verm</t>
        </r>
      </text>
    </comment>
    <comment ref="K8" authorId="0" shapeId="0">
      <text>
        <r>
          <rPr>
            <b/>
            <sz val="12"/>
            <color indexed="81"/>
            <rFont val="Tahoma"/>
            <family val="2"/>
          </rPr>
          <t xml:space="preserve">Gemeente Sluis:
1x Mark type GSE 28
Nom verm:28,0 kw
Nom bel bov: 34,5 kw
Max gasverbruik 3,6 m3/h
</t>
        </r>
        <r>
          <rPr>
            <sz val="8"/>
            <color indexed="81"/>
            <rFont val="Tahoma"/>
            <family val="2"/>
          </rPr>
          <t xml:space="preserve">
</t>
        </r>
      </text>
    </comment>
    <comment ref="N8" authorId="0" shapeId="0">
      <text>
        <r>
          <rPr>
            <b/>
            <sz val="8"/>
            <color indexed="81"/>
            <rFont val="Tahoma"/>
            <family val="2"/>
          </rPr>
          <t>Gemeente Sluis:</t>
        </r>
        <r>
          <rPr>
            <sz val="8"/>
            <color indexed="81"/>
            <rFont val="Tahoma"/>
            <family val="2"/>
          </rPr>
          <t xml:space="preserve">
1x Gasgevelkachel
Dru  Type: ART 4
Nom bel bovw: 5,45 Kw</t>
        </r>
      </text>
    </comment>
    <comment ref="D9" authorId="0" shapeId="0">
      <text>
        <r>
          <rPr>
            <b/>
            <sz val="12"/>
            <color indexed="81"/>
            <rFont val="Tahoma"/>
            <family val="2"/>
          </rPr>
          <t>Gemeente Sluis:</t>
        </r>
        <r>
          <rPr>
            <sz val="12"/>
            <color indexed="81"/>
            <rFont val="Tahoma"/>
            <family val="2"/>
          </rPr>
          <t xml:space="preserve">
Nefit Ecomlin Exc HRC 30 V
32.0 Kw Bovw
30,8 Kw Nom verm</t>
        </r>
        <r>
          <rPr>
            <sz val="8"/>
            <color indexed="81"/>
            <rFont val="Tahoma"/>
            <family val="2"/>
          </rPr>
          <t xml:space="preserve">
</t>
        </r>
        <r>
          <rPr>
            <b/>
            <u/>
            <sz val="10"/>
            <color indexed="81"/>
            <rFont val="Tahoma"/>
            <family val="2"/>
          </rPr>
          <t>O.H. contract W&amp;D tot 2015</t>
        </r>
      </text>
    </comment>
    <comment ref="D10" authorId="0" shapeId="0">
      <text>
        <r>
          <rPr>
            <b/>
            <sz val="12"/>
            <color indexed="81"/>
            <rFont val="Tahoma"/>
            <family val="2"/>
          </rPr>
          <t>Gemeente Sluis:
1x Remeha Quinta Pro 90s
Nom bel Bovw: 95,5 kw
Nom verm:84,2 kw</t>
        </r>
        <r>
          <rPr>
            <sz val="8"/>
            <color indexed="81"/>
            <rFont val="Tahoma"/>
            <family val="2"/>
          </rPr>
          <t xml:space="preserve">
</t>
        </r>
        <r>
          <rPr>
            <b/>
            <sz val="12"/>
            <color indexed="81"/>
            <rFont val="Tahoma"/>
            <family val="2"/>
          </rPr>
          <t>1x Remeha Quinta 25s
Nom Bel Bovw:27,8 kw
Nom verm:24,1 Kw
Scios keuring verplicht, nog eerste EBI laten uitvoeren.</t>
        </r>
      </text>
    </comment>
    <comment ref="D11" authorId="0" shapeId="0">
      <text>
        <r>
          <rPr>
            <b/>
            <sz val="12"/>
            <color indexed="81"/>
            <rFont val="Tahoma"/>
            <family val="2"/>
          </rPr>
          <t>Gemeente Sluis:</t>
        </r>
        <r>
          <rPr>
            <sz val="12"/>
            <color indexed="81"/>
            <rFont val="Tahoma"/>
            <family val="2"/>
          </rPr>
          <t xml:space="preserve">
Nefit ecomline exc HR30
32,0 Kw Bovw
30,8 Kw Nom verm</t>
        </r>
      </text>
    </comment>
    <comment ref="F11" authorId="0" shapeId="0">
      <text>
        <r>
          <rPr>
            <b/>
            <sz val="12"/>
            <color indexed="81"/>
            <rFont val="Tahoma"/>
            <family val="2"/>
          </rPr>
          <t>Gemeente Sluis:</t>
        </r>
        <r>
          <rPr>
            <sz val="12"/>
            <color indexed="81"/>
            <rFont val="Tahoma"/>
            <family val="2"/>
          </rPr>
          <t xml:space="preserve">
Boiler AO Smith
type:BFC 60 N
Nom verm: 60,4 kw
Max gasgebruik: 7,0 m3/h</t>
        </r>
      </text>
    </comment>
    <comment ref="D12" authorId="0" shapeId="0">
      <text>
        <r>
          <rPr>
            <b/>
            <sz val="12"/>
            <color indexed="81"/>
            <rFont val="Tahoma"/>
            <family val="2"/>
          </rPr>
          <t>Gemeente Sluis:</t>
        </r>
        <r>
          <rPr>
            <sz val="12"/>
            <color indexed="81"/>
            <rFont val="Tahoma"/>
            <family val="2"/>
          </rPr>
          <t xml:space="preserve">
1x Nefit Ecomline 43
Nom bel bov:45,0 kw
Nom verm:40,0 kw
1x Nefit Topline Aquapower HRC 30 / cw 5
Nom bel Bov:32,4 kw
Nom verm: 28,7 kw
Max gasverbruik 3,6 m3/h</t>
        </r>
      </text>
    </comment>
    <comment ref="F12" authorId="0" shapeId="0">
      <text>
        <r>
          <rPr>
            <b/>
            <sz val="8"/>
            <color indexed="81"/>
            <rFont val="Tahoma"/>
            <family val="2"/>
          </rPr>
          <t>Gemeente Sluis:</t>
        </r>
        <r>
          <rPr>
            <sz val="8"/>
            <color indexed="81"/>
            <rFont val="Tahoma"/>
            <family val="2"/>
          </rPr>
          <t xml:space="preserve">
</t>
        </r>
        <r>
          <rPr>
            <sz val="12"/>
            <color indexed="81"/>
            <rFont val="Tahoma"/>
            <family val="2"/>
          </rPr>
          <t xml:space="preserve">
1x AO Smith Gasboiler
model:NGT 115 N
Inhoud 110 ltr
Gesloten verbrandingssysteem</t>
        </r>
      </text>
    </comment>
    <comment ref="D13" authorId="0" shapeId="0">
      <text>
        <r>
          <rPr>
            <b/>
            <sz val="12"/>
            <color indexed="81"/>
            <rFont val="Tahoma"/>
            <family val="2"/>
          </rPr>
          <t>Gemeente Sluis:</t>
        </r>
        <r>
          <rPr>
            <sz val="12"/>
            <color indexed="81"/>
            <rFont val="Tahoma"/>
            <family val="2"/>
          </rPr>
          <t xml:space="preserve">
3 x quinta pro 65</t>
        </r>
      </text>
    </comment>
    <comment ref="E14" authorId="0" shapeId="0">
      <text>
        <r>
          <rPr>
            <b/>
            <sz val="12"/>
            <color indexed="81"/>
            <rFont val="Tahoma"/>
            <family val="2"/>
          </rPr>
          <t>Gemeente Sluis:</t>
        </r>
        <r>
          <rPr>
            <sz val="12"/>
            <color indexed="81"/>
            <rFont val="Tahoma"/>
            <family val="2"/>
          </rPr>
          <t xml:space="preserve">
REMEHA Gas 210 Eco
Nom bel bov:227,0 kw
Nom verm: 200,0 kw
Scios keuring verplicht.
Eerst volgende inspectie voor: 7-11-2015</t>
        </r>
      </text>
    </comment>
    <comment ref="H14" authorId="0" shapeId="0">
      <text>
        <r>
          <rPr>
            <b/>
            <sz val="12"/>
            <color indexed="81"/>
            <rFont val="Tahoma"/>
            <family val="2"/>
          </rPr>
          <t>Gemeente Sluis:
1x nibe boiler
Type:PUB 500 DDS</t>
        </r>
        <r>
          <rPr>
            <sz val="8"/>
            <color indexed="81"/>
            <rFont val="Tahoma"/>
            <family val="2"/>
          </rPr>
          <t xml:space="preserve">
</t>
        </r>
      </text>
    </comment>
    <comment ref="L14" authorId="0" shapeId="0">
      <text>
        <r>
          <rPr>
            <b/>
            <sz val="8"/>
            <color indexed="81"/>
            <rFont val="Tahoma"/>
            <family val="2"/>
          </rPr>
          <t>Gemeente Sluis:</t>
        </r>
        <r>
          <rPr>
            <sz val="8"/>
            <color indexed="81"/>
            <rFont val="Tahoma"/>
            <family val="2"/>
          </rPr>
          <t xml:space="preserve">
4 stuks indirect gestookte Lvh</t>
        </r>
      </text>
    </comment>
    <comment ref="M14" authorId="0" shapeId="0">
      <text>
        <r>
          <rPr>
            <b/>
            <sz val="12"/>
            <color indexed="81"/>
            <rFont val="Tahoma"/>
            <family val="2"/>
          </rPr>
          <t>Gemeente Sluis:
1x Luchtbehandelingskast
fabr: GEA Happel
Type:ATP 20,15 AVBV</t>
        </r>
        <r>
          <rPr>
            <sz val="8"/>
            <color indexed="81"/>
            <rFont val="Tahoma"/>
            <family val="2"/>
          </rPr>
          <t xml:space="preserve">
</t>
        </r>
      </text>
    </comment>
    <comment ref="D15" authorId="0" shapeId="0">
      <text>
        <r>
          <rPr>
            <b/>
            <sz val="12"/>
            <color indexed="81"/>
            <rFont val="Tahoma"/>
            <family val="2"/>
          </rPr>
          <t>Gemeente Sluis:</t>
        </r>
        <r>
          <rPr>
            <sz val="12"/>
            <color indexed="81"/>
            <rFont val="Tahoma"/>
            <family val="2"/>
          </rPr>
          <t xml:space="preserve">
Vaillant VHR NL 24S
Nom ver 21,8 Kw</t>
        </r>
      </text>
    </comment>
    <comment ref="H15" authorId="0" shapeId="0">
      <text>
        <r>
          <rPr>
            <b/>
            <sz val="12"/>
            <color indexed="81"/>
            <rFont val="Tahoma"/>
            <family val="2"/>
          </rPr>
          <t>Gemeente Sluis:
Vaillant</t>
        </r>
        <r>
          <rPr>
            <sz val="8"/>
            <color indexed="81"/>
            <rFont val="Tahoma"/>
            <family val="2"/>
          </rPr>
          <t xml:space="preserve">
</t>
        </r>
      </text>
    </comment>
    <comment ref="E16" authorId="0" shapeId="0">
      <text>
        <r>
          <rPr>
            <b/>
            <sz val="8"/>
            <color indexed="81"/>
            <rFont val="Tahoma"/>
            <family val="2"/>
          </rPr>
          <t>Gemeente Sluis:</t>
        </r>
        <r>
          <rPr>
            <sz val="8"/>
            <color indexed="81"/>
            <rFont val="Tahoma"/>
            <family val="2"/>
          </rPr>
          <t xml:space="preserve">
Radson ER Elektronic 900</t>
        </r>
      </text>
    </comment>
    <comment ref="D17" authorId="0" shapeId="0">
      <text>
        <r>
          <rPr>
            <b/>
            <sz val="8"/>
            <color indexed="81"/>
            <rFont val="Tahoma"/>
            <family val="2"/>
          </rPr>
          <t>Gemeente Sluis:</t>
        </r>
        <r>
          <rPr>
            <sz val="8"/>
            <color indexed="81"/>
            <rFont val="Tahoma"/>
            <family val="2"/>
          </rPr>
          <t xml:space="preserve">
Nefit ecomline HR 43
Nom verm 43,3 Kw</t>
        </r>
      </text>
    </comment>
    <comment ref="L17" authorId="0" shapeId="0">
      <text>
        <r>
          <rPr>
            <b/>
            <sz val="12"/>
            <color indexed="81"/>
            <rFont val="Tahoma"/>
            <family val="2"/>
          </rPr>
          <t>Gemeente Sluis:
GYMZAAL
1x Brink luchtverwarmeer</t>
        </r>
        <r>
          <rPr>
            <sz val="8"/>
            <color indexed="81"/>
            <rFont val="Tahoma"/>
            <family val="2"/>
          </rPr>
          <t xml:space="preserve">
</t>
        </r>
      </text>
    </comment>
    <comment ref="E18" authorId="0" shapeId="0">
      <text>
        <r>
          <rPr>
            <b/>
            <sz val="8"/>
            <color indexed="81"/>
            <rFont val="Tahoma"/>
            <family val="2"/>
          </rPr>
          <t>Gemeente Sluis:</t>
        </r>
        <r>
          <rPr>
            <sz val="8"/>
            <color indexed="81"/>
            <rFont val="Tahoma"/>
            <family val="2"/>
          </rPr>
          <t xml:space="preserve">
Radson ERE 350 GR
Nom Bel Bovw 52,2 Kw
Nom Verm 43,0 Kw</t>
        </r>
      </text>
    </comment>
    <comment ref="D19" authorId="0" shapeId="0">
      <text>
        <r>
          <rPr>
            <b/>
            <sz val="12"/>
            <color indexed="81"/>
            <rFont val="Tahoma"/>
            <family val="2"/>
          </rPr>
          <t>Gemeente Sluis:</t>
        </r>
        <r>
          <rPr>
            <sz val="12"/>
            <color indexed="81"/>
            <rFont val="Tahoma"/>
            <family val="2"/>
          </rPr>
          <t xml:space="preserve">
2x REMEHA Quinta 45
Nom Verm 43,0 Kw</t>
        </r>
      </text>
    </comment>
    <comment ref="D20" authorId="0" shapeId="0">
      <text>
        <r>
          <rPr>
            <b/>
            <sz val="12"/>
            <color indexed="81"/>
            <rFont val="Tahoma"/>
            <family val="2"/>
          </rPr>
          <t>Gemeente Sluis:</t>
        </r>
        <r>
          <rPr>
            <sz val="12"/>
            <color indexed="81"/>
            <rFont val="Tahoma"/>
            <family val="2"/>
          </rPr>
          <t xml:space="preserve">
Nefit Topline HR 30
Nom verm 30,2 Kw</t>
        </r>
      </text>
    </comment>
    <comment ref="D21" authorId="0" shapeId="0">
      <text>
        <r>
          <rPr>
            <b/>
            <sz val="12"/>
            <color indexed="81"/>
            <rFont val="Tahoma"/>
            <family val="2"/>
          </rPr>
          <t>Gemeente Sluis:</t>
        </r>
        <r>
          <rPr>
            <sz val="12"/>
            <color indexed="81"/>
            <rFont val="Tahoma"/>
            <family val="2"/>
          </rPr>
          <t xml:space="preserve">
C.V. Ruimte 
5x Remeha Quinta 115
Nom Belasting Bovw:122,4 kw  totaal: 612 kw
Nom verm: 107,0 kw                 totaal: 535 kw
Scios keuring verplicht, eerste EBI uitgevoerd (okt 2011)
Eerst volgende inspectie uitvoeren voor: 27-10-2015</t>
        </r>
      </text>
    </comment>
    <comment ref="M21" authorId="0" shapeId="0">
      <text>
        <r>
          <rPr>
            <b/>
            <sz val="12"/>
            <color indexed="81"/>
            <rFont val="Tahoma"/>
            <family val="2"/>
          </rPr>
          <t>Gemeente Sluis:
Technische ruimte parkeerlaag</t>
        </r>
        <r>
          <rPr>
            <sz val="8"/>
            <color indexed="81"/>
            <rFont val="Tahoma"/>
            <family val="2"/>
          </rPr>
          <t xml:space="preserve">
</t>
        </r>
        <r>
          <rPr>
            <sz val="12"/>
            <color indexed="81"/>
            <rFont val="Tahoma"/>
            <family val="2"/>
          </rPr>
          <t xml:space="preserve">1 x Al-KO Kast   Type AT4 16x12 / 16x12 (11000 m3/h) Bowj 2010
1x AL-KO Kast    Type AT4  8x8 / 8x8      ( 2500 m3/h) Bowj 2010
</t>
        </r>
        <r>
          <rPr>
            <b/>
            <sz val="12"/>
            <color indexed="81"/>
            <rFont val="Tahoma"/>
            <family val="2"/>
          </rPr>
          <t>Technische ruimte Raads en Burgerzaal</t>
        </r>
        <r>
          <rPr>
            <sz val="12"/>
            <color indexed="81"/>
            <rFont val="Tahoma"/>
            <family val="2"/>
          </rPr>
          <t xml:space="preserve">
1x GEA com4 plus (burgerzaal) (2000 m3/h) Bowj 2010
1x GEA com 4 plus (raadszaal) (1675 m3/h) Bowj 2010</t>
        </r>
      </text>
    </comment>
    <comment ref="S21" authorId="0" shapeId="0">
      <text>
        <r>
          <rPr>
            <b/>
            <sz val="12"/>
            <color indexed="81"/>
            <rFont val="Tahoma"/>
            <family val="2"/>
          </rPr>
          <t>Gemeente Sluis:</t>
        </r>
        <r>
          <rPr>
            <sz val="8"/>
            <color indexed="81"/>
            <rFont val="Tahoma"/>
            <family val="2"/>
          </rPr>
          <t xml:space="preserve">
</t>
        </r>
        <r>
          <rPr>
            <sz val="12"/>
            <color indexed="81"/>
            <rFont val="Tahoma"/>
            <family val="2"/>
          </rPr>
          <t xml:space="preserve">
1x AERMEC type:NRL 750 A
Koelmiddel: R 410A</t>
        </r>
      </text>
    </comment>
    <comment ref="T21" authorId="0" shapeId="0">
      <text>
        <r>
          <rPr>
            <b/>
            <sz val="12"/>
            <color indexed="81"/>
            <rFont val="Tahoma"/>
            <family val="2"/>
          </rPr>
          <t>Gemeente Sluis:
Technische ruimte parkeerlaag
1x Gasgetookte stoombevochtiger
Type GS 80 RS (G25)</t>
        </r>
        <r>
          <rPr>
            <sz val="8"/>
            <color indexed="81"/>
            <rFont val="Tahoma"/>
            <family val="2"/>
          </rPr>
          <t xml:space="preserve">
</t>
        </r>
        <r>
          <rPr>
            <b/>
            <sz val="8"/>
            <color indexed="81"/>
            <rFont val="Tahoma"/>
            <family val="2"/>
          </rPr>
          <t xml:space="preserve">
</t>
        </r>
        <r>
          <rPr>
            <b/>
            <sz val="12"/>
            <color indexed="81"/>
            <rFont val="Tahoma"/>
            <family val="2"/>
          </rPr>
          <t xml:space="preserve">Onderhoud GEVEKE: zie offerte </t>
        </r>
        <r>
          <rPr>
            <b/>
            <u/>
            <sz val="12"/>
            <color indexed="81"/>
            <rFont val="Tahoma"/>
            <family val="2"/>
          </rPr>
          <t>onderhoudscontract</t>
        </r>
        <r>
          <rPr>
            <b/>
            <sz val="12"/>
            <color indexed="81"/>
            <rFont val="Tahoma"/>
            <family val="2"/>
          </rPr>
          <t xml:space="preserve">
hangmap roldeurkast</t>
        </r>
      </text>
    </comment>
    <comment ref="U21" authorId="0" shapeId="0">
      <text>
        <r>
          <rPr>
            <b/>
            <sz val="12"/>
            <color indexed="81"/>
            <rFont val="Tahoma"/>
            <family val="2"/>
          </rPr>
          <t xml:space="preserve">Gemeente Sluis:
</t>
        </r>
        <r>
          <rPr>
            <b/>
            <u/>
            <sz val="12"/>
            <color indexed="81"/>
            <rFont val="Tahoma"/>
            <family val="2"/>
          </rPr>
          <t xml:space="preserve">Server ruimte ICT
</t>
        </r>
        <r>
          <rPr>
            <b/>
            <sz val="12"/>
            <color indexed="81"/>
            <rFont val="Tahoma"/>
            <family val="2"/>
          </rPr>
          <t xml:space="preserve">
2x Bestaande Splitkoeling
Type: onbekend
Logboek: niet aanwezig
</t>
        </r>
        <r>
          <rPr>
            <b/>
            <u/>
            <sz val="12"/>
            <color indexed="81"/>
            <rFont val="Tahoma"/>
            <family val="2"/>
          </rPr>
          <t>Reproruimte</t>
        </r>
        <r>
          <rPr>
            <b/>
            <sz val="12"/>
            <color indexed="81"/>
            <rFont val="Tahoma"/>
            <family val="2"/>
          </rPr>
          <t xml:space="preserve">
1x  Daikin inverter split
Type: FTX42G / RXS42G / R410A /230v / 3,45 kw / 7,0 amp
Logboek: zie map ZVU (parkeerlaag technische ruimte)</t>
        </r>
      </text>
    </comment>
    <comment ref="G22" authorId="1" shapeId="0">
      <text>
        <r>
          <rPr>
            <sz val="9"/>
            <color indexed="81"/>
            <rFont val="Tahoma"/>
            <family val="2"/>
          </rPr>
          <t xml:space="preserve"> 2 x gaswarmtepompen panasonic 
</t>
        </r>
      </text>
    </comment>
    <comment ref="D23" authorId="0" shapeId="0">
      <text>
        <r>
          <rPr>
            <b/>
            <sz val="12"/>
            <color indexed="81"/>
            <rFont val="Tahoma"/>
            <family val="2"/>
          </rPr>
          <t>Gemeente Sluis:</t>
        </r>
        <r>
          <rPr>
            <sz val="12"/>
            <color indexed="81"/>
            <rFont val="Tahoma"/>
            <family val="2"/>
          </rPr>
          <t xml:space="preserve">
Nefit Turbo 45
Nom Bel Bovw: 45,0 Kw
Nom Verm: 39,2 Kw</t>
        </r>
      </text>
    </comment>
    <comment ref="U23" authorId="0" shapeId="0">
      <text>
        <r>
          <rPr>
            <b/>
            <sz val="12"/>
            <color indexed="81"/>
            <rFont val="Tahoma"/>
            <family val="2"/>
          </rPr>
          <t>Gemeente Sluis:</t>
        </r>
        <r>
          <rPr>
            <sz val="8"/>
            <color indexed="81"/>
            <rFont val="Tahoma"/>
            <family val="2"/>
          </rPr>
          <t xml:space="preserve">
</t>
        </r>
        <r>
          <rPr>
            <sz val="12"/>
            <color indexed="81"/>
            <rFont val="Tahoma"/>
            <family val="2"/>
          </rPr>
          <t>2x Panasonic model CS moet nog EBI inspectie hebben
1x Splitunit t.b.v. server
type: nog geen logboek, gemonteerd Januari 2012 door Cofely</t>
        </r>
      </text>
    </comment>
    <comment ref="D24" authorId="0" shapeId="0">
      <text>
        <r>
          <rPr>
            <b/>
            <sz val="12"/>
            <color indexed="81"/>
            <rFont val="Tahoma"/>
            <family val="2"/>
          </rPr>
          <t>Gemeente Sluis:</t>
        </r>
        <r>
          <rPr>
            <sz val="12"/>
            <color indexed="81"/>
            <rFont val="Tahoma"/>
            <family val="2"/>
          </rPr>
          <t xml:space="preserve">
REMEHA Quinta 30s  Nom verm: 28,0 kw
2x Nefit  Topline HR 45  Nom Verm: 45 Kw</t>
        </r>
      </text>
    </comment>
    <comment ref="D25" authorId="0" shapeId="0">
      <text>
        <r>
          <rPr>
            <b/>
            <sz val="12"/>
            <color indexed="81"/>
            <rFont val="Tahoma"/>
            <family val="2"/>
          </rPr>
          <t>Gemeente Sluis:
Centrale Technishe ruimte
1x Remeha Quinta pro 65S
1x Remeha Quinta pro 45S
flexcon 18l/1bar
flexcon 110l/1,0bar
pomp grundfos
3x wegafsluiter siemens VXG44.40/SQS65</t>
        </r>
      </text>
    </comment>
    <comment ref="G25" authorId="1" shapeId="0">
      <text>
        <r>
          <rPr>
            <sz val="9"/>
            <color indexed="81"/>
            <rFont val="Tahoma"/>
            <family val="2"/>
          </rPr>
          <t xml:space="preserve">Panosonic U-25GE2E5/S-710WX2E5
</t>
        </r>
      </text>
    </comment>
    <comment ref="M25" authorId="0" shapeId="0">
      <text>
        <r>
          <rPr>
            <b/>
            <sz val="12"/>
            <color indexed="81"/>
            <rFont val="Tahoma"/>
            <family val="2"/>
          </rPr>
          <t>Gemeente Sluis:
1x Luchtbehandelings kast VEX 150HR AC</t>
        </r>
        <r>
          <rPr>
            <sz val="8"/>
            <color indexed="81"/>
            <rFont val="Tahoma"/>
            <family val="2"/>
          </rPr>
          <t xml:space="preserve">
</t>
        </r>
      </text>
    </comment>
    <comment ref="Q25" authorId="0" shapeId="0">
      <text>
        <r>
          <rPr>
            <b/>
            <sz val="12"/>
            <color indexed="81"/>
            <rFont val="Tahoma"/>
            <family val="2"/>
          </rPr>
          <t>Gemeente Sluis:
Bibliotheek
1x Holland Heating ventilatiekast</t>
        </r>
        <r>
          <rPr>
            <sz val="8"/>
            <color indexed="81"/>
            <rFont val="Tahoma"/>
            <family val="2"/>
          </rPr>
          <t xml:space="preserve">
</t>
        </r>
      </text>
    </comment>
    <comment ref="D26" authorId="0" shapeId="0">
      <text>
        <r>
          <rPr>
            <b/>
            <sz val="12"/>
            <color indexed="81"/>
            <rFont val="Tahoma"/>
            <family val="2"/>
          </rPr>
          <t>Gemeente Sluis:</t>
        </r>
        <r>
          <rPr>
            <sz val="12"/>
            <color indexed="81"/>
            <rFont val="Tahoma"/>
            <family val="2"/>
          </rPr>
          <t xml:space="preserve">
</t>
        </r>
        <r>
          <rPr>
            <b/>
            <sz val="12"/>
            <color indexed="81"/>
            <rFont val="Tahoma"/>
            <family val="2"/>
          </rPr>
          <t>1x Remeha Quinta 85  Nom bel bovw: 95,5 kw / Nom verm: 84,2 kw
2x Remeha Quinta 65  Nom bel bovw: 68,8 kw / Nom verm: 61,0 Kw
Scios keuring verplicht, nog eerste EBI laten uitvoeren.</t>
        </r>
      </text>
    </comment>
    <comment ref="F26" authorId="0" shapeId="0">
      <text>
        <r>
          <rPr>
            <b/>
            <sz val="12"/>
            <color indexed="81"/>
            <rFont val="Tahoma"/>
            <family val="2"/>
          </rPr>
          <t xml:space="preserve">Gemeente Sluis:
</t>
        </r>
        <r>
          <rPr>
            <sz val="12"/>
            <color indexed="81"/>
            <rFont val="Tahoma"/>
            <family val="2"/>
          </rPr>
          <t xml:space="preserve">
</t>
        </r>
        <r>
          <rPr>
            <b/>
            <sz val="12"/>
            <color indexed="81"/>
            <rFont val="Tahoma"/>
            <family val="2"/>
          </rPr>
          <t xml:space="preserve">2x Gasboilers  Thermagas GGBN 155
</t>
        </r>
      </text>
    </comment>
    <comment ref="D27" authorId="0" shapeId="0">
      <text>
        <r>
          <rPr>
            <b/>
            <sz val="12"/>
            <color indexed="81"/>
            <rFont val="Tahoma"/>
            <family val="2"/>
          </rPr>
          <t>Gemeente Sluis:</t>
        </r>
        <r>
          <rPr>
            <sz val="12"/>
            <color indexed="81"/>
            <rFont val="Tahoma"/>
            <family val="2"/>
          </rPr>
          <t xml:space="preserve">
Nefit Exellent HR 30
Nom bel bovw:32,0 kw
Nom verm:28,4 kw</t>
        </r>
      </text>
    </comment>
    <comment ref="D28" authorId="0" shapeId="0">
      <text>
        <r>
          <rPr>
            <b/>
            <sz val="12"/>
            <color indexed="81"/>
            <rFont val="Tahoma"/>
            <family val="2"/>
          </rPr>
          <t>Gemeente Sluis:</t>
        </r>
        <r>
          <rPr>
            <sz val="12"/>
            <color indexed="81"/>
            <rFont val="Tahoma"/>
            <family val="2"/>
          </rPr>
          <t xml:space="preserve">
Quinta pro 115, en 90
Scios keuring verplicht, nog eerste EBI laten uitvoeren.</t>
        </r>
      </text>
    </comment>
    <comment ref="M28" authorId="0" shapeId="0">
      <text>
        <r>
          <rPr>
            <b/>
            <sz val="12"/>
            <color indexed="81"/>
            <rFont val="Tahoma"/>
            <family val="2"/>
          </rPr>
          <t>Gemeente Sluis:
1x Rosenberg Airbox 
Type 73 
m3/h: 3100</t>
        </r>
        <r>
          <rPr>
            <sz val="12"/>
            <color indexed="81"/>
            <rFont val="Tahoma"/>
            <family val="2"/>
          </rPr>
          <t xml:space="preserve">
</t>
        </r>
      </text>
    </comment>
    <comment ref="U28" authorId="0" shapeId="0">
      <text>
        <r>
          <rPr>
            <b/>
            <sz val="12"/>
            <color indexed="81"/>
            <rFont val="Tahoma"/>
            <family val="2"/>
          </rPr>
          <t>Gemeente Sluis:
6x Splitunits (bouwjaar en specificaties onbekend)</t>
        </r>
        <r>
          <rPr>
            <sz val="12"/>
            <color indexed="81"/>
            <rFont val="Tahoma"/>
            <family val="2"/>
          </rPr>
          <t xml:space="preserve">
</t>
        </r>
      </text>
    </comment>
    <comment ref="D29" authorId="0" shapeId="0">
      <text>
        <r>
          <rPr>
            <b/>
            <sz val="12"/>
            <color indexed="81"/>
            <rFont val="Tahoma"/>
            <family val="2"/>
          </rPr>
          <t>Gemeente Sluis:</t>
        </r>
        <r>
          <rPr>
            <sz val="12"/>
            <color indexed="81"/>
            <rFont val="Tahoma"/>
            <family val="2"/>
          </rPr>
          <t xml:space="preserve">
1x REMEHA Quinta 30         Nom bel bovw: 33,2 kw / Nom verm: 28,0 Kw
1x Remeha Quinta 65          Nom bel bovw: 68,8 kw / Nom verm: 61,0 Kw</t>
        </r>
      </text>
    </comment>
    <comment ref="K30" authorId="0" shapeId="0">
      <text>
        <r>
          <rPr>
            <b/>
            <sz val="12"/>
            <color indexed="81"/>
            <rFont val="Tahoma"/>
            <family val="2"/>
          </rPr>
          <t>Gemeente Sluis:</t>
        </r>
        <r>
          <rPr>
            <sz val="12"/>
            <color indexed="81"/>
            <rFont val="Tahoma"/>
            <family val="2"/>
          </rPr>
          <t xml:space="preserve">
Brink B40 HR
</t>
        </r>
      </text>
    </comment>
    <comment ref="D31" authorId="0" shapeId="0">
      <text>
        <r>
          <rPr>
            <b/>
            <sz val="8"/>
            <color indexed="81"/>
            <rFont val="Tahoma"/>
            <family val="2"/>
          </rPr>
          <t>Gemeente Sluis:</t>
        </r>
        <r>
          <rPr>
            <sz val="8"/>
            <color indexed="81"/>
            <rFont val="Tahoma"/>
            <family val="2"/>
          </rPr>
          <t xml:space="preserve">
REMEHA  Quinta 
Type: 30   Solo</t>
        </r>
      </text>
    </comment>
    <comment ref="J31" authorId="0" shapeId="0">
      <text>
        <r>
          <rPr>
            <b/>
            <sz val="12"/>
            <color indexed="81"/>
            <rFont val="Tahoma"/>
            <family val="2"/>
          </rPr>
          <t>Gemeente Sluis:
1x gasgeijser Vaillant turbo Type 4000</t>
        </r>
      </text>
    </comment>
    <comment ref="D32" authorId="0" shapeId="0">
      <text>
        <r>
          <rPr>
            <b/>
            <sz val="12"/>
            <color indexed="81"/>
            <rFont val="Tahoma"/>
            <family val="2"/>
          </rPr>
          <t>Gemeente Sluis:
1x Daalderop c.v. ketel Bowj: 2011</t>
        </r>
      </text>
    </comment>
    <comment ref="D33" authorId="0" shapeId="0">
      <text>
        <r>
          <rPr>
            <b/>
            <sz val="8"/>
            <color indexed="81"/>
            <rFont val="Tahoma"/>
            <family val="2"/>
          </rPr>
          <t>Gemeente Sluis:</t>
        </r>
        <r>
          <rPr>
            <sz val="8"/>
            <color indexed="81"/>
            <rFont val="Tahoma"/>
            <family val="2"/>
          </rPr>
          <t xml:space="preserve">
Nefit ecomline excellent HRC 30 V</t>
        </r>
      </text>
    </comment>
    <comment ref="D34" authorId="0" shapeId="0">
      <text>
        <r>
          <rPr>
            <b/>
            <sz val="12"/>
            <color indexed="81"/>
            <rFont val="Tahoma"/>
            <family val="2"/>
          </rPr>
          <t>Gemeente Sluis:
Centerale cv ruimte: 2x REMEHA Quinta 65       2x 61kw nom verm
                                       1x REMEHA Quinta 45   1x 40 kw nom verm
Scios keuring verplicht, nog eerste EBI laten uitvoeren.
Bibliotheek: 1x REMEHA Quintq 25s
Kinderdagverblijf: 1x REMEHA Quinta 45
OBS: 1x REMEHA Quinta 65
RK school: 1x REMEHA Quinta 65</t>
        </r>
      </text>
    </comment>
    <comment ref="M34" authorId="0" shapeId="0">
      <text>
        <r>
          <rPr>
            <b/>
            <sz val="8"/>
            <color indexed="81"/>
            <rFont val="Tahoma"/>
            <family val="2"/>
          </rPr>
          <t xml:space="preserve">Gemeente Sluis:
</t>
        </r>
        <r>
          <rPr>
            <b/>
            <sz val="12"/>
            <color indexed="81"/>
            <rFont val="Tahoma"/>
            <family val="2"/>
          </rPr>
          <t>Sporthal
1x Luchtbehandelingskast GEA-Happel
Type ATP 15,15A
m3/h: 4500
Bowj: 2003</t>
        </r>
      </text>
    </comment>
    <comment ref="R34" authorId="0" shapeId="0">
      <text>
        <r>
          <rPr>
            <b/>
            <sz val="8"/>
            <color indexed="81"/>
            <rFont val="Tahoma"/>
            <family val="2"/>
          </rPr>
          <t>Gemeente Sluis:</t>
        </r>
        <r>
          <rPr>
            <sz val="8"/>
            <color indexed="81"/>
            <rFont val="Tahoma"/>
            <family val="2"/>
          </rPr>
          <t xml:space="preserve">
</t>
        </r>
        <r>
          <rPr>
            <b/>
            <sz val="12"/>
            <color indexed="81"/>
            <rFont val="Tahoma"/>
            <family val="2"/>
          </rPr>
          <t xml:space="preserve">Sporthal
1x wtw ventilatiesysteem Ned air WTA HR 4000
van Daele school
1x wtw ventilatiesysteem Ned air WTA HR 4000
stJan school
1x wtw ventilatiesysteem Ned air WTA HR 4000
Kinderdag verblijf
1x wtw ventilatiesysteem Ned air WTA HR 2000
Bibliotheek
1x wtw ventilatiesysteem Ned air WTA HR 1000
Wijkverpleging
2x wtw ventilatiesysteem Ned AIR WTA 400
</t>
        </r>
      </text>
    </comment>
    <comment ref="J35" authorId="0" shapeId="0">
      <text>
        <r>
          <rPr>
            <b/>
            <sz val="12"/>
            <color indexed="81"/>
            <rFont val="Tahoma"/>
            <family val="2"/>
          </rPr>
          <t>Gemeente Sluis:
Keuken
1x Gasgeyser 
Merk Vaillant</t>
        </r>
      </text>
    </comment>
    <comment ref="K35" authorId="0" shapeId="0">
      <text>
        <r>
          <rPr>
            <b/>
            <sz val="12"/>
            <color indexed="81"/>
            <rFont val="Tahoma"/>
            <family val="2"/>
          </rPr>
          <t>Gemeente Sluis:
Gymzaal
1x Brink Alure luchtverwarmer
Type: B-40HR
Bouwjaar 2012</t>
        </r>
      </text>
    </comment>
    <comment ref="N35" authorId="0" shapeId="0">
      <text>
        <r>
          <rPr>
            <b/>
            <sz val="12"/>
            <color indexed="81"/>
            <rFont val="Tahoma"/>
            <family val="2"/>
          </rPr>
          <t xml:space="preserve">Gemeente Sluis:
Vergaderzaal naast de keuken
1x gasgevelkachel </t>
        </r>
      </text>
    </comment>
    <comment ref="D36" authorId="0" shapeId="0">
      <text>
        <r>
          <rPr>
            <b/>
            <sz val="12"/>
            <color indexed="81"/>
            <rFont val="Tahoma"/>
            <family val="2"/>
          </rPr>
          <t>Gemeente Sluis:
Nefit ecomline excellent HR 43
Nom bel bovw: 45,0 kw
Nom verm: 40,0 kw</t>
        </r>
        <r>
          <rPr>
            <sz val="12"/>
            <color indexed="81"/>
            <rFont val="Tahoma"/>
            <family val="2"/>
          </rPr>
          <t xml:space="preserve">
Scios keuring verplicht, nog eerste EBI laten uitvoeren.</t>
        </r>
      </text>
    </comment>
    <comment ref="K36" authorId="0" shapeId="0">
      <text>
        <r>
          <rPr>
            <b/>
            <sz val="12"/>
            <color indexed="81"/>
            <rFont val="Tahoma"/>
            <family val="2"/>
          </rPr>
          <t>Gemeente Sluis:
C.V. Ruimte buiten
2x Brink LVH 
Type: Allure B40HR Nom verm 40,0 kw         Scios keuring verplicht, nog eerste EBI laten uitvoeren.</t>
        </r>
      </text>
    </comment>
    <comment ref="O36" authorId="0" shapeId="0">
      <text>
        <r>
          <rPr>
            <b/>
            <sz val="8"/>
            <color indexed="81"/>
            <rFont val="Tahoma"/>
            <family val="2"/>
          </rPr>
          <t>Gemeente Sluis:</t>
        </r>
        <r>
          <rPr>
            <sz val="8"/>
            <color indexed="81"/>
            <rFont val="Tahoma"/>
            <family val="2"/>
          </rPr>
          <t xml:space="preserve">
Rada 25</t>
        </r>
      </text>
    </comment>
    <comment ref="D37" authorId="0" shapeId="0">
      <text>
        <r>
          <rPr>
            <b/>
            <sz val="12"/>
            <color indexed="81"/>
            <rFont val="Tahoma"/>
            <family val="2"/>
          </rPr>
          <t>Gemeente Sluis:
C.V. Ruimte kast trappenhal
2x REMEHA Quinta 65                                                Nom bel bovw: 68,8 kw / Nom verm: 61,0 Kw
Scios keuring verplicht, nog eerste EBI laten uitvoeren.</t>
        </r>
      </text>
    </comment>
    <comment ref="D38" authorId="0" shapeId="0">
      <text>
        <r>
          <rPr>
            <b/>
            <sz val="12"/>
            <color indexed="81"/>
            <rFont val="Tahoma"/>
            <family val="2"/>
          </rPr>
          <t>Gemeente Sluis:
Zolder
2x Remeha Quinta 45
Nombel bovw: 45,7 kw
nom verm: 40,0 kw</t>
        </r>
      </text>
    </comment>
    <comment ref="N39" authorId="0" shapeId="0">
      <text>
        <r>
          <rPr>
            <b/>
            <sz val="12"/>
            <color indexed="81"/>
            <rFont val="Tahoma"/>
            <family val="2"/>
          </rPr>
          <t>Gemeente Sluis:
1x Gasgevelkachel  DRU art 2
1x Gasgevelkachel  DRU art 5
1x Gasgevelkachel  DRU art 6
1x Huiskamerhaard DRU Berlien</t>
        </r>
      </text>
    </comment>
    <comment ref="D40" authorId="0" shapeId="0">
      <text>
        <r>
          <rPr>
            <b/>
            <sz val="12"/>
            <color indexed="81"/>
            <rFont val="Tahoma"/>
            <family val="2"/>
          </rPr>
          <t>Gemeente Sluis:</t>
        </r>
        <r>
          <rPr>
            <sz val="8"/>
            <color indexed="81"/>
            <rFont val="Tahoma"/>
            <family val="2"/>
          </rPr>
          <t xml:space="preserve">
</t>
        </r>
        <r>
          <rPr>
            <b/>
            <sz val="12"/>
            <color indexed="81"/>
            <rFont val="Tahoma"/>
            <family val="2"/>
          </rPr>
          <t xml:space="preserve">
1x Remeha Quinta 65                                                     Nom bel bovw: 68,8 kw / Nom verm: 61,0 Kw</t>
        </r>
      </text>
    </comment>
    <comment ref="N40" authorId="0" shapeId="0">
      <text>
        <r>
          <rPr>
            <b/>
            <sz val="12"/>
            <color indexed="81"/>
            <rFont val="Tahoma"/>
            <family val="2"/>
          </rPr>
          <t>Gemeente Sluis:
6x Gasgevelkachels  DRU GT 4 T</t>
        </r>
      </text>
    </comment>
    <comment ref="D41" authorId="0" shapeId="0">
      <text>
        <r>
          <rPr>
            <b/>
            <sz val="12"/>
            <color indexed="81"/>
            <rFont val="Tahoma"/>
            <family val="2"/>
          </rPr>
          <t xml:space="preserve">Gemeente Sluis:
1x Remeha Avanta 35c
Nom bel bovw: 35,0 kw
Nom verm: 29,2 kw
</t>
        </r>
      </text>
    </comment>
    <comment ref="D42" authorId="0" shapeId="0">
      <text>
        <r>
          <rPr>
            <b/>
            <sz val="12"/>
            <color indexed="81"/>
            <rFont val="Tahoma"/>
            <family val="2"/>
          </rPr>
          <t>Gemeente Sluis:
(Radson NOX HR 2560 vervangen oktober 2011)
Nieuw : Remeha Calenta 40c
Nom bel bov: 35,1 kw
Nom vermogen: 34,0 kw</t>
        </r>
      </text>
    </comment>
    <comment ref="K42" authorId="0" shapeId="0">
      <text>
        <r>
          <rPr>
            <b/>
            <sz val="12"/>
            <color indexed="81"/>
            <rFont val="Tahoma"/>
            <family val="2"/>
          </rPr>
          <t>Gemeente Sluis:
Brink  Allure B40 B
Bouwjaar 2012</t>
        </r>
      </text>
    </comment>
  </commentList>
</comments>
</file>

<file path=xl/comments3.xml><?xml version="1.0" encoding="utf-8"?>
<comments xmlns="http://schemas.openxmlformats.org/spreadsheetml/2006/main">
  <authors>
    <author>Jos Heijman</author>
  </authors>
  <commentList>
    <comment ref="G3" authorId="0" shapeId="0">
      <text>
        <r>
          <rPr>
            <b/>
            <sz val="9"/>
            <color indexed="81"/>
            <rFont val="Tahoma"/>
            <family val="2"/>
          </rPr>
          <t>Jos Heijman:</t>
        </r>
        <r>
          <rPr>
            <sz val="9"/>
            <color indexed="81"/>
            <rFont val="Tahoma"/>
            <family val="2"/>
          </rPr>
          <t xml:space="preserve">
1x A&amp;O Smith BTI 65 N B11BS</t>
        </r>
      </text>
    </comment>
    <comment ref="L3" authorId="0" shapeId="0">
      <text>
        <r>
          <rPr>
            <b/>
            <sz val="9"/>
            <color indexed="81"/>
            <rFont val="Tahoma"/>
            <family val="2"/>
          </rPr>
          <t>Jos Heijman:</t>
        </r>
        <r>
          <rPr>
            <sz val="9"/>
            <color indexed="81"/>
            <rFont val="Tahoma"/>
            <family val="2"/>
          </rPr>
          <t xml:space="preserve">
1x MARK Fohn, GN115L1 CB11 / R2N00052 / 2012</t>
        </r>
      </text>
    </comment>
    <comment ref="P3" authorId="0" shapeId="0">
      <text>
        <r>
          <rPr>
            <b/>
            <sz val="9"/>
            <color indexed="81"/>
            <rFont val="Tahoma"/>
            <family val="2"/>
          </rPr>
          <t>Jos Heijman:</t>
        </r>
        <r>
          <rPr>
            <sz val="9"/>
            <color indexed="81"/>
            <rFont val="Tahoma"/>
            <family val="2"/>
          </rPr>
          <t xml:space="preserve">
1x RADA 320CX</t>
        </r>
      </text>
    </comment>
    <comment ref="E4" authorId="0" shapeId="0">
      <text>
        <r>
          <rPr>
            <b/>
            <sz val="9"/>
            <color indexed="81"/>
            <rFont val="Tahoma"/>
            <family val="2"/>
          </rPr>
          <t>Jos Heijman:</t>
        </r>
        <r>
          <rPr>
            <sz val="9"/>
            <color indexed="81"/>
            <rFont val="Tahoma"/>
            <family val="2"/>
          </rPr>
          <t xml:space="preserve">
1x Remeha W28 ECO</t>
        </r>
      </text>
    </comment>
    <comment ref="G4" authorId="0" shapeId="0">
      <text>
        <r>
          <rPr>
            <b/>
            <sz val="9"/>
            <color indexed="81"/>
            <rFont val="Tahoma"/>
            <family val="2"/>
          </rPr>
          <t>Jos Heijman:</t>
        </r>
        <r>
          <rPr>
            <sz val="9"/>
            <color indexed="81"/>
            <rFont val="Tahoma"/>
            <family val="2"/>
          </rPr>
          <t xml:space="preserve">
1x A&amp;O Smith BT 65N / B 11BS</t>
        </r>
      </text>
    </comment>
    <comment ref="L4" authorId="0" shapeId="0">
      <text>
        <r>
          <rPr>
            <b/>
            <sz val="9"/>
            <color indexed="81"/>
            <rFont val="Tahoma"/>
            <family val="2"/>
          </rPr>
          <t>Jos Heijman:</t>
        </r>
        <r>
          <rPr>
            <sz val="9"/>
            <color indexed="81"/>
            <rFont val="Tahoma"/>
            <family val="2"/>
          </rPr>
          <t xml:space="preserve">
2x BRINK Allure B40HR</t>
        </r>
      </text>
    </comment>
    <comment ref="Q4" authorId="0" shapeId="0">
      <text>
        <r>
          <rPr>
            <b/>
            <sz val="9"/>
            <color indexed="81"/>
            <rFont val="Tahoma"/>
            <family val="2"/>
          </rPr>
          <t>Jos Heijman:</t>
        </r>
        <r>
          <rPr>
            <sz val="9"/>
            <color indexed="81"/>
            <rFont val="Tahoma"/>
            <family val="2"/>
          </rPr>
          <t xml:space="preserve">
2x Pijpdakventilatoren Itho CVD473</t>
        </r>
      </text>
    </comment>
    <comment ref="E5" authorId="0" shapeId="0">
      <text>
        <r>
          <rPr>
            <b/>
            <sz val="9"/>
            <color indexed="81"/>
            <rFont val="Tahoma"/>
            <family val="2"/>
          </rPr>
          <t>Jos Heijman:</t>
        </r>
        <r>
          <rPr>
            <sz val="9"/>
            <color indexed="81"/>
            <rFont val="Tahoma"/>
            <family val="2"/>
          </rPr>
          <t xml:space="preserve">
1x Remeha 25S</t>
        </r>
      </text>
    </comment>
    <comment ref="H5" authorId="0" shapeId="0">
      <text>
        <r>
          <rPr>
            <b/>
            <sz val="9"/>
            <color indexed="81"/>
            <rFont val="Tahoma"/>
            <family val="2"/>
          </rPr>
          <t>Jos Heijman:</t>
        </r>
        <r>
          <rPr>
            <sz val="9"/>
            <color indexed="81"/>
            <rFont val="Tahoma"/>
            <family val="2"/>
          </rPr>
          <t xml:space="preserve">
1x ITHO KliMax 2 HR 42CW6 -002</t>
        </r>
      </text>
    </comment>
    <comment ref="Q5" authorId="0" shapeId="0">
      <text>
        <r>
          <rPr>
            <b/>
            <sz val="9"/>
            <color indexed="81"/>
            <rFont val="Tahoma"/>
            <family val="2"/>
          </rPr>
          <t>Jos Heijman:</t>
        </r>
        <r>
          <rPr>
            <sz val="9"/>
            <color indexed="81"/>
            <rFont val="Tahoma"/>
            <family val="2"/>
          </rPr>
          <t xml:space="preserve">
1x Rosenberg KDV 225-4E</t>
        </r>
      </text>
    </comment>
    <comment ref="T5" authorId="0" shapeId="0">
      <text>
        <r>
          <rPr>
            <b/>
            <sz val="9"/>
            <color indexed="81"/>
            <rFont val="Tahoma"/>
            <family val="2"/>
          </rPr>
          <t>Jos Heijman:</t>
        </r>
        <r>
          <rPr>
            <sz val="9"/>
            <color indexed="81"/>
            <rFont val="Tahoma"/>
            <family val="2"/>
          </rPr>
          <t xml:space="preserve">
1x NED/AIR V.M.C.</t>
        </r>
      </text>
    </comment>
    <comment ref="E6" authorId="0" shapeId="0">
      <text>
        <r>
          <rPr>
            <b/>
            <sz val="9"/>
            <color indexed="81"/>
            <rFont val="Tahoma"/>
            <family val="2"/>
          </rPr>
          <t>Jos Heijman:</t>
        </r>
        <r>
          <rPr>
            <sz val="9"/>
            <color indexed="81"/>
            <rFont val="Tahoma"/>
            <family val="2"/>
          </rPr>
          <t xml:space="preserve">
1x Remeha Quinta 65S</t>
        </r>
      </text>
    </comment>
    <comment ref="E7" authorId="0" shapeId="0">
      <text>
        <r>
          <rPr>
            <b/>
            <sz val="9"/>
            <color indexed="81"/>
            <rFont val="Tahoma"/>
            <family val="2"/>
          </rPr>
          <t>Jos Heijman:</t>
        </r>
        <r>
          <rPr>
            <sz val="9"/>
            <color indexed="81"/>
            <rFont val="Tahoma"/>
            <family val="2"/>
          </rPr>
          <t xml:space="preserve">
1x Remeha Quinta PRO 65</t>
        </r>
      </text>
    </comment>
    <comment ref="G7" authorId="0" shapeId="0">
      <text>
        <r>
          <rPr>
            <b/>
            <sz val="9"/>
            <color indexed="81"/>
            <rFont val="Tahoma"/>
            <family val="2"/>
          </rPr>
          <t>Jos Heijman:</t>
        </r>
        <r>
          <rPr>
            <sz val="9"/>
            <color indexed="81"/>
            <rFont val="Tahoma"/>
            <family val="2"/>
          </rPr>
          <t xml:space="preserve">
1x A&amp;O Smith SGS 30N</t>
        </r>
      </text>
    </comment>
    <comment ref="P7" authorId="0" shapeId="0">
      <text>
        <r>
          <rPr>
            <b/>
            <sz val="9"/>
            <color indexed="81"/>
            <rFont val="Tahoma"/>
            <family val="2"/>
          </rPr>
          <t>Jos Heijman:</t>
        </r>
        <r>
          <rPr>
            <sz val="9"/>
            <color indexed="81"/>
            <rFont val="Tahoma"/>
            <family val="2"/>
          </rPr>
          <t xml:space="preserve">
1x Rada type onbekend</t>
        </r>
      </text>
    </comment>
    <comment ref="E8" authorId="0" shapeId="0">
      <text>
        <r>
          <rPr>
            <b/>
            <sz val="9"/>
            <color indexed="81"/>
            <rFont val="Tahoma"/>
            <family val="2"/>
          </rPr>
          <t>Jos Heijman:</t>
        </r>
        <r>
          <rPr>
            <sz val="9"/>
            <color indexed="81"/>
            <rFont val="Tahoma"/>
            <family val="2"/>
          </rPr>
          <t xml:space="preserve">
2x Remeha Quinta 65</t>
        </r>
      </text>
    </comment>
    <comment ref="J8" authorId="0" shapeId="0">
      <text>
        <r>
          <rPr>
            <b/>
            <sz val="9"/>
            <color indexed="81"/>
            <rFont val="Tahoma"/>
            <family val="2"/>
          </rPr>
          <t>Jos Heijman:</t>
        </r>
        <r>
          <rPr>
            <sz val="9"/>
            <color indexed="81"/>
            <rFont val="Tahoma"/>
            <family val="2"/>
          </rPr>
          <t xml:space="preserve">
Daalderop Close-up 10 ltr</t>
        </r>
      </text>
    </comment>
    <comment ref="E9" authorId="0" shapeId="0">
      <text>
        <r>
          <rPr>
            <b/>
            <sz val="9"/>
            <color indexed="81"/>
            <rFont val="Tahoma"/>
            <family val="2"/>
          </rPr>
          <t>Jos Heijman:</t>
        </r>
        <r>
          <rPr>
            <sz val="9"/>
            <color indexed="81"/>
            <rFont val="Tahoma"/>
            <family val="2"/>
          </rPr>
          <t xml:space="preserve">
1x Nefit Ecomline HR 65
1x Nefit Topline HR 30</t>
        </r>
      </text>
    </comment>
    <comment ref="I9" authorId="0" shapeId="0">
      <text>
        <r>
          <rPr>
            <b/>
            <sz val="9"/>
            <color indexed="81"/>
            <rFont val="Tahoma"/>
            <family val="2"/>
          </rPr>
          <t>Jos Heijman:</t>
        </r>
        <r>
          <rPr>
            <sz val="9"/>
            <color indexed="81"/>
            <rFont val="Tahoma"/>
            <family val="2"/>
          </rPr>
          <t xml:space="preserve">
1x NIBE PUB2 DS2-300L</t>
        </r>
      </text>
    </comment>
    <comment ref="J9" authorId="0" shapeId="0">
      <text>
        <r>
          <rPr>
            <b/>
            <sz val="9"/>
            <color indexed="81"/>
            <rFont val="Tahoma"/>
            <family val="2"/>
          </rPr>
          <t>Jos Heijman:</t>
        </r>
        <r>
          <rPr>
            <sz val="9"/>
            <color indexed="81"/>
            <rFont val="Tahoma"/>
            <family val="2"/>
          </rPr>
          <t xml:space="preserve">
1x Daalderop Close-In 10 ltr</t>
        </r>
      </text>
    </comment>
    <comment ref="N9" authorId="0" shapeId="0">
      <text>
        <r>
          <rPr>
            <b/>
            <sz val="9"/>
            <color indexed="81"/>
            <rFont val="Tahoma"/>
            <family val="2"/>
          </rPr>
          <t>Jos Heijman:</t>
        </r>
        <r>
          <rPr>
            <sz val="9"/>
            <color indexed="81"/>
            <rFont val="Tahoma"/>
            <family val="2"/>
          </rPr>
          <t xml:space="preserve">
1x NedAir InLine 6250L type A buitenopstelling met verwarmer VMCII
</t>
        </r>
      </text>
    </comment>
    <comment ref="Q9" authorId="0" shapeId="0">
      <text>
        <r>
          <rPr>
            <b/>
            <sz val="9"/>
            <color indexed="81"/>
            <rFont val="Tahoma"/>
            <family val="2"/>
          </rPr>
          <t>Jos Heijman:</t>
        </r>
        <r>
          <rPr>
            <sz val="9"/>
            <color indexed="81"/>
            <rFont val="Tahoma"/>
            <family val="2"/>
          </rPr>
          <t xml:space="preserve">
1x Nedair MXF 250 EC</t>
        </r>
      </text>
    </comment>
    <comment ref="F10" authorId="0" shapeId="0">
      <text>
        <r>
          <rPr>
            <b/>
            <sz val="9"/>
            <color indexed="81"/>
            <rFont val="Tahoma"/>
            <family val="2"/>
          </rPr>
          <t>Jos Heijman:</t>
        </r>
        <r>
          <rPr>
            <sz val="9"/>
            <color indexed="81"/>
            <rFont val="Tahoma"/>
            <family val="2"/>
          </rPr>
          <t xml:space="preserve">
1x Remeha Quinta PRO 90
</t>
        </r>
      </text>
    </comment>
    <comment ref="G10" authorId="0" shapeId="0">
      <text>
        <r>
          <rPr>
            <b/>
            <sz val="9"/>
            <color indexed="81"/>
            <rFont val="Tahoma"/>
            <family val="2"/>
          </rPr>
          <t>Jos Heijman:</t>
        </r>
        <r>
          <rPr>
            <sz val="9"/>
            <color indexed="81"/>
            <rFont val="Tahoma"/>
            <family val="2"/>
          </rPr>
          <t xml:space="preserve">
1x A&amp;O Smith BT 85N / B11BS</t>
        </r>
      </text>
    </comment>
    <comment ref="M10" authorId="0" shapeId="0">
      <text>
        <r>
          <rPr>
            <b/>
            <sz val="9"/>
            <color indexed="81"/>
            <rFont val="Tahoma"/>
            <family val="2"/>
          </rPr>
          <t>Jos Heijman:</t>
        </r>
        <r>
          <rPr>
            <sz val="9"/>
            <color indexed="81"/>
            <rFont val="Tahoma"/>
            <family val="2"/>
          </rPr>
          <t xml:space="preserve">
1x Rosenberg Liberty 1020 EK</t>
        </r>
      </text>
    </comment>
    <comment ref="E11" authorId="0" shapeId="0">
      <text>
        <r>
          <rPr>
            <b/>
            <sz val="9"/>
            <color indexed="81"/>
            <rFont val="Tahoma"/>
            <family val="2"/>
          </rPr>
          <t>Jos Heijman:</t>
        </r>
        <r>
          <rPr>
            <sz val="9"/>
            <color indexed="81"/>
            <rFont val="Tahoma"/>
            <family val="2"/>
          </rPr>
          <t xml:space="preserve">
1x Remeha Calenta 35S</t>
        </r>
      </text>
    </comment>
    <comment ref="G11" authorId="0" shapeId="0">
      <text>
        <r>
          <rPr>
            <b/>
            <sz val="9"/>
            <color indexed="81"/>
            <rFont val="Tahoma"/>
            <family val="2"/>
          </rPr>
          <t>Jos Heijman:</t>
        </r>
        <r>
          <rPr>
            <sz val="9"/>
            <color indexed="81"/>
            <rFont val="Tahoma"/>
            <family val="2"/>
          </rPr>
          <t xml:space="preserve">
1x A&amp;O Smith BT 85N</t>
        </r>
      </text>
    </comment>
    <comment ref="J11" authorId="0" shapeId="0">
      <text>
        <r>
          <rPr>
            <b/>
            <sz val="9"/>
            <color indexed="81"/>
            <rFont val="Tahoma"/>
            <family val="2"/>
          </rPr>
          <t>Jos Heijman:</t>
        </r>
        <r>
          <rPr>
            <sz val="9"/>
            <color indexed="81"/>
            <rFont val="Tahoma"/>
            <family val="2"/>
          </rPr>
          <t xml:space="preserve">
1x Inventum EDR 10</t>
        </r>
      </text>
    </comment>
    <comment ref="L11" authorId="0" shapeId="0">
      <text>
        <r>
          <rPr>
            <b/>
            <sz val="9"/>
            <color indexed="81"/>
            <rFont val="Tahoma"/>
            <family val="2"/>
          </rPr>
          <t>Jos Heijman:</t>
        </r>
        <r>
          <rPr>
            <sz val="9"/>
            <color indexed="81"/>
            <rFont val="Tahoma"/>
            <family val="2"/>
          </rPr>
          <t xml:space="preserve">
2x Brink B 40 HRD 3400</t>
        </r>
      </text>
    </comment>
    <comment ref="E12" authorId="0" shapeId="0">
      <text>
        <r>
          <rPr>
            <b/>
            <sz val="9"/>
            <color indexed="81"/>
            <rFont val="Tahoma"/>
            <family val="2"/>
          </rPr>
          <t>Jos Heijman:</t>
        </r>
        <r>
          <rPr>
            <sz val="9"/>
            <color indexed="81"/>
            <rFont val="Tahoma"/>
            <family val="2"/>
          </rPr>
          <t xml:space="preserve">
2x Remeha W40 Eco</t>
        </r>
      </text>
    </comment>
    <comment ref="J12" authorId="0" shapeId="0">
      <text>
        <r>
          <rPr>
            <b/>
            <sz val="9"/>
            <color indexed="81"/>
            <rFont val="Tahoma"/>
            <family val="2"/>
          </rPr>
          <t>Jos Heijman:</t>
        </r>
        <r>
          <rPr>
            <sz val="9"/>
            <color indexed="81"/>
            <rFont val="Tahoma"/>
            <family val="2"/>
          </rPr>
          <t xml:space="preserve">
3x Daalderop Close-In 10 ltr
1x  Daalderop Close-Up 10 ltr</t>
        </r>
      </text>
    </comment>
    <comment ref="T12" authorId="0" shapeId="0">
      <text>
        <r>
          <rPr>
            <b/>
            <sz val="9"/>
            <color indexed="81"/>
            <rFont val="Tahoma"/>
            <family val="2"/>
          </rPr>
          <t>Jos Heijman:</t>
        </r>
        <r>
          <rPr>
            <sz val="9"/>
            <color indexed="81"/>
            <rFont val="Tahoma"/>
            <family val="2"/>
          </rPr>
          <t xml:space="preserve">
1x J.E. Stork Air WHR 930 Basis L</t>
        </r>
      </text>
    </comment>
    <comment ref="U12" authorId="0" shapeId="0">
      <text>
        <r>
          <rPr>
            <b/>
            <sz val="9"/>
            <color indexed="81"/>
            <rFont val="Tahoma"/>
            <family val="2"/>
          </rPr>
          <t>Jos Heijman:</t>
        </r>
        <r>
          <rPr>
            <sz val="9"/>
            <color indexed="81"/>
            <rFont val="Tahoma"/>
            <family val="2"/>
          </rPr>
          <t xml:space="preserve">
1x Daikin RXS50J2V1B</t>
        </r>
      </text>
    </comment>
    <comment ref="F13" authorId="0" shapeId="0">
      <text>
        <r>
          <rPr>
            <b/>
            <sz val="9"/>
            <color indexed="81"/>
            <rFont val="Tahoma"/>
            <family val="2"/>
          </rPr>
          <t>Jos Heijman:</t>
        </r>
        <r>
          <rPr>
            <sz val="9"/>
            <color indexed="81"/>
            <rFont val="Tahoma"/>
            <family val="2"/>
          </rPr>
          <t xml:space="preserve">
2x Remeha Quinta PRO in cascade opstelling</t>
        </r>
      </text>
    </comment>
    <comment ref="J13" authorId="0" shapeId="0">
      <text>
        <r>
          <rPr>
            <b/>
            <sz val="9"/>
            <color indexed="81"/>
            <rFont val="Tahoma"/>
            <family val="2"/>
          </rPr>
          <t>Jos Heijman:</t>
        </r>
        <r>
          <rPr>
            <sz val="9"/>
            <color indexed="81"/>
            <rFont val="Tahoma"/>
            <family val="2"/>
          </rPr>
          <t xml:space="preserve">
1x Daalderop Close-In 15 ltr
1x Daalderop Close-In 10 ltr
</t>
        </r>
      </text>
    </comment>
    <comment ref="K13" authorId="0" shapeId="0">
      <text>
        <r>
          <rPr>
            <b/>
            <sz val="9"/>
            <color indexed="81"/>
            <rFont val="Tahoma"/>
            <family val="2"/>
          </rPr>
          <t>Jos Heijman:</t>
        </r>
        <r>
          <rPr>
            <sz val="9"/>
            <color indexed="81"/>
            <rFont val="Tahoma"/>
            <family val="2"/>
          </rPr>
          <t xml:space="preserve">
1x Vaillant MAG NL 17-2/0 L R1.</t>
        </r>
      </text>
    </comment>
    <comment ref="N13" authorId="0" shapeId="0">
      <text>
        <r>
          <rPr>
            <b/>
            <sz val="9"/>
            <color indexed="81"/>
            <rFont val="Tahoma"/>
            <family val="2"/>
          </rPr>
          <t>Jos Heijman:</t>
        </r>
        <r>
          <rPr>
            <sz val="9"/>
            <color indexed="81"/>
            <rFont val="Tahoma"/>
            <family val="2"/>
          </rPr>
          <t xml:space="preserve">
Verhulst type: VKD3 W96375. jaar: 1991 gereviseerd in 2015
Toevoerventilator Verhulst EC 5KW 7,7A 400V
Afzuigventilator Verhulst EC 5KW 7,7A 400V</t>
        </r>
      </text>
    </comment>
    <comment ref="Q13" authorId="0" shapeId="0">
      <text>
        <r>
          <rPr>
            <b/>
            <sz val="9"/>
            <color indexed="81"/>
            <rFont val="Tahoma"/>
            <family val="2"/>
          </rPr>
          <t>Jos Heijman:</t>
        </r>
        <r>
          <rPr>
            <sz val="9"/>
            <color indexed="81"/>
            <rFont val="Tahoma"/>
            <family val="2"/>
          </rPr>
          <t xml:space="preserve">
1x Gebhardt, RGA31-2528-6E, bj'15 Groep: Foyer
1x Gebhardt, RGA31-2528-6E, bj'15 Groep: zaal B
1x Gebhardt, RGA31-3540-6E, bj'15 Groep: Jongerensoos
1x Gebhardt, RGA31-2528-6E, bj'15 Groep: Biljarthoek
1x Gebhardt, RGA31-2528-6E, bj'15 Groep: zaal A
1x Gebhardt, RGA31-3535-6E, bj'15 Groep: Hobbyruimte</t>
        </r>
      </text>
    </comment>
    <comment ref="E14" authorId="0" shapeId="0">
      <text>
        <r>
          <rPr>
            <b/>
            <sz val="9"/>
            <color indexed="81"/>
            <rFont val="Tahoma"/>
            <family val="2"/>
          </rPr>
          <t>Jos Heijman:</t>
        </r>
        <r>
          <rPr>
            <sz val="9"/>
            <color indexed="81"/>
            <rFont val="Tahoma"/>
            <family val="2"/>
          </rPr>
          <t xml:space="preserve">
3x Remeha Quinta 45
1x Remeha Quinta 65
1x Remeha Calenta 25S</t>
        </r>
      </text>
    </comment>
    <comment ref="J14" authorId="0" shapeId="0">
      <text>
        <r>
          <rPr>
            <b/>
            <sz val="9"/>
            <color indexed="81"/>
            <rFont val="Tahoma"/>
            <family val="2"/>
          </rPr>
          <t>Jos Heijman:</t>
        </r>
        <r>
          <rPr>
            <sz val="9"/>
            <color indexed="81"/>
            <rFont val="Tahoma"/>
            <family val="2"/>
          </rPr>
          <t xml:space="preserve">
4x Daalderop Close-In 10 ltr</t>
        </r>
      </text>
    </comment>
    <comment ref="Q14" authorId="0" shapeId="0">
      <text>
        <r>
          <rPr>
            <b/>
            <sz val="9"/>
            <color indexed="81"/>
            <rFont val="Tahoma"/>
            <family val="2"/>
          </rPr>
          <t>Jos Heijman:</t>
        </r>
        <r>
          <rPr>
            <sz val="9"/>
            <color indexed="81"/>
            <rFont val="Tahoma"/>
            <family val="2"/>
          </rPr>
          <t xml:space="preserve">
1x Bergschenhoek Rovent KV 168 / J.E. Stork TKE 34S</t>
        </r>
      </text>
    </comment>
    <comment ref="E15" authorId="0" shapeId="0">
      <text>
        <r>
          <rPr>
            <b/>
            <sz val="9"/>
            <color indexed="81"/>
            <rFont val="Tahoma"/>
            <family val="2"/>
          </rPr>
          <t>Jos Heijman:</t>
        </r>
        <r>
          <rPr>
            <sz val="9"/>
            <color indexed="81"/>
            <rFont val="Tahoma"/>
            <family val="2"/>
          </rPr>
          <t xml:space="preserve">
1x Remeha W60-m-ECO</t>
        </r>
      </text>
    </comment>
    <comment ref="J15" authorId="0" shapeId="0">
      <text>
        <r>
          <rPr>
            <b/>
            <sz val="9"/>
            <color indexed="81"/>
            <rFont val="Tahoma"/>
            <family val="2"/>
          </rPr>
          <t>Jos Heijman:</t>
        </r>
        <r>
          <rPr>
            <sz val="9"/>
            <color indexed="81"/>
            <rFont val="Tahoma"/>
            <family val="2"/>
          </rPr>
          <t xml:space="preserve">
2x Daalderop Close-Up 10 ltr
1x Daalderop Close-Up 10 ltr</t>
        </r>
      </text>
    </comment>
    <comment ref="M15" authorId="0" shapeId="0">
      <text>
        <r>
          <rPr>
            <b/>
            <sz val="9"/>
            <color indexed="81"/>
            <rFont val="Tahoma"/>
            <family val="2"/>
          </rPr>
          <t>Jos Heijman:</t>
        </r>
        <r>
          <rPr>
            <sz val="9"/>
            <color indexed="81"/>
            <rFont val="Tahoma"/>
            <family val="2"/>
          </rPr>
          <t xml:space="preserve">
1x Biddle units DECO 50</t>
        </r>
      </text>
    </comment>
    <comment ref="Q15" authorId="0" shapeId="0">
      <text>
        <r>
          <rPr>
            <b/>
            <sz val="9"/>
            <color indexed="81"/>
            <rFont val="Tahoma"/>
            <family val="2"/>
          </rPr>
          <t>Jos Heijman:</t>
        </r>
        <r>
          <rPr>
            <sz val="9"/>
            <color indexed="81"/>
            <rFont val="Tahoma"/>
            <family val="2"/>
          </rPr>
          <t xml:space="preserve">
1x Rucon DAE 200-4 nr: 9010/89671/9
1x Rucon DAE 315-6 nr: 9101/95518/18
1x Rucon DAE 315-6  Nr:9101/95518/17
</t>
        </r>
      </text>
    </comment>
    <comment ref="E16" authorId="0" shapeId="0">
      <text>
        <r>
          <rPr>
            <b/>
            <sz val="9"/>
            <color indexed="81"/>
            <rFont val="Tahoma"/>
            <family val="2"/>
          </rPr>
          <t>Jos Heijman:</t>
        </r>
        <r>
          <rPr>
            <sz val="9"/>
            <color indexed="81"/>
            <rFont val="Tahoma"/>
            <family val="2"/>
          </rPr>
          <t xml:space="preserve">
1x Remeha Quinta 65S</t>
        </r>
      </text>
    </comment>
    <comment ref="J16" authorId="0" shapeId="0">
      <text>
        <r>
          <rPr>
            <b/>
            <sz val="9"/>
            <color indexed="81"/>
            <rFont val="Tahoma"/>
            <family val="2"/>
          </rPr>
          <t>Jos Heijman:</t>
        </r>
        <r>
          <rPr>
            <sz val="9"/>
            <color indexed="81"/>
            <rFont val="Tahoma"/>
            <family val="2"/>
          </rPr>
          <t xml:space="preserve">
2x Daalderop Close-In 10 ltr</t>
        </r>
      </text>
    </comment>
    <comment ref="Q16" authorId="0" shapeId="0">
      <text>
        <r>
          <rPr>
            <b/>
            <sz val="9"/>
            <color indexed="81"/>
            <rFont val="Tahoma"/>
            <family val="2"/>
          </rPr>
          <t>Jos Heijman:</t>
        </r>
        <r>
          <rPr>
            <sz val="9"/>
            <color indexed="81"/>
            <rFont val="Tahoma"/>
            <family val="2"/>
          </rPr>
          <t xml:space="preserve">
1x Rucon SRE 3,0
1x Rucon SRE 1,5</t>
        </r>
      </text>
    </comment>
    <comment ref="T16" authorId="0" shapeId="0">
      <text>
        <r>
          <rPr>
            <b/>
            <sz val="9"/>
            <color indexed="81"/>
            <rFont val="Tahoma"/>
            <family val="2"/>
          </rPr>
          <t>Jos Heijman:</t>
        </r>
        <r>
          <rPr>
            <sz val="9"/>
            <color indexed="81"/>
            <rFont val="Tahoma"/>
            <family val="2"/>
          </rPr>
          <t xml:space="preserve">
1x Itho-Daalderop HRU ECO RFT LP</t>
        </r>
      </text>
    </comment>
    <comment ref="E17" authorId="0" shapeId="0">
      <text>
        <r>
          <rPr>
            <b/>
            <sz val="9"/>
            <color indexed="81"/>
            <rFont val="Tahoma"/>
            <family val="2"/>
          </rPr>
          <t>Jos Heijman:</t>
        </r>
        <r>
          <rPr>
            <sz val="9"/>
            <color indexed="81"/>
            <rFont val="Tahoma"/>
            <family val="2"/>
          </rPr>
          <t xml:space="preserve">
2x Remeha Quinta PRO 45</t>
        </r>
      </text>
    </comment>
    <comment ref="J17" authorId="0" shapeId="0">
      <text>
        <r>
          <rPr>
            <b/>
            <sz val="9"/>
            <color indexed="81"/>
            <rFont val="Tahoma"/>
            <family val="2"/>
          </rPr>
          <t>Jos Heijman:</t>
        </r>
        <r>
          <rPr>
            <sz val="9"/>
            <color indexed="81"/>
            <rFont val="Tahoma"/>
            <family val="2"/>
          </rPr>
          <t xml:space="preserve">
1x Daalderop Close-In 10 ltr</t>
        </r>
      </text>
    </comment>
    <comment ref="Q17" authorId="0" shapeId="0">
      <text>
        <r>
          <rPr>
            <b/>
            <sz val="9"/>
            <color indexed="81"/>
            <rFont val="Tahoma"/>
            <family val="2"/>
          </rPr>
          <t>Jos Heijman:</t>
        </r>
        <r>
          <rPr>
            <sz val="9"/>
            <color indexed="81"/>
            <rFont val="Tahoma"/>
            <family val="2"/>
          </rPr>
          <t xml:space="preserve">
1x ITHO BUV 160XL</t>
        </r>
      </text>
    </comment>
    <comment ref="E18" authorId="0" shapeId="0">
      <text>
        <r>
          <rPr>
            <b/>
            <sz val="9"/>
            <color indexed="81"/>
            <rFont val="Tahoma"/>
            <family val="2"/>
          </rPr>
          <t>Jos Heijman:</t>
        </r>
        <r>
          <rPr>
            <sz val="9"/>
            <color indexed="81"/>
            <rFont val="Tahoma"/>
            <family val="2"/>
          </rPr>
          <t xml:space="preserve">
1x Remeha Calenta 28C</t>
        </r>
      </text>
    </comment>
    <comment ref="Q18" authorId="0" shapeId="0">
      <text>
        <r>
          <rPr>
            <b/>
            <sz val="9"/>
            <color indexed="81"/>
            <rFont val="Tahoma"/>
            <family val="2"/>
          </rPr>
          <t>Jos Heijman:</t>
        </r>
        <r>
          <rPr>
            <sz val="9"/>
            <color indexed="81"/>
            <rFont val="Tahoma"/>
            <family val="2"/>
          </rPr>
          <t xml:space="preserve">
2x Itho, cas 50/6WWS, bj'95</t>
        </r>
      </text>
    </comment>
    <comment ref="J19" authorId="0" shapeId="0">
      <text>
        <r>
          <rPr>
            <b/>
            <sz val="9"/>
            <color indexed="81"/>
            <rFont val="Tahoma"/>
            <family val="2"/>
          </rPr>
          <t>Jos Heijman:</t>
        </r>
        <r>
          <rPr>
            <sz val="9"/>
            <color indexed="81"/>
            <rFont val="Tahoma"/>
            <family val="2"/>
          </rPr>
          <t xml:space="preserve">
1x Daalderop Close-In 10 ltr</t>
        </r>
      </text>
    </comment>
    <comment ref="J20" authorId="0" shapeId="0">
      <text>
        <r>
          <rPr>
            <b/>
            <sz val="9"/>
            <color indexed="81"/>
            <rFont val="Tahoma"/>
            <family val="2"/>
          </rPr>
          <t>Jos Heijman:</t>
        </r>
        <r>
          <rPr>
            <sz val="9"/>
            <color indexed="81"/>
            <rFont val="Tahoma"/>
            <family val="2"/>
          </rPr>
          <t xml:space="preserve">
1x Daalderop MONO-Plus Koper 80 ltr</t>
        </r>
      </text>
    </comment>
    <comment ref="T20" authorId="0" shapeId="0">
      <text>
        <r>
          <rPr>
            <b/>
            <sz val="9"/>
            <color indexed="81"/>
            <rFont val="Tahoma"/>
            <family val="2"/>
          </rPr>
          <t>Jos Heijman:</t>
        </r>
        <r>
          <rPr>
            <sz val="9"/>
            <color indexed="81"/>
            <rFont val="Tahoma"/>
            <family val="2"/>
          </rPr>
          <t xml:space="preserve">
1x Dantherm VentR4 / 342047</t>
        </r>
      </text>
    </comment>
    <comment ref="U20" authorId="0" shapeId="0">
      <text>
        <r>
          <rPr>
            <b/>
            <sz val="9"/>
            <color indexed="81"/>
            <rFont val="Tahoma"/>
            <family val="2"/>
          </rPr>
          <t>Jos Heijman:</t>
        </r>
        <r>
          <rPr>
            <sz val="9"/>
            <color indexed="81"/>
            <rFont val="Tahoma"/>
            <family val="2"/>
          </rPr>
          <t xml:space="preserve">
1x Daikin RZQ250
1x Daikin RZQ125</t>
        </r>
      </text>
    </comment>
    <comment ref="E21" authorId="0" shapeId="0">
      <text>
        <r>
          <rPr>
            <b/>
            <sz val="9"/>
            <color indexed="81"/>
            <rFont val="Tahoma"/>
            <family val="2"/>
          </rPr>
          <t>Jos Heijman:</t>
        </r>
        <r>
          <rPr>
            <sz val="9"/>
            <color indexed="81"/>
            <rFont val="Tahoma"/>
            <family val="2"/>
          </rPr>
          <t xml:space="preserve">
1x Remeha Quinta 65
1X Remeha Quinta 45</t>
        </r>
      </text>
    </comment>
    <comment ref="N21" authorId="0" shapeId="0">
      <text>
        <r>
          <rPr>
            <b/>
            <sz val="9"/>
            <color indexed="81"/>
            <rFont val="Tahoma"/>
            <family val="2"/>
          </rPr>
          <t>Jos Heijman:</t>
        </r>
        <r>
          <rPr>
            <sz val="9"/>
            <color indexed="81"/>
            <rFont val="Tahoma"/>
            <family val="2"/>
          </rPr>
          <t xml:space="preserve">
1x GEA, ATP15.10AVBV</t>
        </r>
      </text>
    </comment>
    <comment ref="E22" authorId="0" shapeId="0">
      <text>
        <r>
          <rPr>
            <b/>
            <sz val="9"/>
            <color indexed="81"/>
            <rFont val="Tahoma"/>
            <family val="2"/>
          </rPr>
          <t>Jos Heijman:</t>
        </r>
        <r>
          <rPr>
            <sz val="9"/>
            <color indexed="81"/>
            <rFont val="Tahoma"/>
            <family val="2"/>
          </rPr>
          <t xml:space="preserve">
1x Remeha Calenta 28C</t>
        </r>
      </text>
    </comment>
    <comment ref="Q22" authorId="0" shapeId="0">
      <text>
        <r>
          <rPr>
            <b/>
            <sz val="9"/>
            <color indexed="81"/>
            <rFont val="Tahoma"/>
            <family val="2"/>
          </rPr>
          <t>Jos Heijman:</t>
        </r>
        <r>
          <rPr>
            <sz val="9"/>
            <color indexed="81"/>
            <rFont val="Tahoma"/>
            <family val="2"/>
          </rPr>
          <t xml:space="preserve">
1x afzuigventilator merk en type onbekend.
</t>
        </r>
      </text>
    </comment>
    <comment ref="J23" authorId="0" shapeId="0">
      <text>
        <r>
          <rPr>
            <b/>
            <sz val="9"/>
            <color indexed="81"/>
            <rFont val="Tahoma"/>
            <family val="2"/>
          </rPr>
          <t>Jos Heijman:</t>
        </r>
        <r>
          <rPr>
            <sz val="9"/>
            <color indexed="81"/>
            <rFont val="Tahoma"/>
            <family val="2"/>
          </rPr>
          <t xml:space="preserve">
Daalderop Close-in 10 ltr</t>
        </r>
      </text>
    </comment>
    <comment ref="E24" authorId="0" shapeId="0">
      <text>
        <r>
          <rPr>
            <b/>
            <sz val="9"/>
            <color indexed="81"/>
            <rFont val="Tahoma"/>
            <family val="2"/>
          </rPr>
          <t>Jos Heijman:</t>
        </r>
        <r>
          <rPr>
            <sz val="9"/>
            <color indexed="81"/>
            <rFont val="Tahoma"/>
            <family val="2"/>
          </rPr>
          <t xml:space="preserve">
2x Remeha Quinta PRO 65S
1x Remeha Quinta PRO 90S</t>
        </r>
      </text>
    </comment>
    <comment ref="N24" authorId="0" shapeId="0">
      <text>
        <r>
          <rPr>
            <b/>
            <sz val="9"/>
            <color indexed="81"/>
            <rFont val="Tahoma"/>
            <family val="2"/>
          </rPr>
          <t>Jos Heijman:</t>
        </r>
        <r>
          <rPr>
            <sz val="9"/>
            <color indexed="81"/>
            <rFont val="Tahoma"/>
            <family val="2"/>
          </rPr>
          <t xml:space="preserve">
1x Verhulst VKT 0604</t>
        </r>
      </text>
    </comment>
    <comment ref="E25" authorId="0" shapeId="0">
      <text>
        <r>
          <rPr>
            <b/>
            <sz val="9"/>
            <color indexed="81"/>
            <rFont val="Tahoma"/>
            <family val="2"/>
          </rPr>
          <t>Jos Heijman:</t>
        </r>
        <r>
          <rPr>
            <sz val="9"/>
            <color indexed="81"/>
            <rFont val="Tahoma"/>
            <family val="2"/>
          </rPr>
          <t xml:space="preserve">
1x Remeha Calenta 35S</t>
        </r>
      </text>
    </comment>
    <comment ref="J25" authorId="0" shapeId="0">
      <text>
        <r>
          <rPr>
            <b/>
            <sz val="9"/>
            <color indexed="81"/>
            <rFont val="Tahoma"/>
            <family val="2"/>
          </rPr>
          <t>Jos Heijman:</t>
        </r>
        <r>
          <rPr>
            <sz val="9"/>
            <color indexed="81"/>
            <rFont val="Tahoma"/>
            <family val="2"/>
          </rPr>
          <t xml:space="preserve">
1x Plieger Close-In 10 ltr
1x Daalderop Close-In 10 ltr</t>
        </r>
      </text>
    </comment>
    <comment ref="Q25" authorId="0" shapeId="0">
      <text>
        <r>
          <rPr>
            <b/>
            <sz val="9"/>
            <color indexed="81"/>
            <rFont val="Tahoma"/>
            <family val="2"/>
          </rPr>
          <t>Jos Heijman:</t>
        </r>
        <r>
          <rPr>
            <sz val="9"/>
            <color indexed="81"/>
            <rFont val="Tahoma"/>
            <family val="2"/>
          </rPr>
          <t xml:space="preserve">
3x merk en type onbekend</t>
        </r>
      </text>
    </comment>
    <comment ref="F26" authorId="0" shapeId="0">
      <text>
        <r>
          <rPr>
            <b/>
            <sz val="9"/>
            <color indexed="81"/>
            <rFont val="Tahoma"/>
            <family val="2"/>
          </rPr>
          <t>Jos Heijman:</t>
        </r>
        <r>
          <rPr>
            <sz val="9"/>
            <color indexed="81"/>
            <rFont val="Tahoma"/>
            <family val="2"/>
          </rPr>
          <t xml:space="preserve">
1x Radson EHR E350+TO B11BS</t>
        </r>
      </text>
    </comment>
    <comment ref="J26" authorId="0" shapeId="0">
      <text>
        <r>
          <rPr>
            <b/>
            <sz val="9"/>
            <color indexed="81"/>
            <rFont val="Tahoma"/>
            <family val="2"/>
          </rPr>
          <t>Jos Heijman:</t>
        </r>
        <r>
          <rPr>
            <sz val="9"/>
            <color indexed="81"/>
            <rFont val="Tahoma"/>
            <family val="2"/>
          </rPr>
          <t xml:space="preserve">
1x Close-In 10 ltr</t>
        </r>
      </text>
    </comment>
    <comment ref="E27" authorId="0" shapeId="0">
      <text>
        <r>
          <rPr>
            <b/>
            <sz val="9"/>
            <color indexed="81"/>
            <rFont val="Tahoma"/>
            <family val="2"/>
          </rPr>
          <t>Jos Heijman:</t>
        </r>
        <r>
          <rPr>
            <sz val="9"/>
            <color indexed="81"/>
            <rFont val="Tahoma"/>
            <family val="2"/>
          </rPr>
          <t xml:space="preserve">
1x Nefit Ecomline HR 43
1x Nefit Ecomline HR 30</t>
        </r>
      </text>
    </comment>
    <comment ref="J27" authorId="0" shapeId="0">
      <text>
        <r>
          <rPr>
            <b/>
            <sz val="9"/>
            <color indexed="81"/>
            <rFont val="Tahoma"/>
            <family val="2"/>
          </rPr>
          <t>Jos Heijman:</t>
        </r>
        <r>
          <rPr>
            <sz val="9"/>
            <color indexed="81"/>
            <rFont val="Tahoma"/>
            <family val="2"/>
          </rPr>
          <t xml:space="preserve">
1x Daalderop Close-Up 15 ltr
1x Daalderop Close-In 15 ltr</t>
        </r>
      </text>
    </comment>
    <comment ref="E28" authorId="0" shapeId="0">
      <text>
        <r>
          <rPr>
            <b/>
            <sz val="9"/>
            <color indexed="81"/>
            <rFont val="Tahoma"/>
            <family val="2"/>
          </rPr>
          <t>Jos Heijman:</t>
        </r>
        <r>
          <rPr>
            <sz val="9"/>
            <color indexed="81"/>
            <rFont val="Tahoma"/>
            <family val="2"/>
          </rPr>
          <t xml:space="preserve">
2x Remeha Quinta 45
1x Remeha Quinta 65</t>
        </r>
      </text>
    </comment>
    <comment ref="G28" authorId="0" shapeId="0">
      <text>
        <r>
          <rPr>
            <b/>
            <sz val="9"/>
            <color indexed="81"/>
            <rFont val="Tahoma"/>
            <family val="2"/>
          </rPr>
          <t>Jos Heijman:</t>
        </r>
        <r>
          <rPr>
            <sz val="9"/>
            <color indexed="81"/>
            <rFont val="Tahoma"/>
            <family val="2"/>
          </rPr>
          <t xml:space="preserve">
2x Sentry SEN110NL</t>
        </r>
      </text>
    </comment>
    <comment ref="J28" authorId="0" shapeId="0">
      <text>
        <r>
          <rPr>
            <b/>
            <sz val="9"/>
            <color indexed="81"/>
            <rFont val="Tahoma"/>
            <family val="2"/>
          </rPr>
          <t>Jos Heijman:</t>
        </r>
        <r>
          <rPr>
            <sz val="9"/>
            <color indexed="81"/>
            <rFont val="Tahoma"/>
            <family val="2"/>
          </rPr>
          <t xml:space="preserve">
1x Daalderop Close-Up 15 ltr
5x Daalderop Close-In 10 ltr</t>
        </r>
      </text>
    </comment>
    <comment ref="K28" authorId="0" shapeId="0">
      <text>
        <r>
          <rPr>
            <b/>
            <sz val="9"/>
            <color indexed="81"/>
            <rFont val="Tahoma"/>
            <family val="2"/>
          </rPr>
          <t>Jos Heijman:</t>
        </r>
        <r>
          <rPr>
            <sz val="9"/>
            <color indexed="81"/>
            <rFont val="Tahoma"/>
            <family val="2"/>
          </rPr>
          <t xml:space="preserve">
1x Bosch WR 250-5 AMD E5 S0700
1x Vaillant TurboMag</t>
        </r>
      </text>
    </comment>
    <comment ref="L28" authorId="0" shapeId="0">
      <text>
        <r>
          <rPr>
            <b/>
            <sz val="9"/>
            <color indexed="81"/>
            <rFont val="Tahoma"/>
            <family val="2"/>
          </rPr>
          <t>Jos Heijman:</t>
        </r>
        <r>
          <rPr>
            <sz val="9"/>
            <color indexed="81"/>
            <rFont val="Tahoma"/>
            <family val="2"/>
          </rPr>
          <t xml:space="preserve">
2x Brink Allure. Zijn niet in bedrijf en tijdelijk afgekoppeld. Worrden alleen in bedrijf genomen bij een evenement. </t>
        </r>
      </text>
    </comment>
    <comment ref="Q28" authorId="0" shapeId="0">
      <text>
        <r>
          <rPr>
            <b/>
            <sz val="9"/>
            <color indexed="81"/>
            <rFont val="Tahoma"/>
            <family val="2"/>
          </rPr>
          <t>Jos Heijman:</t>
        </r>
        <r>
          <rPr>
            <sz val="9"/>
            <color indexed="81"/>
            <rFont val="Tahoma"/>
            <family val="2"/>
          </rPr>
          <t xml:space="preserve">
3x RUCON SRE</t>
        </r>
      </text>
    </comment>
    <comment ref="E29" authorId="0" shapeId="0">
      <text>
        <r>
          <rPr>
            <b/>
            <sz val="9"/>
            <color indexed="81"/>
            <rFont val="Tahoma"/>
            <family val="2"/>
          </rPr>
          <t>Jos Heijman:</t>
        </r>
        <r>
          <rPr>
            <sz val="9"/>
            <color indexed="81"/>
            <rFont val="Tahoma"/>
            <family val="2"/>
          </rPr>
          <t xml:space="preserve">
1x Remeha Quinta 45
1x Remeha Quinta 65
2x Remeha W60-ECO</t>
        </r>
      </text>
    </comment>
    <comment ref="J29" authorId="0" shapeId="0">
      <text>
        <r>
          <rPr>
            <b/>
            <sz val="9"/>
            <color indexed="81"/>
            <rFont val="Tahoma"/>
            <family val="2"/>
          </rPr>
          <t>Jos Heijman:</t>
        </r>
        <r>
          <rPr>
            <sz val="9"/>
            <color indexed="81"/>
            <rFont val="Tahoma"/>
            <family val="2"/>
          </rPr>
          <t xml:space="preserve">
1x Daalderop Mono koper 30 ltr
1x Daalderop Duo-Koper 80 ltr
1x Stiebel-Eltron Close-Up 10 ltr</t>
        </r>
      </text>
    </comment>
    <comment ref="M29" authorId="0" shapeId="0">
      <text>
        <r>
          <rPr>
            <b/>
            <sz val="9"/>
            <color indexed="81"/>
            <rFont val="Tahoma"/>
            <family val="2"/>
          </rPr>
          <t>Jos Heijman:</t>
        </r>
        <r>
          <rPr>
            <sz val="9"/>
            <color indexed="81"/>
            <rFont val="Tahoma"/>
            <family val="2"/>
          </rPr>
          <t xml:space="preserve">
1x EXHAUSTO VEX140VR AC</t>
        </r>
      </text>
    </comment>
    <comment ref="Q29" authorId="0" shapeId="0">
      <text>
        <r>
          <rPr>
            <b/>
            <sz val="9"/>
            <color indexed="81"/>
            <rFont val="Tahoma"/>
            <family val="2"/>
          </rPr>
          <t>Jos Heijman:</t>
        </r>
        <r>
          <rPr>
            <sz val="9"/>
            <color indexed="81"/>
            <rFont val="Tahoma"/>
            <family val="2"/>
          </rPr>
          <t xml:space="preserve">
1x ITHO DHW 430
1x ITHO ???
2x ORCON MPV-7/14W
5x Bergschenhoek ???
2x Merk en type onbekend</t>
        </r>
      </text>
    </comment>
    <comment ref="U29" authorId="0" shapeId="0">
      <text>
        <r>
          <rPr>
            <b/>
            <sz val="9"/>
            <color indexed="81"/>
            <rFont val="Tahoma"/>
            <family val="2"/>
          </rPr>
          <t>Jos Heijman:</t>
        </r>
        <r>
          <rPr>
            <sz val="9"/>
            <color indexed="81"/>
            <rFont val="Tahoma"/>
            <family val="2"/>
          </rPr>
          <t xml:space="preserve">
1x Western MCU+50 3/50/400WAC R407C incl. binnendeel</t>
        </r>
      </text>
    </comment>
    <comment ref="E30" authorId="0" shapeId="0">
      <text>
        <r>
          <rPr>
            <b/>
            <sz val="9"/>
            <color indexed="81"/>
            <rFont val="Tahoma"/>
            <family val="2"/>
          </rPr>
          <t>Jos Heijman:</t>
        </r>
        <r>
          <rPr>
            <sz val="9"/>
            <color indexed="81"/>
            <rFont val="Tahoma"/>
            <family val="2"/>
          </rPr>
          <t xml:space="preserve">
4x Remeha Quinta PRO 65
1x Remeha Quinta 30S</t>
        </r>
      </text>
    </comment>
    <comment ref="J30" authorId="0" shapeId="0">
      <text>
        <r>
          <rPr>
            <b/>
            <sz val="9"/>
            <color indexed="81"/>
            <rFont val="Tahoma"/>
            <family val="2"/>
          </rPr>
          <t>Jos Heijman:</t>
        </r>
        <r>
          <rPr>
            <sz val="9"/>
            <color indexed="81"/>
            <rFont val="Tahoma"/>
            <family val="2"/>
          </rPr>
          <t xml:space="preserve">
1x Inventum Modesto 10 ltr</t>
        </r>
      </text>
    </comment>
    <comment ref="N30" authorId="0" shapeId="0">
      <text>
        <r>
          <rPr>
            <b/>
            <sz val="9"/>
            <color indexed="81"/>
            <rFont val="Tahoma"/>
            <family val="2"/>
          </rPr>
          <t>Jos Heijman:</t>
        </r>
        <r>
          <rPr>
            <sz val="9"/>
            <color indexed="81"/>
            <rFont val="Tahoma"/>
            <family val="2"/>
          </rPr>
          <t xml:space="preserve">
1x NED Air WTA HR 8000 E B/F VMC 11
1x NED Air WTA HR 3000 E B/F VMC 11</t>
        </r>
      </text>
    </comment>
    <comment ref="Q30" authorId="0" shapeId="0">
      <text>
        <r>
          <rPr>
            <b/>
            <sz val="9"/>
            <color indexed="81"/>
            <rFont val="Tahoma"/>
            <family val="2"/>
          </rPr>
          <t>Jos Heijman:</t>
        </r>
        <r>
          <rPr>
            <sz val="9"/>
            <color indexed="81"/>
            <rFont val="Tahoma"/>
            <family val="2"/>
          </rPr>
          <t xml:space="preserve">
1x Bergschenhoek RA 280/6EC+WS</t>
        </r>
      </text>
    </comment>
    <comment ref="E31" authorId="0" shapeId="0">
      <text>
        <r>
          <rPr>
            <b/>
            <sz val="9"/>
            <color indexed="81"/>
            <rFont val="Tahoma"/>
            <family val="2"/>
          </rPr>
          <t>Jos Heijman:</t>
        </r>
        <r>
          <rPr>
            <sz val="9"/>
            <color indexed="81"/>
            <rFont val="Tahoma"/>
            <family val="2"/>
          </rPr>
          <t xml:space="preserve">
2x Nefit HR43
1x Nefit HR65
</t>
        </r>
      </text>
    </comment>
    <comment ref="Q31" authorId="0" shapeId="0">
      <text>
        <r>
          <rPr>
            <b/>
            <sz val="9"/>
            <color indexed="81"/>
            <rFont val="Tahoma"/>
            <family val="2"/>
          </rPr>
          <t>Jos Heijman:</t>
        </r>
        <r>
          <rPr>
            <sz val="9"/>
            <color indexed="81"/>
            <rFont val="Tahoma"/>
            <family val="2"/>
          </rPr>
          <t xml:space="preserve">
4x Pijpventilator Bergschenhoek R-VENT
1x Dakventilator Inatherm DVR 500/30-8
1x Dakventilator Inatherm DHR 500/30-8
</t>
        </r>
      </text>
    </comment>
    <comment ref="S31" authorId="0" shapeId="0">
      <text>
        <r>
          <rPr>
            <b/>
            <sz val="9"/>
            <color indexed="81"/>
            <rFont val="Tahoma"/>
            <family val="2"/>
          </rPr>
          <t>Jos Heijman:</t>
        </r>
        <r>
          <rPr>
            <sz val="9"/>
            <color indexed="81"/>
            <rFont val="Tahoma"/>
            <family val="2"/>
          </rPr>
          <t xml:space="preserve">
53x Innoventus ACC_G3 filters</t>
        </r>
      </text>
    </comment>
    <comment ref="E32" authorId="0" shapeId="0">
      <text>
        <r>
          <rPr>
            <b/>
            <sz val="9"/>
            <color indexed="81"/>
            <rFont val="Tahoma"/>
            <family val="2"/>
          </rPr>
          <t>Jos Heijman:</t>
        </r>
        <r>
          <rPr>
            <sz val="9"/>
            <color indexed="81"/>
            <rFont val="Tahoma"/>
            <family val="2"/>
          </rPr>
          <t xml:space="preserve">
2x Remeha Qouinta 65 Pro </t>
        </r>
      </text>
    </comment>
    <comment ref="G32" authorId="0" shapeId="0">
      <text>
        <r>
          <rPr>
            <b/>
            <sz val="9"/>
            <color indexed="81"/>
            <rFont val="Tahoma"/>
            <family val="2"/>
          </rPr>
          <t>Jos Heijman:</t>
        </r>
        <r>
          <rPr>
            <sz val="9"/>
            <color indexed="81"/>
            <rFont val="Tahoma"/>
            <family val="2"/>
          </rPr>
          <t xml:space="preserve">
1x  A.O. Smith SGS 5oN incl. 2 zonnecollectoren</t>
        </r>
      </text>
    </comment>
    <comment ref="N32" authorId="0" shapeId="0">
      <text>
        <r>
          <rPr>
            <b/>
            <sz val="9"/>
            <color indexed="81"/>
            <rFont val="Tahoma"/>
            <family val="2"/>
          </rPr>
          <t>Jos Heijman:</t>
        </r>
        <r>
          <rPr>
            <sz val="9"/>
            <color indexed="81"/>
            <rFont val="Tahoma"/>
            <family val="2"/>
          </rPr>
          <t xml:space="preserve">
2x Verhulst VERDYN 25 BU</t>
        </r>
      </text>
    </comment>
    <comment ref="Q32" authorId="0" shapeId="0">
      <text>
        <r>
          <rPr>
            <b/>
            <sz val="9"/>
            <color indexed="81"/>
            <rFont val="Tahoma"/>
            <family val="2"/>
          </rPr>
          <t>Jos Heijman:</t>
        </r>
        <r>
          <rPr>
            <sz val="9"/>
            <color indexed="81"/>
            <rFont val="Tahoma"/>
            <family val="2"/>
          </rPr>
          <t xml:space="preserve">
1x Zehnder MX 110+WS</t>
        </r>
      </text>
    </comment>
    <comment ref="T32" authorId="0" shapeId="0">
      <text>
        <r>
          <rPr>
            <b/>
            <sz val="9"/>
            <color indexed="81"/>
            <rFont val="Tahoma"/>
            <family val="2"/>
          </rPr>
          <t>Jos Heijman:</t>
        </r>
        <r>
          <rPr>
            <sz val="9"/>
            <color indexed="81"/>
            <rFont val="Tahoma"/>
            <family val="2"/>
          </rPr>
          <t xml:space="preserve">
1x WOLF CFL 15-WRG-PWW re
7x Itho DCW/School WTW </t>
        </r>
      </text>
    </comment>
    <comment ref="U32" authorId="0" shapeId="0">
      <text>
        <r>
          <rPr>
            <b/>
            <sz val="9"/>
            <color indexed="81"/>
            <rFont val="Tahoma"/>
            <family val="2"/>
          </rPr>
          <t>Jos Heijman:</t>
        </r>
        <r>
          <rPr>
            <sz val="9"/>
            <color indexed="81"/>
            <rFont val="Tahoma"/>
            <family val="2"/>
          </rPr>
          <t xml:space="preserve">
1x Mitsubishi SUZ-KA50VA2</t>
        </r>
      </text>
    </comment>
    <comment ref="E33" authorId="0" shapeId="0">
      <text>
        <r>
          <rPr>
            <b/>
            <sz val="9"/>
            <color indexed="81"/>
            <rFont val="Tahoma"/>
            <family val="2"/>
          </rPr>
          <t>Jos Heijman:</t>
        </r>
        <r>
          <rPr>
            <sz val="9"/>
            <color indexed="81"/>
            <rFont val="Tahoma"/>
            <family val="2"/>
          </rPr>
          <t xml:space="preserve">
2x Remeha Quinta PRO 65S
1x Remeha Calenta 25S
</t>
        </r>
      </text>
    </comment>
    <comment ref="G33" authorId="0" shapeId="0">
      <text>
        <r>
          <rPr>
            <b/>
            <sz val="9"/>
            <color indexed="81"/>
            <rFont val="Tahoma"/>
            <family val="2"/>
          </rPr>
          <t>Jos Heijman:</t>
        </r>
        <r>
          <rPr>
            <sz val="9"/>
            <color indexed="81"/>
            <rFont val="Tahoma"/>
            <family val="2"/>
          </rPr>
          <t xml:space="preserve">
1x A&amp;O Smith BFC Cyclone 30</t>
        </r>
      </text>
    </comment>
    <comment ref="J33" authorId="0" shapeId="0">
      <text>
        <r>
          <rPr>
            <b/>
            <sz val="9"/>
            <color indexed="81"/>
            <rFont val="Tahoma"/>
            <family val="2"/>
          </rPr>
          <t>Jos Heijman:</t>
        </r>
        <r>
          <rPr>
            <sz val="9"/>
            <color indexed="81"/>
            <rFont val="Tahoma"/>
            <family val="2"/>
          </rPr>
          <t xml:space="preserve">
3x Daalderop Close-Up 10 ltr
3x Daalderop Close-In 10 ltr
3x Daalderop Close-In 15 ltr
1x Daalderop Mono-Plus 30 ltr</t>
        </r>
      </text>
    </comment>
    <comment ref="N33" authorId="0" shapeId="0">
      <text>
        <r>
          <rPr>
            <b/>
            <sz val="9"/>
            <color indexed="81"/>
            <rFont val="Tahoma"/>
            <family val="2"/>
          </rPr>
          <t>Jos Heijman:</t>
        </r>
        <r>
          <rPr>
            <sz val="9"/>
            <color indexed="81"/>
            <rFont val="Tahoma"/>
            <family val="2"/>
          </rPr>
          <t xml:space="preserve">
2x Aeolus CPL 3500
1x Aeolus CPL 5200
1X Aeolus CPL 4000
</t>
        </r>
      </text>
    </comment>
    <comment ref="T33" authorId="0" shapeId="0">
      <text>
        <r>
          <rPr>
            <b/>
            <sz val="9"/>
            <color indexed="81"/>
            <rFont val="Tahoma"/>
            <family val="2"/>
          </rPr>
          <t>Jos Heijman:</t>
        </r>
        <r>
          <rPr>
            <sz val="9"/>
            <color indexed="81"/>
            <rFont val="Tahoma"/>
            <family val="2"/>
          </rPr>
          <t xml:space="preserve">
2x Solid Air AEOLUS CPL 4000 WTW
1x Solid Air AEOLUS CPL 5200 WTW
1x J.E. Stork Air WHR930</t>
        </r>
      </text>
    </comment>
    <comment ref="U33" authorId="0" shapeId="0">
      <text>
        <r>
          <rPr>
            <b/>
            <sz val="9"/>
            <color indexed="81"/>
            <rFont val="Tahoma"/>
            <family val="2"/>
          </rPr>
          <t>Jos Heijman:</t>
        </r>
        <r>
          <rPr>
            <sz val="9"/>
            <color indexed="81"/>
            <rFont val="Tahoma"/>
            <family val="2"/>
          </rPr>
          <t xml:space="preserve">
1x Daikin Split FTX25 incl. buitendeel RXS25L2V1B</t>
        </r>
      </text>
    </comment>
    <comment ref="E34" authorId="0" shapeId="0">
      <text>
        <r>
          <rPr>
            <b/>
            <sz val="9"/>
            <color indexed="81"/>
            <rFont val="Tahoma"/>
            <family val="2"/>
          </rPr>
          <t>Jos Heijman:</t>
        </r>
        <r>
          <rPr>
            <sz val="9"/>
            <color indexed="81"/>
            <rFont val="Tahoma"/>
            <family val="2"/>
          </rPr>
          <t xml:space="preserve">
2x Remeha Quinta 45S</t>
        </r>
      </text>
    </comment>
    <comment ref="J34" authorId="0" shapeId="0">
      <text>
        <r>
          <rPr>
            <b/>
            <sz val="9"/>
            <color indexed="81"/>
            <rFont val="Tahoma"/>
            <family val="2"/>
          </rPr>
          <t>Jos Heijman:</t>
        </r>
        <r>
          <rPr>
            <sz val="9"/>
            <color indexed="81"/>
            <rFont val="Tahoma"/>
            <family val="2"/>
          </rPr>
          <t xml:space="preserve">
1x Daalderop 80 ltr MONO-PLUS Koper</t>
        </r>
      </text>
    </comment>
    <comment ref="M34" authorId="0" shapeId="0">
      <text>
        <r>
          <rPr>
            <b/>
            <sz val="9"/>
            <color indexed="81"/>
            <rFont val="Tahoma"/>
            <family val="2"/>
          </rPr>
          <t>Jos Heijman:</t>
        </r>
        <r>
          <rPr>
            <sz val="9"/>
            <color indexed="81"/>
            <rFont val="Tahoma"/>
            <family val="2"/>
          </rPr>
          <t xml:space="preserve">
2x Merk onbekend ze zijn wel elektrisch met filters </t>
        </r>
      </text>
    </comment>
    <comment ref="E35" authorId="0" shapeId="0">
      <text>
        <r>
          <rPr>
            <b/>
            <sz val="9"/>
            <color indexed="81"/>
            <rFont val="Tahoma"/>
            <family val="2"/>
          </rPr>
          <t>Jos Heijman:</t>
        </r>
        <r>
          <rPr>
            <sz val="9"/>
            <color indexed="81"/>
            <rFont val="Tahoma"/>
            <family val="2"/>
          </rPr>
          <t xml:space="preserve">
1x Remeha Quinta PRO 90S</t>
        </r>
      </text>
    </comment>
    <comment ref="L35" authorId="0" shapeId="0">
      <text>
        <r>
          <rPr>
            <b/>
            <sz val="9"/>
            <color indexed="81"/>
            <rFont val="Tahoma"/>
            <family val="2"/>
          </rPr>
          <t>Jos Heijman:</t>
        </r>
        <r>
          <rPr>
            <sz val="9"/>
            <color indexed="81"/>
            <rFont val="Tahoma"/>
            <family val="2"/>
          </rPr>
          <t xml:space="preserve">
2x Mark zwarte buisstraler Infraline 70/30
2x Mark zwarte buisstraler Infraline 70/36</t>
        </r>
      </text>
    </comment>
    <comment ref="N35" authorId="0" shapeId="0">
      <text>
        <r>
          <rPr>
            <b/>
            <sz val="9"/>
            <color indexed="81"/>
            <rFont val="Tahoma"/>
            <family val="2"/>
          </rPr>
          <t>Jos Heijman:</t>
        </r>
        <r>
          <rPr>
            <sz val="9"/>
            <color indexed="81"/>
            <rFont val="Tahoma"/>
            <family val="2"/>
          </rPr>
          <t xml:space="preserve">
1x J.E. Storkair Compo U3 TAC KvFzlw-VE</t>
        </r>
      </text>
    </comment>
    <comment ref="Q35" authorId="0" shapeId="0">
      <text>
        <r>
          <rPr>
            <b/>
            <sz val="9"/>
            <color indexed="81"/>
            <rFont val="Tahoma"/>
            <family val="2"/>
          </rPr>
          <t>Jos Heijman:</t>
        </r>
        <r>
          <rPr>
            <sz val="9"/>
            <color indexed="81"/>
            <rFont val="Tahoma"/>
            <family val="2"/>
          </rPr>
          <t xml:space="preserve">
1x J.E. Storkair Comfofan SP
2x J.E. Stork MX310</t>
        </r>
      </text>
    </comment>
    <comment ref="E36" authorId="0" shapeId="0">
      <text>
        <r>
          <rPr>
            <b/>
            <sz val="9"/>
            <color indexed="81"/>
            <rFont val="Tahoma"/>
            <family val="2"/>
          </rPr>
          <t>Jos Heijman:</t>
        </r>
        <r>
          <rPr>
            <sz val="9"/>
            <color indexed="81"/>
            <rFont val="Tahoma"/>
            <family val="2"/>
          </rPr>
          <t xml:space="preserve">
1x Remeha Quinta 65</t>
        </r>
      </text>
    </comment>
    <comment ref="I36" authorId="0" shapeId="0">
      <text>
        <r>
          <rPr>
            <b/>
            <sz val="9"/>
            <color indexed="81"/>
            <rFont val="Tahoma"/>
            <family val="2"/>
          </rPr>
          <t>Jos Heijman:</t>
        </r>
        <r>
          <rPr>
            <sz val="9"/>
            <color indexed="81"/>
            <rFont val="Tahoma"/>
            <family val="2"/>
          </rPr>
          <t xml:space="preserve">
1x A&amp;O Smith voorraagvat IT300N t.b.v. zonneboilersysteem</t>
        </r>
      </text>
    </comment>
    <comment ref="J36" authorId="0" shapeId="0">
      <text>
        <r>
          <rPr>
            <b/>
            <sz val="9"/>
            <color indexed="81"/>
            <rFont val="Tahoma"/>
            <family val="2"/>
          </rPr>
          <t>Jos Heijman:</t>
        </r>
        <r>
          <rPr>
            <sz val="9"/>
            <color indexed="81"/>
            <rFont val="Tahoma"/>
            <family val="2"/>
          </rPr>
          <t xml:space="preserve">
1x Daalderop Close-In 10 ltr</t>
        </r>
      </text>
    </comment>
    <comment ref="Q36" authorId="0" shapeId="0">
      <text>
        <r>
          <rPr>
            <b/>
            <sz val="9"/>
            <color indexed="81"/>
            <rFont val="Tahoma"/>
            <family val="2"/>
          </rPr>
          <t>Jos Heijman:</t>
        </r>
        <r>
          <rPr>
            <sz val="9"/>
            <color indexed="81"/>
            <rFont val="Tahoma"/>
            <family val="2"/>
          </rPr>
          <t xml:space="preserve">
1x Merk en type onbekend</t>
        </r>
      </text>
    </comment>
    <comment ref="E37" authorId="0" shapeId="0">
      <text>
        <r>
          <rPr>
            <b/>
            <sz val="9"/>
            <color indexed="81"/>
            <rFont val="Tahoma"/>
            <family val="2"/>
          </rPr>
          <t>Jos Heijman:</t>
        </r>
        <r>
          <rPr>
            <sz val="9"/>
            <color indexed="81"/>
            <rFont val="Tahoma"/>
            <family val="2"/>
          </rPr>
          <t xml:space="preserve">
Nefit Ecomline HR 22</t>
        </r>
      </text>
    </comment>
    <comment ref="F37" authorId="0" shapeId="0">
      <text>
        <r>
          <rPr>
            <b/>
            <sz val="9"/>
            <color indexed="81"/>
            <rFont val="Tahoma"/>
            <family val="2"/>
          </rPr>
          <t>Jos Heijman:</t>
        </r>
        <r>
          <rPr>
            <sz val="9"/>
            <color indexed="81"/>
            <rFont val="Tahoma"/>
            <family val="2"/>
          </rPr>
          <t xml:space="preserve">
Remeha Gas 6002-Eco 2x17</t>
        </r>
      </text>
    </comment>
    <comment ref="G37" authorId="0" shapeId="0">
      <text>
        <r>
          <rPr>
            <b/>
            <sz val="9"/>
            <color indexed="81"/>
            <rFont val="Tahoma"/>
            <family val="2"/>
          </rPr>
          <t>Jos Heijman:</t>
        </r>
        <r>
          <rPr>
            <sz val="9"/>
            <color indexed="81"/>
            <rFont val="Tahoma"/>
            <family val="2"/>
          </rPr>
          <t xml:space="preserve">
Sentry SEN185NL</t>
        </r>
      </text>
    </comment>
    <comment ref="J37" authorId="0" shapeId="0">
      <text>
        <r>
          <rPr>
            <b/>
            <sz val="9"/>
            <color indexed="81"/>
            <rFont val="Tahoma"/>
            <family val="2"/>
          </rPr>
          <t>Jos Heijman:</t>
        </r>
        <r>
          <rPr>
            <sz val="9"/>
            <color indexed="81"/>
            <rFont val="Tahoma"/>
            <family val="2"/>
          </rPr>
          <t xml:space="preserve">
1x Daalderop 50 ltr
1x Close-up 10 ltr
</t>
        </r>
      </text>
    </comment>
    <comment ref="J38" authorId="0" shapeId="0">
      <text>
        <r>
          <rPr>
            <b/>
            <sz val="9"/>
            <color indexed="81"/>
            <rFont val="Tahoma"/>
            <family val="2"/>
          </rPr>
          <t>Jos Heijman:</t>
        </r>
        <r>
          <rPr>
            <sz val="9"/>
            <color indexed="81"/>
            <rFont val="Tahoma"/>
            <family val="2"/>
          </rPr>
          <t xml:space="preserve">
1x Close-In 15 ltr
1x Weishaupt WASOL 510-2 zonneboilersysteem</t>
        </r>
      </text>
    </comment>
    <comment ref="F39" authorId="0" shapeId="0">
      <text>
        <r>
          <rPr>
            <b/>
            <sz val="9"/>
            <color indexed="81"/>
            <rFont val="Tahoma"/>
            <family val="2"/>
          </rPr>
          <t>Jos Heijman:</t>
        </r>
        <r>
          <rPr>
            <sz val="9"/>
            <color indexed="81"/>
            <rFont val="Tahoma"/>
            <family val="2"/>
          </rPr>
          <t xml:space="preserve">
2x Remeha GAS 210 ECO PRO</t>
        </r>
      </text>
    </comment>
    <comment ref="I39" authorId="0" shapeId="0">
      <text>
        <r>
          <rPr>
            <b/>
            <sz val="9"/>
            <color indexed="81"/>
            <rFont val="Tahoma"/>
            <family val="2"/>
          </rPr>
          <t>Jos Heijman:</t>
        </r>
        <r>
          <rPr>
            <sz val="9"/>
            <color indexed="81"/>
            <rFont val="Tahoma"/>
            <family val="2"/>
          </rPr>
          <t xml:space="preserve">
Aquasol Wasol 510-2 Weishaupt t.b.v. zonneboilerinstallatie 
3x zonnepaneel 2,5m2 per stuk</t>
        </r>
      </text>
    </comment>
    <comment ref="J39" authorId="0" shapeId="0">
      <text>
        <r>
          <rPr>
            <b/>
            <sz val="9"/>
            <color indexed="81"/>
            <rFont val="Tahoma"/>
            <family val="2"/>
          </rPr>
          <t>Jos Heijman:</t>
        </r>
        <r>
          <rPr>
            <sz val="9"/>
            <color indexed="81"/>
            <rFont val="Tahoma"/>
            <family val="2"/>
          </rPr>
          <t xml:space="preserve">
3x Daalderop Close-In 10 ltr</t>
        </r>
      </text>
    </comment>
    <comment ref="K39" authorId="0" shapeId="0">
      <text>
        <r>
          <rPr>
            <b/>
            <sz val="9"/>
            <color indexed="81"/>
            <rFont val="Tahoma"/>
            <family val="2"/>
          </rPr>
          <t>Jos Heijman:</t>
        </r>
        <r>
          <rPr>
            <sz val="9"/>
            <color indexed="81"/>
            <rFont val="Tahoma"/>
            <family val="2"/>
          </rPr>
          <t xml:space="preserve">
Bosch WR 440-1</t>
        </r>
      </text>
    </comment>
    <comment ref="E40" authorId="0" shapeId="0">
      <text>
        <r>
          <rPr>
            <b/>
            <sz val="9"/>
            <color indexed="81"/>
            <rFont val="Tahoma"/>
            <family val="2"/>
          </rPr>
          <t>Jos Heijman:</t>
        </r>
        <r>
          <rPr>
            <sz val="9"/>
            <color indexed="81"/>
            <rFont val="Tahoma"/>
            <family val="2"/>
          </rPr>
          <t xml:space="preserve">
Remeha Calenta 25S</t>
        </r>
      </text>
    </comment>
    <comment ref="F40" authorId="0" shapeId="0">
      <text>
        <r>
          <rPr>
            <b/>
            <sz val="9"/>
            <color indexed="81"/>
            <rFont val="Tahoma"/>
            <family val="2"/>
          </rPr>
          <t>Jos Heijman:</t>
        </r>
        <r>
          <rPr>
            <sz val="9"/>
            <color indexed="81"/>
            <rFont val="Tahoma"/>
            <family val="2"/>
          </rPr>
          <t xml:space="preserve">
2x Remeha Gas 210 Eco-120</t>
        </r>
      </text>
    </comment>
    <comment ref="G40" authorId="0" shapeId="0">
      <text>
        <r>
          <rPr>
            <b/>
            <sz val="9"/>
            <color indexed="81"/>
            <rFont val="Tahoma"/>
            <family val="2"/>
          </rPr>
          <t>Jos Heijman:</t>
        </r>
        <r>
          <rPr>
            <sz val="9"/>
            <color indexed="81"/>
            <rFont val="Tahoma"/>
            <family val="2"/>
          </rPr>
          <t xml:space="preserve">
1x A.O. Smith BFC 50 N</t>
        </r>
      </text>
    </comment>
    <comment ref="N40" authorId="0" shapeId="0">
      <text>
        <r>
          <rPr>
            <b/>
            <sz val="9"/>
            <color indexed="81"/>
            <rFont val="Tahoma"/>
            <family val="2"/>
          </rPr>
          <t>Jos Heijman:</t>
        </r>
        <r>
          <rPr>
            <sz val="9"/>
            <color indexed="81"/>
            <rFont val="Tahoma"/>
            <family val="2"/>
          </rPr>
          <t xml:space="preserve">
1x Verhulst VKT 0303/0303
1x Alko AT4 20x12</t>
        </r>
      </text>
    </comment>
    <comment ref="P40" authorId="0" shapeId="0">
      <text>
        <r>
          <rPr>
            <b/>
            <sz val="9"/>
            <color indexed="81"/>
            <rFont val="Tahoma"/>
            <family val="2"/>
          </rPr>
          <t>Jos Heijman
Rada Thermostatic 320</t>
        </r>
      </text>
    </comment>
    <comment ref="K41" authorId="0" shapeId="0">
      <text>
        <r>
          <rPr>
            <b/>
            <sz val="9"/>
            <color indexed="81"/>
            <rFont val="Tahoma"/>
            <family val="2"/>
          </rPr>
          <t>Jos Heijman:</t>
        </r>
        <r>
          <rPr>
            <sz val="9"/>
            <color indexed="81"/>
            <rFont val="Tahoma"/>
            <family val="2"/>
          </rPr>
          <t xml:space="preserve">
1x Vaillant atmoMAG NL 6-0/0 XI-DG L</t>
        </r>
      </text>
    </comment>
    <comment ref="O41" authorId="0" shapeId="0">
      <text>
        <r>
          <rPr>
            <b/>
            <sz val="9"/>
            <color indexed="81"/>
            <rFont val="Tahoma"/>
            <family val="2"/>
          </rPr>
          <t>Jos Heijman:</t>
        </r>
        <r>
          <rPr>
            <sz val="9"/>
            <color indexed="81"/>
            <rFont val="Tahoma"/>
            <family val="2"/>
          </rPr>
          <t xml:space="preserve">
1x Dru Art 3 C11
1x Dru Gasar G4T 
1x Dru Art 8 C11
1x Dru Art 4 C11</t>
        </r>
      </text>
    </comment>
    <comment ref="Q41" authorId="0" shapeId="0">
      <text>
        <r>
          <rPr>
            <b/>
            <sz val="9"/>
            <color indexed="81"/>
            <rFont val="Tahoma"/>
            <family val="2"/>
          </rPr>
          <t>Jos Heijman:</t>
        </r>
        <r>
          <rPr>
            <sz val="9"/>
            <color indexed="81"/>
            <rFont val="Tahoma"/>
            <family val="2"/>
          </rPr>
          <t xml:space="preserve">
1x ITHO EDM200, 1997</t>
        </r>
      </text>
    </comment>
    <comment ref="J42" authorId="0" shapeId="0">
      <text>
        <r>
          <rPr>
            <b/>
            <sz val="9"/>
            <color indexed="81"/>
            <rFont val="Tahoma"/>
            <family val="2"/>
          </rPr>
          <t>Jos Heijman:</t>
        </r>
        <r>
          <rPr>
            <sz val="9"/>
            <color indexed="81"/>
            <rFont val="Tahoma"/>
            <family val="2"/>
          </rPr>
          <t xml:space="preserve">
Daalderop Close-Up 10 ltr</t>
        </r>
      </text>
    </comment>
    <comment ref="L42" authorId="0" shapeId="0">
      <text>
        <r>
          <rPr>
            <b/>
            <sz val="9"/>
            <color indexed="81"/>
            <rFont val="Tahoma"/>
            <family val="2"/>
          </rPr>
          <t>Jos Heijman:</t>
        </r>
        <r>
          <rPr>
            <sz val="9"/>
            <color indexed="81"/>
            <rFont val="Tahoma"/>
            <family val="2"/>
          </rPr>
          <t xml:space="preserve">
1x Elektrische verwarmingsspiraal op het toilet van AEG.</t>
        </r>
      </text>
    </comment>
    <comment ref="O42" authorId="0" shapeId="0">
      <text>
        <r>
          <rPr>
            <b/>
            <sz val="9"/>
            <color indexed="81"/>
            <rFont val="Tahoma"/>
            <family val="2"/>
          </rPr>
          <t>Jos Heijman:</t>
        </r>
        <r>
          <rPr>
            <sz val="9"/>
            <color indexed="81"/>
            <rFont val="Tahoma"/>
            <family val="2"/>
          </rPr>
          <t xml:space="preserve">
2x DRU G2T
</t>
        </r>
      </text>
    </comment>
    <comment ref="J43" authorId="0" shapeId="0">
      <text>
        <r>
          <rPr>
            <b/>
            <sz val="9"/>
            <color indexed="81"/>
            <rFont val="Tahoma"/>
            <family val="2"/>
          </rPr>
          <t>Jos Heijman:</t>
        </r>
        <r>
          <rPr>
            <sz val="9"/>
            <color indexed="81"/>
            <rFont val="Tahoma"/>
            <family val="2"/>
          </rPr>
          <t xml:space="preserve">
1x Daalderop Close-In 10 ltr</t>
        </r>
      </text>
    </comment>
    <comment ref="E44" authorId="0" shapeId="0">
      <text>
        <r>
          <rPr>
            <b/>
            <sz val="9"/>
            <color indexed="81"/>
            <rFont val="Tahoma"/>
            <family val="2"/>
          </rPr>
          <t>Jos Heijman:</t>
        </r>
        <r>
          <rPr>
            <sz val="9"/>
            <color indexed="81"/>
            <rFont val="Tahoma"/>
            <family val="2"/>
          </rPr>
          <t xml:space="preserve">
1x AWB Thermomaster 3HR / 24T 2006</t>
        </r>
      </text>
    </comment>
    <comment ref="Q44" authorId="0" shapeId="0">
      <text>
        <r>
          <rPr>
            <b/>
            <sz val="9"/>
            <color indexed="81"/>
            <rFont val="Tahoma"/>
            <family val="2"/>
          </rPr>
          <t>Jos Heijman:</t>
        </r>
        <r>
          <rPr>
            <sz val="9"/>
            <color indexed="81"/>
            <rFont val="Tahoma"/>
            <family val="2"/>
          </rPr>
          <t xml:space="preserve">
2 stuks koolfilters merk en type onbekend
1x S&amp;P DECOR 100</t>
        </r>
      </text>
    </comment>
    <comment ref="J45" authorId="0" shapeId="0">
      <text>
        <r>
          <rPr>
            <b/>
            <sz val="9"/>
            <color indexed="81"/>
            <rFont val="Tahoma"/>
            <family val="2"/>
          </rPr>
          <t>Jos Heijman:</t>
        </r>
        <r>
          <rPr>
            <sz val="9"/>
            <color indexed="81"/>
            <rFont val="Tahoma"/>
            <family val="2"/>
          </rPr>
          <t xml:space="preserve">
1x Daalderop Close-In 10 ltr
1x Daalderop Close-Up 10 ltr</t>
        </r>
      </text>
    </comment>
    <comment ref="O45" authorId="0" shapeId="0">
      <text>
        <r>
          <rPr>
            <b/>
            <sz val="9"/>
            <color indexed="81"/>
            <rFont val="Tahoma"/>
            <family val="2"/>
          </rPr>
          <t>Jos Heijman:</t>
        </r>
        <r>
          <rPr>
            <sz val="9"/>
            <color indexed="81"/>
            <rFont val="Tahoma"/>
            <family val="2"/>
          </rPr>
          <t xml:space="preserve">
1x Dru Art4 C11
1x Dru Art5 C11</t>
        </r>
      </text>
    </comment>
    <comment ref="J46" authorId="0" shapeId="0">
      <text>
        <r>
          <rPr>
            <b/>
            <sz val="9"/>
            <color indexed="81"/>
            <rFont val="Tahoma"/>
            <family val="2"/>
          </rPr>
          <t>Jos Heijman:</t>
        </r>
        <r>
          <rPr>
            <sz val="9"/>
            <color indexed="81"/>
            <rFont val="Tahoma"/>
            <family val="2"/>
          </rPr>
          <t xml:space="preserve">
1x Daalderop Close-up 10 ltr</t>
        </r>
      </text>
    </comment>
    <comment ref="O46" authorId="0" shapeId="0">
      <text>
        <r>
          <rPr>
            <b/>
            <sz val="9"/>
            <color indexed="81"/>
            <rFont val="Tahoma"/>
            <family val="2"/>
          </rPr>
          <t>Jos Heijman:</t>
        </r>
        <r>
          <rPr>
            <sz val="9"/>
            <color indexed="81"/>
            <rFont val="Tahoma"/>
            <family val="2"/>
          </rPr>
          <t xml:space="preserve">
2x Pelgrim Bambino 70T</t>
        </r>
      </text>
    </comment>
    <comment ref="J47" authorId="0" shapeId="0">
      <text>
        <r>
          <rPr>
            <b/>
            <sz val="9"/>
            <color indexed="81"/>
            <rFont val="Tahoma"/>
            <family val="2"/>
          </rPr>
          <t>Jos Heijman:</t>
        </r>
        <r>
          <rPr>
            <sz val="9"/>
            <color indexed="81"/>
            <rFont val="Tahoma"/>
            <family val="2"/>
          </rPr>
          <t xml:space="preserve">
1x Daalderop Close-Up 10 ltr</t>
        </r>
      </text>
    </comment>
    <comment ref="O47" authorId="0" shapeId="0">
      <text>
        <r>
          <rPr>
            <b/>
            <sz val="9"/>
            <color indexed="81"/>
            <rFont val="Tahoma"/>
            <family val="2"/>
          </rPr>
          <t>Jos Heijman:</t>
        </r>
        <r>
          <rPr>
            <sz val="9"/>
            <color indexed="81"/>
            <rFont val="Tahoma"/>
            <family val="2"/>
          </rPr>
          <t xml:space="preserve">
1x Pelgrim Bambino B 70T
1x DRU Pigalle B11BS</t>
        </r>
      </text>
    </comment>
    <comment ref="J48" authorId="0" shapeId="0">
      <text>
        <r>
          <rPr>
            <b/>
            <sz val="9"/>
            <color indexed="81"/>
            <rFont val="Tahoma"/>
            <family val="2"/>
          </rPr>
          <t>Jos Heijman:</t>
        </r>
        <r>
          <rPr>
            <sz val="9"/>
            <color indexed="81"/>
            <rFont val="Tahoma"/>
            <family val="2"/>
          </rPr>
          <t xml:space="preserve">
1x Daalderop Close-Up 10 ltr</t>
        </r>
      </text>
    </comment>
    <comment ref="O48" authorId="0" shapeId="0">
      <text>
        <r>
          <rPr>
            <b/>
            <sz val="9"/>
            <color indexed="81"/>
            <rFont val="Tahoma"/>
            <family val="2"/>
          </rPr>
          <t>Jos Heijman:</t>
        </r>
        <r>
          <rPr>
            <sz val="9"/>
            <color indexed="81"/>
            <rFont val="Tahoma"/>
            <family val="2"/>
          </rPr>
          <t xml:space="preserve">
1x Pelgrim Bambino 70T
1x Pelgrim Bambino 70T ttb</t>
        </r>
      </text>
    </comment>
    <comment ref="J49" authorId="0" shapeId="0">
      <text>
        <r>
          <rPr>
            <b/>
            <sz val="9"/>
            <color indexed="81"/>
            <rFont val="Tahoma"/>
            <family val="2"/>
          </rPr>
          <t>Jos Heijman:</t>
        </r>
        <r>
          <rPr>
            <sz val="9"/>
            <color indexed="81"/>
            <rFont val="Tahoma"/>
            <family val="2"/>
          </rPr>
          <t xml:space="preserve">
1x Daalderop Close-Up 10 ltr</t>
        </r>
      </text>
    </comment>
    <comment ref="F50" authorId="0" shapeId="0">
      <text>
        <r>
          <rPr>
            <b/>
            <sz val="9"/>
            <color indexed="81"/>
            <rFont val="Tahoma"/>
            <family val="2"/>
          </rPr>
          <t>Jos Heijman:</t>
        </r>
        <r>
          <rPr>
            <sz val="9"/>
            <color indexed="81"/>
            <rFont val="Tahoma"/>
            <family val="2"/>
          </rPr>
          <t xml:space="preserve">
1x Remeha Avanta 28C</t>
        </r>
      </text>
    </comment>
    <comment ref="M50" authorId="0" shapeId="0">
      <text>
        <r>
          <rPr>
            <b/>
            <sz val="9"/>
            <color indexed="81"/>
            <rFont val="Tahoma"/>
            <family val="2"/>
          </rPr>
          <t>Jos Heijman:</t>
        </r>
        <r>
          <rPr>
            <sz val="9"/>
            <color indexed="81"/>
            <rFont val="Tahoma"/>
            <family val="2"/>
          </rPr>
          <t xml:space="preserve">
Indirect gestookte luchtverwarmer. Merk en type onbekend</t>
        </r>
      </text>
    </comment>
    <comment ref="Q50" authorId="0" shapeId="0">
      <text>
        <r>
          <rPr>
            <b/>
            <sz val="9"/>
            <color indexed="81"/>
            <rFont val="Tahoma"/>
            <family val="2"/>
          </rPr>
          <t>Jos Heijman:</t>
        </r>
        <r>
          <rPr>
            <sz val="9"/>
            <color indexed="81"/>
            <rFont val="Tahoma"/>
            <family val="2"/>
          </rPr>
          <t xml:space="preserve">
1x Afzuigventilator merk en type onbekend.</t>
        </r>
      </text>
    </comment>
    <comment ref="J51" authorId="0" shapeId="0">
      <text>
        <r>
          <rPr>
            <b/>
            <sz val="9"/>
            <color indexed="81"/>
            <rFont val="Tahoma"/>
            <family val="2"/>
          </rPr>
          <t>Jos Heijman:</t>
        </r>
        <r>
          <rPr>
            <sz val="9"/>
            <color indexed="81"/>
            <rFont val="Tahoma"/>
            <family val="2"/>
          </rPr>
          <t xml:space="preserve">
1x Inventum EDR 10 ltr</t>
        </r>
      </text>
    </comment>
    <comment ref="O51" authorId="0" shapeId="0">
      <text>
        <r>
          <rPr>
            <b/>
            <sz val="9"/>
            <color indexed="81"/>
            <rFont val="Tahoma"/>
            <family val="2"/>
          </rPr>
          <t>Jos Heijman:</t>
        </r>
        <r>
          <rPr>
            <sz val="9"/>
            <color indexed="81"/>
            <rFont val="Tahoma"/>
            <family val="2"/>
          </rPr>
          <t xml:space="preserve">
1x DRU ART 3 C1
1x DRU ART 2 C11</t>
        </r>
      </text>
    </comment>
    <comment ref="J52" authorId="0" shapeId="0">
      <text>
        <r>
          <rPr>
            <b/>
            <sz val="9"/>
            <color indexed="81"/>
            <rFont val="Tahoma"/>
            <family val="2"/>
          </rPr>
          <t>Jos Heijman:</t>
        </r>
        <r>
          <rPr>
            <sz val="9"/>
            <color indexed="81"/>
            <rFont val="Tahoma"/>
            <family val="2"/>
          </rPr>
          <t xml:space="preserve">
1x Thermofix KL 5 ltr en 10ltr/min</t>
        </r>
      </text>
    </comment>
    <comment ref="E53" authorId="0" shapeId="0">
      <text>
        <r>
          <rPr>
            <b/>
            <sz val="9"/>
            <color indexed="81"/>
            <rFont val="Tahoma"/>
            <family val="2"/>
          </rPr>
          <t>Jos Heijman:</t>
        </r>
        <r>
          <rPr>
            <sz val="9"/>
            <color indexed="81"/>
            <rFont val="Tahoma"/>
            <family val="2"/>
          </rPr>
          <t xml:space="preserve">
1x Remeha Avanta 28C</t>
        </r>
      </text>
    </comment>
    <comment ref="J53" authorId="0" shapeId="0">
      <text>
        <r>
          <rPr>
            <b/>
            <sz val="9"/>
            <color indexed="81"/>
            <rFont val="Tahoma"/>
            <family val="2"/>
          </rPr>
          <t>Jos Heijman:</t>
        </r>
        <r>
          <rPr>
            <sz val="9"/>
            <color indexed="81"/>
            <rFont val="Tahoma"/>
            <family val="2"/>
          </rPr>
          <t xml:space="preserve">
1x Daalderop Close-In 10 ltr</t>
        </r>
      </text>
    </comment>
    <comment ref="L53" authorId="0" shapeId="0">
      <text>
        <r>
          <rPr>
            <b/>
            <sz val="9"/>
            <color indexed="81"/>
            <rFont val="Tahoma"/>
            <family val="2"/>
          </rPr>
          <t>Jos Heijman:</t>
        </r>
        <r>
          <rPr>
            <sz val="9"/>
            <color indexed="81"/>
            <rFont val="Tahoma"/>
            <family val="2"/>
          </rPr>
          <t xml:space="preserve">
1x MARK buisstraler INFRA 20-6 H/L
1x MARK buisstraler INFRA 22</t>
        </r>
      </text>
    </comment>
    <comment ref="J54" authorId="0" shapeId="0">
      <text>
        <r>
          <rPr>
            <b/>
            <sz val="9"/>
            <color indexed="81"/>
            <rFont val="Tahoma"/>
            <family val="2"/>
          </rPr>
          <t>Jos Heijman:</t>
        </r>
        <r>
          <rPr>
            <sz val="9"/>
            <color indexed="81"/>
            <rFont val="Tahoma"/>
            <family val="2"/>
          </rPr>
          <t xml:space="preserve">
1x Daalderop Close-In 10 ltr</t>
        </r>
      </text>
    </comment>
    <comment ref="O54" authorId="0" shapeId="0">
      <text>
        <r>
          <rPr>
            <b/>
            <sz val="9"/>
            <color indexed="81"/>
            <rFont val="Tahoma"/>
            <family val="2"/>
          </rPr>
          <t>Jos Heijman:</t>
        </r>
        <r>
          <rPr>
            <sz val="9"/>
            <color indexed="81"/>
            <rFont val="Tahoma"/>
            <family val="2"/>
          </rPr>
          <t xml:space="preserve">
1x Dru Art3 C11</t>
        </r>
      </text>
    </comment>
    <comment ref="O55" authorId="0" shapeId="0">
      <text>
        <r>
          <rPr>
            <b/>
            <sz val="9"/>
            <color indexed="81"/>
            <rFont val="Tahoma"/>
            <family val="2"/>
          </rPr>
          <t>Jos Heijman:</t>
        </r>
        <r>
          <rPr>
            <sz val="9"/>
            <color indexed="81"/>
            <rFont val="Tahoma"/>
            <family val="2"/>
          </rPr>
          <t xml:space="preserve">
1x Dru Art 2-01 /  C11</t>
        </r>
      </text>
    </comment>
    <comment ref="E56" authorId="0" shapeId="0">
      <text>
        <r>
          <rPr>
            <b/>
            <sz val="9"/>
            <color indexed="81"/>
            <rFont val="Tahoma"/>
            <family val="2"/>
          </rPr>
          <t>Jos Heijman:</t>
        </r>
        <r>
          <rPr>
            <sz val="9"/>
            <color indexed="81"/>
            <rFont val="Tahoma"/>
            <family val="2"/>
          </rPr>
          <t xml:space="preserve">
1x Bosch 25 VRC</t>
        </r>
      </text>
    </comment>
    <comment ref="O56" authorId="0" shapeId="0">
      <text>
        <r>
          <rPr>
            <b/>
            <sz val="9"/>
            <color indexed="81"/>
            <rFont val="Tahoma"/>
            <family val="2"/>
          </rPr>
          <t>Jos Heijman:</t>
        </r>
        <r>
          <rPr>
            <sz val="9"/>
            <color indexed="81"/>
            <rFont val="Tahoma"/>
            <family val="2"/>
          </rPr>
          <t xml:space="preserve">
1x Dru Art 2-01 /  C11</t>
        </r>
      </text>
    </comment>
    <comment ref="E57" authorId="0" shapeId="0">
      <text>
        <r>
          <rPr>
            <b/>
            <sz val="9"/>
            <color indexed="81"/>
            <rFont val="Tahoma"/>
            <family val="2"/>
          </rPr>
          <t>Jos Heijman:</t>
        </r>
        <r>
          <rPr>
            <sz val="9"/>
            <color indexed="81"/>
            <rFont val="Tahoma"/>
            <family val="2"/>
          </rPr>
          <t xml:space="preserve">
1x AWB Thermo Elegance 4</t>
        </r>
      </text>
    </comment>
    <comment ref="O57" authorId="0" shapeId="0">
      <text>
        <r>
          <rPr>
            <b/>
            <sz val="9"/>
            <color indexed="81"/>
            <rFont val="Tahoma"/>
            <family val="2"/>
          </rPr>
          <t>Jos Heijman:</t>
        </r>
        <r>
          <rPr>
            <sz val="9"/>
            <color indexed="81"/>
            <rFont val="Tahoma"/>
            <family val="2"/>
          </rPr>
          <t xml:space="preserve">
1x Dru Art 2-01 /  C11</t>
        </r>
      </text>
    </comment>
    <comment ref="K58" authorId="0" shapeId="0">
      <text>
        <r>
          <rPr>
            <b/>
            <sz val="9"/>
            <color indexed="81"/>
            <rFont val="Tahoma"/>
            <family val="2"/>
          </rPr>
          <t>Jos Heijman:</t>
        </r>
        <r>
          <rPr>
            <sz val="9"/>
            <color indexed="81"/>
            <rFont val="Tahoma"/>
            <family val="2"/>
          </rPr>
          <t xml:space="preserve">
1x Vailain Turbomag plus 11-2</t>
        </r>
      </text>
    </comment>
    <comment ref="O58" authorId="0" shapeId="0">
      <text>
        <r>
          <rPr>
            <b/>
            <sz val="9"/>
            <color indexed="81"/>
            <rFont val="Tahoma"/>
            <family val="2"/>
          </rPr>
          <t>Jos Heijman:</t>
        </r>
        <r>
          <rPr>
            <sz val="9"/>
            <color indexed="81"/>
            <rFont val="Tahoma"/>
            <family val="2"/>
          </rPr>
          <t xml:space="preserve">
1x Dru Art 2-01 /  C11</t>
        </r>
      </text>
    </comment>
    <comment ref="O59" authorId="0" shapeId="0">
      <text>
        <r>
          <rPr>
            <b/>
            <sz val="9"/>
            <color indexed="81"/>
            <rFont val="Tahoma"/>
            <family val="2"/>
          </rPr>
          <t>Jos Heijman:</t>
        </r>
        <r>
          <rPr>
            <sz val="9"/>
            <color indexed="81"/>
            <rFont val="Tahoma"/>
            <family val="2"/>
          </rPr>
          <t xml:space="preserve">
1x Dru Art 2-01 /  C11</t>
        </r>
      </text>
    </comment>
    <comment ref="K60" authorId="0" shapeId="0">
      <text>
        <r>
          <rPr>
            <b/>
            <sz val="9"/>
            <color indexed="81"/>
            <rFont val="Tahoma"/>
            <family val="2"/>
          </rPr>
          <t>Jos Heijman:</t>
        </r>
        <r>
          <rPr>
            <sz val="9"/>
            <color indexed="81"/>
            <rFont val="Tahoma"/>
            <family val="2"/>
          </rPr>
          <t xml:space="preserve">
1x Vailain Turbomag plus 11-2</t>
        </r>
      </text>
    </comment>
    <comment ref="O60" authorId="0" shapeId="0">
      <text>
        <r>
          <rPr>
            <b/>
            <sz val="9"/>
            <color indexed="81"/>
            <rFont val="Tahoma"/>
            <family val="2"/>
          </rPr>
          <t>Jos Heijman:</t>
        </r>
        <r>
          <rPr>
            <sz val="9"/>
            <color indexed="81"/>
            <rFont val="Tahoma"/>
            <family val="2"/>
          </rPr>
          <t xml:space="preserve">
1x Dru Art 2-01 /  C11</t>
        </r>
      </text>
    </comment>
    <comment ref="K61" authorId="0" shapeId="0">
      <text>
        <r>
          <rPr>
            <b/>
            <sz val="9"/>
            <color indexed="81"/>
            <rFont val="Tahoma"/>
            <family val="2"/>
          </rPr>
          <t>Jos Heijman:</t>
        </r>
        <r>
          <rPr>
            <sz val="9"/>
            <color indexed="81"/>
            <rFont val="Tahoma"/>
            <family val="2"/>
          </rPr>
          <t xml:space="preserve">
3x Vaillant MAG NL 11-2/0 L R1
1x Fasto EV-52619 / F2555 G
1x Fasto EV 52651 / F2500</t>
        </r>
      </text>
    </comment>
    <comment ref="O61" authorId="0" shapeId="0">
      <text>
        <r>
          <rPr>
            <b/>
            <sz val="9"/>
            <color indexed="81"/>
            <rFont val="Tahoma"/>
            <family val="2"/>
          </rPr>
          <t>Jos Heijman:</t>
        </r>
        <r>
          <rPr>
            <sz val="9"/>
            <color indexed="81"/>
            <rFont val="Tahoma"/>
            <family val="2"/>
          </rPr>
          <t xml:space="preserve">
2x Dru Art2 C1
3x Dru Art2 C11</t>
        </r>
      </text>
    </comment>
    <comment ref="E62" authorId="0" shapeId="0">
      <text>
        <r>
          <rPr>
            <b/>
            <sz val="9"/>
            <color indexed="81"/>
            <rFont val="Tahoma"/>
            <family val="2"/>
          </rPr>
          <t>Jos Heijman:</t>
        </r>
        <r>
          <rPr>
            <sz val="9"/>
            <color indexed="81"/>
            <rFont val="Tahoma"/>
            <family val="2"/>
          </rPr>
          <t xml:space="preserve">
1x AWB Thermomaster 23,29WT 1998</t>
        </r>
      </text>
    </comment>
    <comment ref="E63" authorId="0" shapeId="0">
      <text>
        <r>
          <rPr>
            <b/>
            <sz val="9"/>
            <color indexed="81"/>
            <rFont val="Tahoma"/>
            <family val="2"/>
          </rPr>
          <t>Jos Heijman:</t>
        </r>
        <r>
          <rPr>
            <sz val="9"/>
            <color indexed="81"/>
            <rFont val="Tahoma"/>
            <family val="2"/>
          </rPr>
          <t xml:space="preserve">
1x Remeha Avanta 28C</t>
        </r>
      </text>
    </comment>
    <comment ref="K64" authorId="0" shapeId="0">
      <text>
        <r>
          <rPr>
            <b/>
            <sz val="9"/>
            <color indexed="81"/>
            <rFont val="Tahoma"/>
            <family val="2"/>
          </rPr>
          <t>Jos Heijman:</t>
        </r>
        <r>
          <rPr>
            <sz val="9"/>
            <color indexed="81"/>
            <rFont val="Tahoma"/>
            <family val="2"/>
          </rPr>
          <t xml:space="preserve">
1x Vaillant atmoMAG NL 11-0/0 XZ L</t>
        </r>
      </text>
    </comment>
    <comment ref="O64" authorId="0" shapeId="0">
      <text>
        <r>
          <rPr>
            <b/>
            <sz val="9"/>
            <color indexed="81"/>
            <rFont val="Tahoma"/>
            <family val="2"/>
          </rPr>
          <t>Jos Heijman:</t>
        </r>
        <r>
          <rPr>
            <sz val="9"/>
            <color indexed="81"/>
            <rFont val="Tahoma"/>
            <family val="2"/>
          </rPr>
          <t xml:space="preserve">
1x Drugasar G2T-03 / C1</t>
        </r>
      </text>
    </comment>
    <comment ref="K65" authorId="0" shapeId="0">
      <text>
        <r>
          <rPr>
            <b/>
            <sz val="9"/>
            <color indexed="81"/>
            <rFont val="Tahoma"/>
            <family val="2"/>
          </rPr>
          <t>Jos Heijman:</t>
        </r>
        <r>
          <rPr>
            <sz val="9"/>
            <color indexed="81"/>
            <rFont val="Tahoma"/>
            <family val="2"/>
          </rPr>
          <t xml:space="preserve">
2x Fasto F2500 VE N
1x Fasto F 2555 G
1x Vaillant MAG NL 11-2/ L R1
1x Vaillant TurboMach</t>
        </r>
      </text>
    </comment>
    <comment ref="O65" authorId="0" shapeId="0">
      <text>
        <r>
          <rPr>
            <b/>
            <sz val="9"/>
            <color indexed="81"/>
            <rFont val="Tahoma"/>
            <family val="2"/>
          </rPr>
          <t>Jos Heijman:</t>
        </r>
        <r>
          <rPr>
            <sz val="9"/>
            <color indexed="81"/>
            <rFont val="Tahoma"/>
            <family val="2"/>
          </rPr>
          <t xml:space="preserve">
4x DRUGASAR G2T-03 / C1
1x DRU ART 2 / C11</t>
        </r>
      </text>
    </comment>
    <comment ref="O66" authorId="0" shapeId="0">
      <text>
        <r>
          <rPr>
            <b/>
            <sz val="9"/>
            <color indexed="81"/>
            <rFont val="Tahoma"/>
            <family val="2"/>
          </rPr>
          <t>Jos Heijman:</t>
        </r>
        <r>
          <rPr>
            <sz val="9"/>
            <color indexed="81"/>
            <rFont val="Tahoma"/>
            <family val="2"/>
          </rPr>
          <t xml:space="preserve">
2x Dru Art2 C11
1x Benraad 2000 ML</t>
        </r>
      </text>
    </comment>
    <comment ref="O67" authorId="0" shapeId="0">
      <text>
        <r>
          <rPr>
            <b/>
            <sz val="9"/>
            <color indexed="81"/>
            <rFont val="Tahoma"/>
            <family val="2"/>
          </rPr>
          <t>Jos Heijman:</t>
        </r>
        <r>
          <rPr>
            <sz val="9"/>
            <color indexed="81"/>
            <rFont val="Tahoma"/>
            <family val="2"/>
          </rPr>
          <t xml:space="preserve">
4x DRU ART 2 - C11</t>
        </r>
      </text>
    </comment>
    <comment ref="E68" authorId="0" shapeId="0">
      <text>
        <r>
          <rPr>
            <b/>
            <sz val="9"/>
            <color indexed="81"/>
            <rFont val="Tahoma"/>
            <family val="2"/>
          </rPr>
          <t>Jos Heijman:</t>
        </r>
        <r>
          <rPr>
            <sz val="9"/>
            <color indexed="81"/>
            <rFont val="Tahoma"/>
            <family val="2"/>
          </rPr>
          <t xml:space="preserve">
1x Remeha Avanta 28C</t>
        </r>
      </text>
    </comment>
    <comment ref="O68" authorId="0" shapeId="0">
      <text>
        <r>
          <rPr>
            <b/>
            <sz val="9"/>
            <color indexed="81"/>
            <rFont val="Tahoma"/>
            <family val="2"/>
          </rPr>
          <t>Jos Heijman:</t>
        </r>
        <r>
          <rPr>
            <sz val="9"/>
            <color indexed="81"/>
            <rFont val="Tahoma"/>
            <family val="2"/>
          </rPr>
          <t xml:space="preserve">
1x DRU ART 2 - C11</t>
        </r>
      </text>
    </comment>
    <comment ref="E69" authorId="0" shapeId="0">
      <text>
        <r>
          <rPr>
            <b/>
            <sz val="9"/>
            <color indexed="81"/>
            <rFont val="Tahoma"/>
            <family val="2"/>
          </rPr>
          <t>Jos Heijman:</t>
        </r>
        <r>
          <rPr>
            <sz val="9"/>
            <color indexed="81"/>
            <rFont val="Tahoma"/>
            <family val="2"/>
          </rPr>
          <t xml:space="preserve">
1x Nefit Topline</t>
        </r>
      </text>
    </comment>
    <comment ref="E70" authorId="0" shapeId="0">
      <text>
        <r>
          <rPr>
            <b/>
            <sz val="9"/>
            <color indexed="81"/>
            <rFont val="Tahoma"/>
            <family val="2"/>
          </rPr>
          <t>Jos Heijman:</t>
        </r>
        <r>
          <rPr>
            <sz val="9"/>
            <color indexed="81"/>
            <rFont val="Tahoma"/>
            <family val="2"/>
          </rPr>
          <t xml:space="preserve">
1x AWB Thermoelegance 4-A1</t>
        </r>
      </text>
    </comment>
    <comment ref="E71" authorId="0" shapeId="0">
      <text>
        <r>
          <rPr>
            <b/>
            <sz val="9"/>
            <color indexed="81"/>
            <rFont val="Tahoma"/>
            <family val="2"/>
          </rPr>
          <t>Jos Heijman:</t>
        </r>
        <r>
          <rPr>
            <sz val="9"/>
            <color indexed="81"/>
            <rFont val="Tahoma"/>
            <family val="2"/>
          </rPr>
          <t xml:space="preserve">
1x Remeha Avanta 28C</t>
        </r>
      </text>
    </comment>
    <comment ref="E72" authorId="0" shapeId="0">
      <text>
        <r>
          <rPr>
            <b/>
            <sz val="9"/>
            <color indexed="81"/>
            <rFont val="Tahoma"/>
            <family val="2"/>
          </rPr>
          <t>Jos Heijman:</t>
        </r>
        <r>
          <rPr>
            <sz val="9"/>
            <color indexed="81"/>
            <rFont val="Tahoma"/>
            <family val="2"/>
          </rPr>
          <t xml:space="preserve">
1x AWB Thermomaster 3HR / 24T</t>
        </r>
      </text>
    </comment>
    <comment ref="E73" authorId="0" shapeId="0">
      <text>
        <r>
          <rPr>
            <b/>
            <sz val="9"/>
            <color indexed="81"/>
            <rFont val="Tahoma"/>
            <family val="2"/>
          </rPr>
          <t>Jos Heijman:</t>
        </r>
        <r>
          <rPr>
            <sz val="9"/>
            <color indexed="81"/>
            <rFont val="Tahoma"/>
            <family val="2"/>
          </rPr>
          <t xml:space="preserve">
1x Remeha Avanta 24C</t>
        </r>
      </text>
    </comment>
    <comment ref="E74" authorId="0" shapeId="0">
      <text>
        <r>
          <rPr>
            <b/>
            <sz val="9"/>
            <color indexed="81"/>
            <rFont val="Tahoma"/>
            <family val="2"/>
          </rPr>
          <t>Jos Heijman:</t>
        </r>
        <r>
          <rPr>
            <sz val="9"/>
            <color indexed="81"/>
            <rFont val="Tahoma"/>
            <family val="2"/>
          </rPr>
          <t xml:space="preserve">
1x Intergas Kompact HR22</t>
        </r>
      </text>
    </comment>
    <comment ref="E75" authorId="0" shapeId="0">
      <text>
        <r>
          <rPr>
            <b/>
            <sz val="9"/>
            <color indexed="81"/>
            <rFont val="Tahoma"/>
            <family val="2"/>
          </rPr>
          <t>Jos Heijman:</t>
        </r>
        <r>
          <rPr>
            <sz val="9"/>
            <color indexed="81"/>
            <rFont val="Tahoma"/>
            <family val="2"/>
          </rPr>
          <t xml:space="preserve">
1x AWB Thermoelegance 4-A/1 / B23P</t>
        </r>
      </text>
    </comment>
    <comment ref="E76" authorId="0" shapeId="0">
      <text>
        <r>
          <rPr>
            <b/>
            <sz val="9"/>
            <color indexed="81"/>
            <rFont val="Tahoma"/>
            <family val="2"/>
          </rPr>
          <t>Jos Heijman:</t>
        </r>
        <r>
          <rPr>
            <sz val="9"/>
            <color indexed="81"/>
            <rFont val="Tahoma"/>
            <family val="2"/>
          </rPr>
          <t xml:space="preserve">
1x Intergas Kompact HRE 24/18</t>
        </r>
      </text>
    </comment>
    <comment ref="E77" authorId="0" shapeId="0">
      <text>
        <r>
          <rPr>
            <b/>
            <sz val="9"/>
            <color indexed="81"/>
            <rFont val="Tahoma"/>
            <family val="2"/>
          </rPr>
          <t>Jos Heijman:</t>
        </r>
        <r>
          <rPr>
            <sz val="9"/>
            <color indexed="81"/>
            <rFont val="Tahoma"/>
            <family val="2"/>
          </rPr>
          <t xml:space="preserve">
1x AWB hermoelegance 4</t>
        </r>
      </text>
    </comment>
    <comment ref="F78" authorId="0" shapeId="0">
      <text>
        <r>
          <rPr>
            <b/>
            <sz val="9"/>
            <color indexed="81"/>
            <rFont val="Tahoma"/>
            <family val="2"/>
          </rPr>
          <t>Jos Heijman:</t>
        </r>
        <r>
          <rPr>
            <sz val="9"/>
            <color indexed="81"/>
            <rFont val="Tahoma"/>
            <family val="2"/>
          </rPr>
          <t xml:space="preserve">
1x Remeha Gas 3000</t>
        </r>
      </text>
    </comment>
    <comment ref="J78" authorId="0" shapeId="0">
      <text>
        <r>
          <rPr>
            <b/>
            <sz val="9"/>
            <color indexed="81"/>
            <rFont val="Tahoma"/>
            <family val="2"/>
          </rPr>
          <t>Jos Heijman:</t>
        </r>
        <r>
          <rPr>
            <sz val="9"/>
            <color indexed="81"/>
            <rFont val="Tahoma"/>
            <family val="2"/>
          </rPr>
          <t xml:space="preserve">
5x Daalderop Close-In 10 ltr</t>
        </r>
      </text>
    </comment>
    <comment ref="N78" authorId="0" shapeId="0">
      <text>
        <r>
          <rPr>
            <b/>
            <sz val="9"/>
            <color indexed="81"/>
            <rFont val="Tahoma"/>
            <family val="2"/>
          </rPr>
          <t>Jos Heijman:</t>
        </r>
        <r>
          <rPr>
            <sz val="9"/>
            <color indexed="81"/>
            <rFont val="Tahoma"/>
            <family val="2"/>
          </rPr>
          <t xml:space="preserve">
1x HollandHeating THLZ450RA
1x HollandHeating 122 / 16050D</t>
        </r>
      </text>
    </comment>
    <comment ref="Q78" authorId="0" shapeId="0">
      <text>
        <r>
          <rPr>
            <b/>
            <sz val="9"/>
            <color indexed="81"/>
            <rFont val="Tahoma"/>
            <family val="2"/>
          </rPr>
          <t>Jos Heijman:</t>
        </r>
        <r>
          <rPr>
            <sz val="9"/>
            <color indexed="81"/>
            <rFont val="Tahoma"/>
            <family val="2"/>
          </rPr>
          <t xml:space="preserve">
1x Stork CML
1x Itho type onbekend</t>
        </r>
      </text>
    </comment>
    <comment ref="R78" authorId="0" shapeId="0">
      <text>
        <r>
          <rPr>
            <b/>
            <sz val="9"/>
            <color indexed="81"/>
            <rFont val="Tahoma"/>
            <family val="2"/>
          </rPr>
          <t>Jos Heijman:</t>
        </r>
        <r>
          <rPr>
            <sz val="9"/>
            <color indexed="81"/>
            <rFont val="Tahoma"/>
            <family val="2"/>
          </rPr>
          <t xml:space="preserve">
125 stuks inductieunits
actieve koelconvectoren Lindab, type onbekend; ingebouwd in systeemplafonds</t>
        </r>
      </text>
    </comment>
    <comment ref="U78" authorId="0" shapeId="0">
      <text>
        <r>
          <rPr>
            <b/>
            <sz val="9"/>
            <color indexed="81"/>
            <rFont val="Tahoma"/>
            <family val="2"/>
          </rPr>
          <t>Jos Heijman:</t>
        </r>
        <r>
          <rPr>
            <sz val="9"/>
            <color indexed="81"/>
            <rFont val="Tahoma"/>
            <family val="2"/>
          </rPr>
          <t xml:space="preserve">
1x Daikin RXS35G2V1B9
1x Denco UT3XH buitenunit onbekend
1x Climaveneta SME 0401+Güntner GVH 091C/2</t>
        </r>
      </text>
    </comment>
    <comment ref="E79" authorId="0" shapeId="0">
      <text>
        <r>
          <rPr>
            <b/>
            <sz val="9"/>
            <color indexed="81"/>
            <rFont val="Tahoma"/>
            <family val="2"/>
          </rPr>
          <t>Jos Heijman:</t>
        </r>
        <r>
          <rPr>
            <sz val="9"/>
            <color indexed="81"/>
            <rFont val="Tahoma"/>
            <family val="2"/>
          </rPr>
          <t xml:space="preserve">
1x Ferroli LH 1828</t>
        </r>
      </text>
    </comment>
    <comment ref="E80" authorId="0" shapeId="0">
      <text>
        <r>
          <rPr>
            <b/>
            <sz val="9"/>
            <color indexed="81"/>
            <rFont val="Tahoma"/>
            <family val="2"/>
          </rPr>
          <t>Jos Heijman:</t>
        </r>
        <r>
          <rPr>
            <sz val="9"/>
            <color indexed="81"/>
            <rFont val="Tahoma"/>
            <family val="2"/>
          </rPr>
          <t xml:space="preserve">
1x Buderus Loganagas 045-71,5</t>
        </r>
      </text>
    </comment>
    <comment ref="J80" authorId="0" shapeId="0">
      <text>
        <r>
          <rPr>
            <b/>
            <sz val="9"/>
            <color indexed="81"/>
            <rFont val="Tahoma"/>
            <family val="2"/>
          </rPr>
          <t>Jos Heijman:</t>
        </r>
        <r>
          <rPr>
            <sz val="9"/>
            <color indexed="81"/>
            <rFont val="Tahoma"/>
            <family val="2"/>
          </rPr>
          <t xml:space="preserve">
1x Daalderop Close-Up 10 ltr</t>
        </r>
      </text>
    </comment>
    <comment ref="E81" authorId="0" shapeId="0">
      <text>
        <r>
          <rPr>
            <b/>
            <sz val="9"/>
            <color indexed="81"/>
            <rFont val="Tahoma"/>
            <family val="2"/>
          </rPr>
          <t>Jos Heijman:</t>
        </r>
        <r>
          <rPr>
            <sz val="9"/>
            <color indexed="81"/>
            <rFont val="Tahoma"/>
            <family val="2"/>
          </rPr>
          <t xml:space="preserve">
1x Remeha Quinta 115
1x Remeha Quinta 65
1x Remeha Avanta 28C</t>
        </r>
      </text>
    </comment>
    <comment ref="J81" authorId="0" shapeId="0">
      <text>
        <r>
          <rPr>
            <b/>
            <sz val="9"/>
            <color indexed="81"/>
            <rFont val="Tahoma"/>
            <family val="2"/>
          </rPr>
          <t>Jos Heijman:</t>
        </r>
        <r>
          <rPr>
            <sz val="9"/>
            <color indexed="81"/>
            <rFont val="Tahoma"/>
            <family val="2"/>
          </rPr>
          <t xml:space="preserve">
3x Daalderop Close-In 10 ltr
1x Daalderop Close-In 15 ltr
1x Daalderop Close-Up 15 ltr </t>
        </r>
      </text>
    </comment>
    <comment ref="E82" authorId="0" shapeId="0">
      <text>
        <r>
          <rPr>
            <b/>
            <sz val="9"/>
            <color indexed="81"/>
            <rFont val="Tahoma"/>
            <family val="2"/>
          </rPr>
          <t>Jos Heijman:</t>
        </r>
        <r>
          <rPr>
            <sz val="9"/>
            <color indexed="81"/>
            <rFont val="Tahoma"/>
            <family val="2"/>
          </rPr>
          <t xml:space="preserve">
1x Remeha Quinta 45</t>
        </r>
      </text>
    </comment>
    <comment ref="J82" authorId="0" shapeId="0">
      <text>
        <r>
          <rPr>
            <b/>
            <sz val="9"/>
            <color indexed="81"/>
            <rFont val="Tahoma"/>
            <family val="2"/>
          </rPr>
          <t>Jos Heijman:</t>
        </r>
        <r>
          <rPr>
            <sz val="9"/>
            <color indexed="81"/>
            <rFont val="Tahoma"/>
            <family val="2"/>
          </rPr>
          <t xml:space="preserve">
1x Plieger Close-In 10 ltr
1x Daalderop MONO Koper 120 ltr</t>
        </r>
      </text>
    </comment>
    <comment ref="L82" authorId="0" shapeId="0">
      <text>
        <r>
          <rPr>
            <b/>
            <sz val="9"/>
            <color indexed="81"/>
            <rFont val="Tahoma"/>
            <family val="2"/>
          </rPr>
          <t>Jos Heijman:</t>
        </r>
        <r>
          <rPr>
            <sz val="9"/>
            <color indexed="81"/>
            <rFont val="Tahoma"/>
            <family val="2"/>
          </rPr>
          <t xml:space="preserve">
1x Mark GNSE 24</t>
        </r>
      </text>
    </comment>
    <comment ref="E83" authorId="0" shapeId="0">
      <text>
        <r>
          <rPr>
            <b/>
            <sz val="9"/>
            <color indexed="81"/>
            <rFont val="Tahoma"/>
            <family val="2"/>
          </rPr>
          <t>Jos Heijman:</t>
        </r>
        <r>
          <rPr>
            <sz val="9"/>
            <color indexed="81"/>
            <rFont val="Tahoma"/>
            <family val="2"/>
          </rPr>
          <t xml:space="preserve">
1x Nefit Ecomline HR 43</t>
        </r>
      </text>
    </comment>
    <comment ref="J83" authorId="0" shapeId="0">
      <text>
        <r>
          <rPr>
            <b/>
            <sz val="9"/>
            <color indexed="81"/>
            <rFont val="Tahoma"/>
            <family val="2"/>
          </rPr>
          <t>Jos Heijman:</t>
        </r>
        <r>
          <rPr>
            <sz val="9"/>
            <color indexed="81"/>
            <rFont val="Tahoma"/>
            <family val="2"/>
          </rPr>
          <t xml:space="preserve">
1x Daalderop Mono-Plus Koper  50 ltr</t>
        </r>
      </text>
    </comment>
    <comment ref="M83" authorId="0" shapeId="0">
      <text>
        <r>
          <rPr>
            <b/>
            <sz val="9"/>
            <color indexed="81"/>
            <rFont val="Tahoma"/>
            <family val="2"/>
          </rPr>
          <t>Jos Heijman:</t>
        </r>
        <r>
          <rPr>
            <sz val="9"/>
            <color indexed="81"/>
            <rFont val="Tahoma"/>
            <family val="2"/>
          </rPr>
          <t xml:space="preserve">
1x Winterwarm WSP 29 A-H/L</t>
        </r>
      </text>
    </comment>
    <comment ref="P83" authorId="0" shapeId="0">
      <text>
        <r>
          <rPr>
            <b/>
            <sz val="9"/>
            <color indexed="81"/>
            <rFont val="Tahoma"/>
            <family val="2"/>
          </rPr>
          <t>Jos Heijman:</t>
        </r>
        <r>
          <rPr>
            <sz val="9"/>
            <color indexed="81"/>
            <rFont val="Tahoma"/>
            <family val="2"/>
          </rPr>
          <t xml:space="preserve">
1x Rada Thermostatic 320</t>
        </r>
      </text>
    </comment>
    <comment ref="Q83" authorId="0" shapeId="0">
      <text>
        <r>
          <rPr>
            <b/>
            <sz val="9"/>
            <color indexed="81"/>
            <rFont val="Tahoma"/>
            <family val="2"/>
          </rPr>
          <t>Jos Heijman:</t>
        </r>
        <r>
          <rPr>
            <sz val="9"/>
            <color indexed="81"/>
            <rFont val="Tahoma"/>
            <family val="2"/>
          </rPr>
          <t xml:space="preserve">
1x J.E. StorkAir  TKE-22S
1x Nederman 
1x xxxx</t>
        </r>
      </text>
    </comment>
    <comment ref="U83" authorId="0" shapeId="0">
      <text>
        <r>
          <rPr>
            <b/>
            <sz val="9"/>
            <color indexed="81"/>
            <rFont val="Tahoma"/>
            <family val="2"/>
          </rPr>
          <t>Jos Heijman:</t>
        </r>
        <r>
          <rPr>
            <sz val="9"/>
            <color indexed="81"/>
            <rFont val="Tahoma"/>
            <family val="2"/>
          </rPr>
          <t xml:space="preserve">
1x  Cryo's YKEQ 232 E incl. binnendeel</t>
        </r>
      </text>
    </comment>
    <comment ref="E84" authorId="0" shapeId="0">
      <text>
        <r>
          <rPr>
            <b/>
            <sz val="9"/>
            <color indexed="81"/>
            <rFont val="Tahoma"/>
            <family val="2"/>
          </rPr>
          <t>Jos Heijman:</t>
        </r>
        <r>
          <rPr>
            <sz val="9"/>
            <color indexed="81"/>
            <rFont val="Tahoma"/>
            <family val="2"/>
          </rPr>
          <t xml:space="preserve">
1x Remeha Quinta 45S</t>
        </r>
      </text>
    </comment>
    <comment ref="I84" authorId="0" shapeId="0">
      <text>
        <r>
          <rPr>
            <b/>
            <sz val="9"/>
            <color indexed="81"/>
            <rFont val="Tahoma"/>
            <family val="2"/>
          </rPr>
          <t>Jos Heijman:</t>
        </r>
        <r>
          <rPr>
            <sz val="9"/>
            <color indexed="81"/>
            <rFont val="Tahoma"/>
            <family val="2"/>
          </rPr>
          <t xml:space="preserve">
1x Nibe CU-R 120</t>
        </r>
      </text>
    </comment>
    <comment ref="M84" authorId="0" shapeId="0">
      <text>
        <r>
          <rPr>
            <b/>
            <sz val="9"/>
            <color indexed="81"/>
            <rFont val="Tahoma"/>
            <family val="2"/>
          </rPr>
          <t>Jos Heijman:</t>
        </r>
        <r>
          <rPr>
            <sz val="9"/>
            <color indexed="81"/>
            <rFont val="Tahoma"/>
            <family val="2"/>
          </rPr>
          <t xml:space="preserve">
1x  Mark type MDA 141L serie P6100031</t>
        </r>
      </text>
    </comment>
    <comment ref="P84" authorId="0" shapeId="0">
      <text>
        <r>
          <rPr>
            <b/>
            <sz val="9"/>
            <color indexed="81"/>
            <rFont val="Tahoma"/>
            <family val="2"/>
          </rPr>
          <t>Jos Heijman:</t>
        </r>
        <r>
          <rPr>
            <sz val="9"/>
            <color indexed="81"/>
            <rFont val="Tahoma"/>
            <family val="2"/>
          </rPr>
          <t xml:space="preserve">
1x RADA outlook EMV HP BSP art.nr 280100 N73K
6 aansluitingen</t>
        </r>
      </text>
    </comment>
    <comment ref="Q84" authorId="0" shapeId="0">
      <text>
        <r>
          <rPr>
            <b/>
            <sz val="9"/>
            <color indexed="81"/>
            <rFont val="Tahoma"/>
            <family val="2"/>
          </rPr>
          <t>Jos Heijman:</t>
        </r>
        <r>
          <rPr>
            <sz val="9"/>
            <color indexed="81"/>
            <rFont val="Tahoma"/>
            <family val="2"/>
          </rPr>
          <t xml:space="preserve">
1x Nederman 7AA71M02 - UD 0903/1179493-005-265</t>
        </r>
      </text>
    </comment>
    <comment ref="T84" authorId="0" shapeId="0">
      <text>
        <r>
          <rPr>
            <b/>
            <sz val="9"/>
            <color indexed="81"/>
            <rFont val="Tahoma"/>
            <family val="2"/>
          </rPr>
          <t>Jos Heijman:</t>
        </r>
        <r>
          <rPr>
            <sz val="9"/>
            <color indexed="81"/>
            <rFont val="Tahoma"/>
            <family val="2"/>
          </rPr>
          <t xml:space="preserve">
1x ATC-GTDI 2000  
1x Bergschenhoek WHR 930 Basis l BH</t>
        </r>
      </text>
    </comment>
    <comment ref="E85" authorId="0" shapeId="0">
      <text>
        <r>
          <rPr>
            <b/>
            <sz val="9"/>
            <color indexed="81"/>
            <rFont val="Tahoma"/>
            <family val="2"/>
          </rPr>
          <t>Jos Heijman:</t>
        </r>
        <r>
          <rPr>
            <sz val="9"/>
            <color indexed="81"/>
            <rFont val="Tahoma"/>
            <family val="2"/>
          </rPr>
          <t xml:space="preserve">
1x Remeha Quinta 35C</t>
        </r>
      </text>
    </comment>
    <comment ref="M85" authorId="0" shapeId="0">
      <text>
        <r>
          <rPr>
            <b/>
            <sz val="9"/>
            <color indexed="81"/>
            <rFont val="Tahoma"/>
            <family val="2"/>
          </rPr>
          <t>Jos Heijman:</t>
        </r>
        <r>
          <rPr>
            <sz val="9"/>
            <color indexed="81"/>
            <rFont val="Tahoma"/>
            <family val="2"/>
          </rPr>
          <t xml:space="preserve">
1x Verco type niet leesbaar</t>
        </r>
      </text>
    </comment>
    <comment ref="Q85" authorId="0" shapeId="0">
      <text>
        <r>
          <rPr>
            <b/>
            <sz val="9"/>
            <color indexed="81"/>
            <rFont val="Tahoma"/>
            <family val="2"/>
          </rPr>
          <t>Jos Heijman:</t>
        </r>
        <r>
          <rPr>
            <sz val="9"/>
            <color indexed="81"/>
            <rFont val="Tahoma"/>
            <family val="2"/>
          </rPr>
          <t xml:space="preserve">
1x Itho TRB 3N
1x Itho TRB 1N</t>
        </r>
      </text>
    </comment>
    <comment ref="E86" authorId="0" shapeId="0">
      <text>
        <r>
          <rPr>
            <b/>
            <sz val="9"/>
            <color indexed="81"/>
            <rFont val="Tahoma"/>
            <family val="2"/>
          </rPr>
          <t>Jos Heijman:</t>
        </r>
        <r>
          <rPr>
            <sz val="9"/>
            <color indexed="81"/>
            <rFont val="Tahoma"/>
            <family val="2"/>
          </rPr>
          <t xml:space="preserve">
1x Remeha Quinta 32C</t>
        </r>
      </text>
    </comment>
    <comment ref="Q86" authorId="0" shapeId="0">
      <text>
        <r>
          <rPr>
            <b/>
            <sz val="9"/>
            <color indexed="81"/>
            <rFont val="Tahoma"/>
            <family val="2"/>
          </rPr>
          <t>Jos Heijman:</t>
        </r>
        <r>
          <rPr>
            <sz val="9"/>
            <color indexed="81"/>
            <rFont val="Tahoma"/>
            <family val="2"/>
          </rPr>
          <t xml:space="preserve">
1x Nederman 521 - 510121</t>
        </r>
      </text>
    </comment>
    <comment ref="F87" authorId="0" shapeId="0">
      <text>
        <r>
          <rPr>
            <b/>
            <sz val="9"/>
            <color indexed="81"/>
            <rFont val="Tahoma"/>
            <family val="2"/>
          </rPr>
          <t>Jos Heijman:</t>
        </r>
        <r>
          <rPr>
            <sz val="9"/>
            <color indexed="81"/>
            <rFont val="Tahoma"/>
            <family val="2"/>
          </rPr>
          <t xml:space="preserve">
1x BUDERUS Loganagas 047 VRT </t>
        </r>
      </text>
    </comment>
    <comment ref="G87" authorId="0" shapeId="0">
      <text>
        <r>
          <rPr>
            <b/>
            <sz val="9"/>
            <color indexed="81"/>
            <rFont val="Tahoma"/>
            <family val="2"/>
          </rPr>
          <t>Jos Heijman:</t>
        </r>
        <r>
          <rPr>
            <sz val="9"/>
            <color indexed="81"/>
            <rFont val="Tahoma"/>
            <family val="2"/>
          </rPr>
          <t xml:space="preserve">
1x A&amp;O Smith BTT 65N</t>
        </r>
      </text>
    </comment>
    <comment ref="Q87" authorId="0" shapeId="0">
      <text>
        <r>
          <rPr>
            <b/>
            <sz val="9"/>
            <color indexed="81"/>
            <rFont val="Tahoma"/>
            <family val="2"/>
          </rPr>
          <t>Jos Heijman:</t>
        </r>
        <r>
          <rPr>
            <sz val="9"/>
            <color indexed="81"/>
            <rFont val="Tahoma"/>
            <family val="2"/>
          </rPr>
          <t xml:space="preserve">
1x Nederman type onbekend</t>
        </r>
      </text>
    </comment>
    <comment ref="E88" authorId="0" shapeId="0">
      <text>
        <r>
          <rPr>
            <b/>
            <sz val="9"/>
            <color indexed="81"/>
            <rFont val="Tahoma"/>
            <family val="2"/>
          </rPr>
          <t>Jos Heijman:</t>
        </r>
        <r>
          <rPr>
            <sz val="9"/>
            <color indexed="81"/>
            <rFont val="Tahoma"/>
            <family val="2"/>
          </rPr>
          <t xml:space="preserve">
1x Ferroli SPA /  ECONPACT 135C</t>
        </r>
      </text>
    </comment>
    <comment ref="K88" authorId="0" shapeId="0">
      <text>
        <r>
          <rPr>
            <b/>
            <sz val="9"/>
            <color indexed="81"/>
            <rFont val="Tahoma"/>
            <family val="2"/>
          </rPr>
          <t>Jos Heijman:</t>
        </r>
        <r>
          <rPr>
            <sz val="9"/>
            <color indexed="81"/>
            <rFont val="Tahoma"/>
            <family val="2"/>
          </rPr>
          <t xml:space="preserve">
1x Sentry WSC-42</t>
        </r>
      </text>
    </comment>
    <comment ref="Q88" authorId="0" shapeId="0">
      <text>
        <r>
          <rPr>
            <b/>
            <sz val="9"/>
            <color indexed="81"/>
            <rFont val="Tahoma"/>
            <family val="2"/>
          </rPr>
          <t>Jos Heijman:</t>
        </r>
        <r>
          <rPr>
            <sz val="9"/>
            <color indexed="81"/>
            <rFont val="Tahoma"/>
            <family val="2"/>
          </rPr>
          <t xml:space="preserve">
1x Nederman type onbekend</t>
        </r>
      </text>
    </comment>
    <comment ref="K89" authorId="0" shapeId="0">
      <text>
        <r>
          <rPr>
            <b/>
            <sz val="9"/>
            <color indexed="81"/>
            <rFont val="Tahoma"/>
            <family val="2"/>
          </rPr>
          <t>Jos Heijman:</t>
        </r>
        <r>
          <rPr>
            <sz val="9"/>
            <color indexed="81"/>
            <rFont val="Tahoma"/>
            <family val="2"/>
          </rPr>
          <t xml:space="preserve">
1x Vaillant atmoMAG NL 11-0/0 XZ L / B11BS</t>
        </r>
      </text>
    </comment>
    <comment ref="O89" authorId="0" shapeId="0">
      <text>
        <r>
          <rPr>
            <b/>
            <sz val="9"/>
            <color indexed="81"/>
            <rFont val="Tahoma"/>
            <family val="2"/>
          </rPr>
          <t>Jos Heijman:</t>
        </r>
        <r>
          <rPr>
            <sz val="9"/>
            <color indexed="81"/>
            <rFont val="Tahoma"/>
            <family val="2"/>
          </rPr>
          <t xml:space="preserve">
1x Drugasar G2T-03 / C1</t>
        </r>
      </text>
    </comment>
    <comment ref="E90" authorId="0" shapeId="0">
      <text>
        <r>
          <rPr>
            <b/>
            <sz val="9"/>
            <color indexed="81"/>
            <rFont val="Tahoma"/>
            <family val="2"/>
          </rPr>
          <t>Jos Heijman:</t>
        </r>
        <r>
          <rPr>
            <sz val="9"/>
            <color indexed="81"/>
            <rFont val="Tahoma"/>
            <family val="2"/>
          </rPr>
          <t xml:space="preserve">
1x Nefit Comfort2 Comb. 3H</t>
        </r>
      </text>
    </comment>
    <comment ref="M90" authorId="0" shapeId="0">
      <text>
        <r>
          <rPr>
            <b/>
            <sz val="9"/>
            <color indexed="81"/>
            <rFont val="Tahoma"/>
            <family val="2"/>
          </rPr>
          <t>Jos Heijman:</t>
        </r>
        <r>
          <rPr>
            <sz val="9"/>
            <color indexed="81"/>
            <rFont val="Tahoma"/>
            <family val="2"/>
          </rPr>
          <t xml:space="preserve">
1x Mark WD-131/W/CuA</t>
        </r>
      </text>
    </comment>
    <comment ref="Q90" authorId="0" shapeId="0">
      <text>
        <r>
          <rPr>
            <b/>
            <sz val="9"/>
            <color indexed="81"/>
            <rFont val="Tahoma"/>
            <family val="2"/>
          </rPr>
          <t>Jos Heijman:</t>
        </r>
        <r>
          <rPr>
            <sz val="9"/>
            <color indexed="81"/>
            <rFont val="Tahoma"/>
            <family val="2"/>
          </rPr>
          <t xml:space="preserve">
1x J.E. StorkAir TKBE
</t>
        </r>
      </text>
    </comment>
    <comment ref="E91" authorId="0" shapeId="0">
      <text>
        <r>
          <rPr>
            <b/>
            <sz val="9"/>
            <color indexed="81"/>
            <rFont val="Tahoma"/>
            <family val="2"/>
          </rPr>
          <t>Jos Heijman:</t>
        </r>
        <r>
          <rPr>
            <sz val="9"/>
            <color indexed="81"/>
            <rFont val="Tahoma"/>
            <family val="2"/>
          </rPr>
          <t xml:space="preserve">
1x Remeha Calenta 35S</t>
        </r>
      </text>
    </comment>
    <comment ref="I91" authorId="0" shapeId="0">
      <text>
        <r>
          <rPr>
            <b/>
            <sz val="9"/>
            <color indexed="81"/>
            <rFont val="Tahoma"/>
            <family val="2"/>
          </rPr>
          <t>Jos Heijman:</t>
        </r>
        <r>
          <rPr>
            <sz val="9"/>
            <color indexed="81"/>
            <rFont val="Tahoma"/>
            <family val="2"/>
          </rPr>
          <t xml:space="preserve">
1x Remeha Aqua 120/30</t>
        </r>
      </text>
    </comment>
    <comment ref="M91" authorId="0" shapeId="0">
      <text>
        <r>
          <rPr>
            <b/>
            <sz val="9"/>
            <color indexed="81"/>
            <rFont val="Tahoma"/>
            <family val="2"/>
          </rPr>
          <t>Jos Heijman:</t>
        </r>
        <r>
          <rPr>
            <sz val="9"/>
            <color indexed="81"/>
            <rFont val="Tahoma"/>
            <family val="2"/>
          </rPr>
          <t xml:space="preserve">
1x ATC GTDI 1500</t>
        </r>
      </text>
    </comment>
    <comment ref="P91" authorId="0" shapeId="0">
      <text>
        <r>
          <rPr>
            <b/>
            <sz val="9"/>
            <color indexed="81"/>
            <rFont val="Tahoma"/>
            <family val="2"/>
          </rPr>
          <t>Jos Heijman:</t>
        </r>
        <r>
          <rPr>
            <sz val="9"/>
            <color indexed="81"/>
            <rFont val="Tahoma"/>
            <family val="2"/>
          </rPr>
          <t xml:space="preserve">
1x RADA Outlook EMV HP BSP N73K</t>
        </r>
      </text>
    </comment>
    <comment ref="Q91" authorId="0" shapeId="0">
      <text>
        <r>
          <rPr>
            <b/>
            <sz val="9"/>
            <color indexed="81"/>
            <rFont val="Tahoma"/>
            <family val="2"/>
          </rPr>
          <t>Jos Heijman:</t>
        </r>
        <r>
          <rPr>
            <sz val="9"/>
            <color indexed="81"/>
            <rFont val="Tahoma"/>
            <family val="2"/>
          </rPr>
          <t xml:space="preserve">
1x Slingerland ChB 11/4sisw / IEC80 / RD</t>
        </r>
      </text>
    </comment>
    <comment ref="T91" authorId="0" shapeId="0">
      <text>
        <r>
          <rPr>
            <b/>
            <sz val="9"/>
            <color indexed="81"/>
            <rFont val="Tahoma"/>
            <family val="2"/>
          </rPr>
          <t>Jos Heijman:</t>
        </r>
        <r>
          <rPr>
            <sz val="9"/>
            <color indexed="81"/>
            <rFont val="Tahoma"/>
            <family val="2"/>
          </rPr>
          <t xml:space="preserve">
1x Bergschenhoek WHR 950 Basis L BH</t>
        </r>
      </text>
    </comment>
    <comment ref="E92" authorId="0" shapeId="0">
      <text>
        <r>
          <rPr>
            <b/>
            <sz val="9"/>
            <color indexed="81"/>
            <rFont val="Tahoma"/>
            <family val="2"/>
          </rPr>
          <t>Jos Heijman:</t>
        </r>
        <r>
          <rPr>
            <sz val="9"/>
            <color indexed="81"/>
            <rFont val="Tahoma"/>
            <family val="2"/>
          </rPr>
          <t xml:space="preserve">
6x Remeha W60-m-ECO</t>
        </r>
      </text>
    </comment>
    <comment ref="J92" authorId="0" shapeId="0">
      <text>
        <r>
          <rPr>
            <b/>
            <sz val="9"/>
            <color indexed="81"/>
            <rFont val="Tahoma"/>
            <family val="2"/>
          </rPr>
          <t>Jos Heijman:</t>
        </r>
        <r>
          <rPr>
            <sz val="9"/>
            <color indexed="81"/>
            <rFont val="Tahoma"/>
            <family val="2"/>
          </rPr>
          <t xml:space="preserve">
1x Daalderop MONO Koper 80 ltr</t>
        </r>
      </text>
    </comment>
    <comment ref="Q92" authorId="0" shapeId="0">
      <text>
        <r>
          <rPr>
            <b/>
            <sz val="9"/>
            <color indexed="81"/>
            <rFont val="Tahoma"/>
            <family val="2"/>
          </rPr>
          <t>Jos Heijman:</t>
        </r>
        <r>
          <rPr>
            <sz val="9"/>
            <color indexed="81"/>
            <rFont val="Tahoma"/>
            <family val="2"/>
          </rPr>
          <t xml:space="preserve">
1x merk en type onbekend</t>
        </r>
      </text>
    </comment>
    <comment ref="E93" authorId="0" shapeId="0">
      <text>
        <r>
          <rPr>
            <b/>
            <sz val="9"/>
            <color indexed="81"/>
            <rFont val="Tahoma"/>
            <family val="2"/>
          </rPr>
          <t>Jos Heijman:</t>
        </r>
        <r>
          <rPr>
            <sz val="9"/>
            <color indexed="81"/>
            <rFont val="Tahoma"/>
            <family val="2"/>
          </rPr>
          <t xml:space="preserve">
5x Remeha Quinta 65
1x Remeha Quinta 45</t>
        </r>
      </text>
    </comment>
    <comment ref="J93" authorId="0" shapeId="0">
      <text>
        <r>
          <rPr>
            <b/>
            <sz val="9"/>
            <color indexed="81"/>
            <rFont val="Tahoma"/>
            <family val="2"/>
          </rPr>
          <t>Jos Heijman:</t>
        </r>
        <r>
          <rPr>
            <sz val="9"/>
            <color indexed="81"/>
            <rFont val="Tahoma"/>
            <family val="2"/>
          </rPr>
          <t xml:space="preserve">
5x Daalderop Close-Up 10 ltr
1x Daalderop Close-Up 15 ltr
2x Daalderop Close-In 10 ltr
1x Daalderop Close-In 15 ltr
1x Daalderop MONO-Plus Koper 30 ltr</t>
        </r>
      </text>
    </comment>
    <comment ref="N93" authorId="0" shapeId="0">
      <text>
        <r>
          <rPr>
            <b/>
            <sz val="9"/>
            <color indexed="81"/>
            <rFont val="Tahoma"/>
            <family val="2"/>
          </rPr>
          <t>Jos Heijman:</t>
        </r>
        <r>
          <rPr>
            <sz val="9"/>
            <color indexed="81"/>
            <rFont val="Tahoma"/>
            <family val="2"/>
          </rPr>
          <t xml:space="preserve">
1x GEA ATP15.10AVBV
1x GEA ATP20.15AVBV
</t>
        </r>
      </text>
    </comment>
    <comment ref="Q93" authorId="0" shapeId="0">
      <text>
        <r>
          <rPr>
            <b/>
            <sz val="9"/>
            <color indexed="81"/>
            <rFont val="Tahoma"/>
            <family val="2"/>
          </rPr>
          <t>Jos Heijman:</t>
        </r>
        <r>
          <rPr>
            <sz val="9"/>
            <color indexed="81"/>
            <rFont val="Tahoma"/>
            <family val="2"/>
          </rPr>
          <t xml:space="preserve">
1x Nederman 
2x Gebhardt RGA 31-3540-6ER
4x Itho DWH630
1x Colasit Holland CMV 125 L90</t>
        </r>
      </text>
    </comment>
    <comment ref="U93" authorId="0" shapeId="0">
      <text>
        <r>
          <rPr>
            <b/>
            <sz val="9"/>
            <color indexed="81"/>
            <rFont val="Tahoma"/>
            <family val="2"/>
          </rPr>
          <t>Jos Heijman:</t>
        </r>
        <r>
          <rPr>
            <sz val="9"/>
            <color indexed="81"/>
            <rFont val="Tahoma"/>
            <family val="2"/>
          </rPr>
          <t xml:space="preserve">
2x Daikin RXS50G2V1B
1x Daikin ERX200A7W1B / ARX-AW1
</t>
        </r>
      </text>
    </comment>
    <comment ref="J94" authorId="0" shapeId="0">
      <text>
        <r>
          <rPr>
            <b/>
            <sz val="9"/>
            <color indexed="81"/>
            <rFont val="Tahoma"/>
            <family val="2"/>
          </rPr>
          <t>Jos Heijman:</t>
        </r>
        <r>
          <rPr>
            <sz val="9"/>
            <color indexed="81"/>
            <rFont val="Tahoma"/>
            <family val="2"/>
          </rPr>
          <t xml:space="preserve">
1x Daalderop Close-In 15 ltr</t>
        </r>
      </text>
    </comment>
  </commentList>
</comments>
</file>

<file path=xl/sharedStrings.xml><?xml version="1.0" encoding="utf-8"?>
<sst xmlns="http://schemas.openxmlformats.org/spreadsheetml/2006/main" count="603" uniqueCount="318">
  <si>
    <t>Omschrijving</t>
  </si>
  <si>
    <t>Plaats</t>
  </si>
  <si>
    <t>Wandgas</t>
  </si>
  <si>
    <t>Ketel</t>
  </si>
  <si>
    <t>Gasboiler</t>
  </si>
  <si>
    <t>Warmwater ketel</t>
  </si>
  <si>
    <t>Indirect gestookte boiler</t>
  </si>
  <si>
    <t>Elektrische boiler</t>
  </si>
  <si>
    <t>Geiser</t>
  </si>
  <si>
    <t>Direct gestookt luchtverwarmer</t>
  </si>
  <si>
    <t>Indirect gestookte luchtverwarmer</t>
  </si>
  <si>
    <t>LBH</t>
  </si>
  <si>
    <t>Gevelkachel/gaskachel</t>
  </si>
  <si>
    <t>Thermostatische mengkraan</t>
  </si>
  <si>
    <t>Dak/afzuigventilatoren</t>
  </si>
  <si>
    <t>Ventilatorconvector</t>
  </si>
  <si>
    <t>Balansventilatie</t>
  </si>
  <si>
    <t>Airco</t>
  </si>
  <si>
    <t>Totaal</t>
  </si>
  <si>
    <t>Prijs per locatie</t>
  </si>
  <si>
    <t>wijksteunpunt Zandstraat</t>
  </si>
  <si>
    <t>Hulst</t>
  </si>
  <si>
    <t>wijksteunpunt Vogelwaarde</t>
  </si>
  <si>
    <t>Vogelwaarde</t>
  </si>
  <si>
    <t>wijksteunpunt kloosterzande</t>
  </si>
  <si>
    <t>Kloosterzande</t>
  </si>
  <si>
    <t>brandweer/gemeentewerken vogelwaarde</t>
  </si>
  <si>
    <t>brandweer kloosterzande</t>
  </si>
  <si>
    <t>Gemeentewerken Oceanië 2 Hulst</t>
  </si>
  <si>
    <t>S'Landshuis Steenstraat 37</t>
  </si>
  <si>
    <t>Museum Steenstraat 28</t>
  </si>
  <si>
    <t>zwembad kloosterzande</t>
  </si>
  <si>
    <t>Hontenissehal</t>
  </si>
  <si>
    <t>Germeentewinkel Grote Markt 22-24-</t>
  </si>
  <si>
    <t xml:space="preserve">stadhuis Grote markt 21 </t>
  </si>
  <si>
    <t>brede school st. Jansteen</t>
  </si>
  <si>
    <t>st. jansteen</t>
  </si>
  <si>
    <t>binnendeur Kloosterzande</t>
  </si>
  <si>
    <t>algeheel totaal</t>
  </si>
  <si>
    <t>gaswarmte pompen</t>
  </si>
  <si>
    <t>Ventilatie kast</t>
  </si>
  <si>
    <t>Balansventilatie / WTW ventilatiesysteem</t>
  </si>
  <si>
    <t>Koudwatermachine</t>
  </si>
  <si>
    <t>Gas gestookte Stoomlucht bevochtiger</t>
  </si>
  <si>
    <t>Aantal</t>
  </si>
  <si>
    <t>behoort (nog) niet tot dit onderhouds contract</t>
  </si>
  <si>
    <t>installaties geen onderhoud</t>
  </si>
  <si>
    <t>Verplichte Scios keuring</t>
  </si>
  <si>
    <t>Gymzaal, St Bavostraat 9 / 4527-CJ</t>
  </si>
  <si>
    <t>Aardenburg</t>
  </si>
  <si>
    <t>Museum Marktstraat 18 / 4527-CL</t>
  </si>
  <si>
    <t>Zwembad Herendreef 59 / 4527-AH</t>
  </si>
  <si>
    <t>Werplaats Gem werken Noordstraat 4 / 4527-BN</t>
  </si>
  <si>
    <t>Brandweer Noordstraat 4  / 4527-BN</t>
  </si>
  <si>
    <t>Dorpshuis Westmolenstraat 2  / 4527-BJ</t>
  </si>
  <si>
    <t xml:space="preserve">Sportcomplex Baersande Ouderijksweg 24b 4511-HW </t>
  </si>
  <si>
    <t>Breskens</t>
  </si>
  <si>
    <t>Gem Werkpl / Brandweer Weyckmanlaan 15 4511-CS</t>
  </si>
  <si>
    <t xml:space="preserve"> </t>
  </si>
  <si>
    <t>MFC de Korre Ghistelkerke 1F</t>
  </si>
  <si>
    <t>Sportcomplex Noorddijk 3 4506-JE</t>
  </si>
  <si>
    <t>Cadzand</t>
  </si>
  <si>
    <t>Brandweer Kazerne Nieuwleusenerstraat 18a 4506-AB</t>
  </si>
  <si>
    <t>Dorpshuis Dorpsplein 5  4529-GJ</t>
  </si>
  <si>
    <t>Eede</t>
  </si>
  <si>
    <t xml:space="preserve">MFC gebouw Monnikenstraat 24c </t>
  </si>
  <si>
    <t>Groede</t>
  </si>
  <si>
    <t>Gymzaal Schoolstraat 15  4513-AR</t>
  </si>
  <si>
    <t>Hoofdplaat</t>
  </si>
  <si>
    <t>Dorpshuis Schoolstraat 14  4513-AR</t>
  </si>
  <si>
    <t>Dorpshuis  Sint Pieterstraat 3</t>
  </si>
  <si>
    <t>Nieuwvliet</t>
  </si>
  <si>
    <t>Gemeentehuis Raadhuisplein 1  4500-AA</t>
  </si>
  <si>
    <t>Oostburg</t>
  </si>
  <si>
    <t>KCC gemeente Sluis Nieuwstraat 22 4501-BD</t>
  </si>
  <si>
    <t>V/M Kantoor WEA  Nieuwstraat 2  4501-BD</t>
  </si>
  <si>
    <t>Gemeente Werkplaats  Oudestad 98  4501-JC</t>
  </si>
  <si>
    <t>MFC gebouw ''de windmaker"</t>
  </si>
  <si>
    <t>Pr Willem Alexander school  Stadhouderslaan 1  4501-KE</t>
  </si>
  <si>
    <t>Klaslokaal ''Time Out''  Nieuwstraat 50  4501-BE</t>
  </si>
  <si>
    <t>Ledeltheater  Ledelplein 16  4501-BM</t>
  </si>
  <si>
    <t>Dorpshuis "d ouwe Schoole''  Markt 1  4525-AD</t>
  </si>
  <si>
    <t>Retranchement</t>
  </si>
  <si>
    <t>Gymzaal Pr Irenestraat 10   4507-BC</t>
  </si>
  <si>
    <t>Schoondijke</t>
  </si>
  <si>
    <t>Dorpshuis  Schoolpad 1  4528-EM</t>
  </si>
  <si>
    <t>Sint Kruis</t>
  </si>
  <si>
    <t>Sluis</t>
  </si>
  <si>
    <t>Brandweer  Groote Markt 15  4524-CC</t>
  </si>
  <si>
    <t>Gemeente Werkplaats Smoutweg 2  4524-EK</t>
  </si>
  <si>
    <t>MFC de''Keure''  Kloosterstraat 44  4524-BL</t>
  </si>
  <si>
    <t>Dorpshuis / Gymzaal P.C. Boutenstraat 16  4508-AC</t>
  </si>
  <si>
    <t>Waterlandkerkje</t>
  </si>
  <si>
    <t>Gymzaal  Verlengde Molenstraat 21  4515-AR</t>
  </si>
  <si>
    <t>Yzendijke</t>
  </si>
  <si>
    <t>v/m Huishoudschool  17 Oktoberplein 6  4515-CP</t>
  </si>
  <si>
    <t>Streekmuseum  Markt 28  4515-BB</t>
  </si>
  <si>
    <t>Bejaardensoos  Rozemarijnstraat 1</t>
  </si>
  <si>
    <t>Verenigingsgebouw  Koninginnestraat 27  4515-CH</t>
  </si>
  <si>
    <t>Brandweer garage  17 Oktoberplein 4  4515-CL</t>
  </si>
  <si>
    <t>MFC  Zuidzande</t>
  </si>
  <si>
    <t>Zuidzande</t>
  </si>
  <si>
    <t>Gebouwen code</t>
  </si>
  <si>
    <t>Acties 2020</t>
  </si>
  <si>
    <t>Inductieunits</t>
  </si>
  <si>
    <t>Balansventilatie/WTW</t>
  </si>
  <si>
    <t>10101</t>
  </si>
  <si>
    <t>Gymzaal Mad. Curiestraat</t>
  </si>
  <si>
    <t>Terneuzen</t>
  </si>
  <si>
    <t>10102</t>
  </si>
  <si>
    <t>Gymzaal Merwedelaan</t>
  </si>
  <si>
    <t>10103</t>
  </si>
  <si>
    <t>Gymzaal Leeuwenlaan</t>
  </si>
  <si>
    <t>10111</t>
  </si>
  <si>
    <t>Gymzaal</t>
  </si>
  <si>
    <t>Hoek</t>
  </si>
  <si>
    <t>10112</t>
  </si>
  <si>
    <t>Zaamslag</t>
  </si>
  <si>
    <t>10115</t>
  </si>
  <si>
    <t>Gymzaal Marijkeschool</t>
  </si>
  <si>
    <t>Axel</t>
  </si>
  <si>
    <t>10116</t>
  </si>
  <si>
    <t>Gymzaal Zuiddorpe</t>
  </si>
  <si>
    <t>Zuiddorpe</t>
  </si>
  <si>
    <t>10117</t>
  </si>
  <si>
    <t>Gymzaal "De Vliet"</t>
  </si>
  <si>
    <t>Westdorpe</t>
  </si>
  <si>
    <t>10118</t>
  </si>
  <si>
    <t>Philippine</t>
  </si>
  <si>
    <t>10302</t>
  </si>
  <si>
    <t>Dorpshuis</t>
  </si>
  <si>
    <t>10303</t>
  </si>
  <si>
    <t>'t Meulengat Sluiskil</t>
  </si>
  <si>
    <t>Sluiskil</t>
  </si>
  <si>
    <t>10304</t>
  </si>
  <si>
    <t>"Oudelandse Hoeve" Edvard Grieghof 113</t>
  </si>
  <si>
    <t>De Triangel</t>
  </si>
  <si>
    <t>10308</t>
  </si>
  <si>
    <t xml:space="preserve">Dorpshuis </t>
  </si>
  <si>
    <t>Biervliet</t>
  </si>
  <si>
    <t>10311</t>
  </si>
  <si>
    <t>Schoolmuseum</t>
  </si>
  <si>
    <t>10313</t>
  </si>
  <si>
    <t>Het Rivierenhuis</t>
  </si>
  <si>
    <t>Speelneus Tamarinde</t>
  </si>
  <si>
    <t>De Pit</t>
  </si>
  <si>
    <t>10318</t>
  </si>
  <si>
    <t>Stichting Kinderopvang Zeeuwsch-Vlaanderen</t>
  </si>
  <si>
    <t>Bruintje Beer</t>
  </si>
  <si>
    <t>10324</t>
  </si>
  <si>
    <t>Watertoren Expositieruimte</t>
  </si>
  <si>
    <t>De Halle</t>
  </si>
  <si>
    <t>t Kaaike</t>
  </si>
  <si>
    <t>t Hoeksken</t>
  </si>
  <si>
    <t>Overslag</t>
  </si>
  <si>
    <t>De Straete</t>
  </si>
  <si>
    <t>Zandstraat</t>
  </si>
  <si>
    <t>10342-43-44</t>
  </si>
  <si>
    <t>Brede school De Vlaswiek</t>
  </si>
  <si>
    <t>Koewacht</t>
  </si>
  <si>
    <t>10346/10348</t>
  </si>
  <si>
    <t>Brede school De Laurijn</t>
  </si>
  <si>
    <t>10353/10354</t>
  </si>
  <si>
    <t xml:space="preserve">Brede school De Twijn </t>
  </si>
  <si>
    <t>10355/10356</t>
  </si>
  <si>
    <t>Brede school De Stelle</t>
  </si>
  <si>
    <t>10359/10360</t>
  </si>
  <si>
    <t>Bredeschool 't Geuzenest</t>
  </si>
  <si>
    <t>10364/10365</t>
  </si>
  <si>
    <t xml:space="preserve">Bredeschool Mozaiek </t>
  </si>
  <si>
    <t xml:space="preserve">De Kaaie </t>
  </si>
  <si>
    <t>Industrieel museum</t>
  </si>
  <si>
    <t>Sas van Gent</t>
  </si>
  <si>
    <t>10703</t>
  </si>
  <si>
    <t xml:space="preserve">Openlucht zwembad </t>
  </si>
  <si>
    <t>10704</t>
  </si>
  <si>
    <t>Openlucht zwembad 'Plaatje'</t>
  </si>
  <si>
    <t>10705</t>
  </si>
  <si>
    <t>Openlucht zwembad Koewacht</t>
  </si>
  <si>
    <t>10706</t>
  </si>
  <si>
    <t>Openlucht zwembad 't Sasse Zwembad</t>
  </si>
  <si>
    <t>Sporthuus Axel + Kantine</t>
  </si>
  <si>
    <t>15011</t>
  </si>
  <si>
    <t xml:space="preserve">Begraafplaats </t>
  </si>
  <si>
    <t>15017</t>
  </si>
  <si>
    <t>Begraafplaats Westerzicht Axel</t>
  </si>
  <si>
    <t>15018</t>
  </si>
  <si>
    <t>Begraafplaats (aula) St. Jansschorre</t>
  </si>
  <si>
    <t>15031</t>
  </si>
  <si>
    <t>Werkplaats Gemaal Zuid</t>
  </si>
  <si>
    <t>15032</t>
  </si>
  <si>
    <t>Werkplaats Maassingel</t>
  </si>
  <si>
    <t>15033</t>
  </si>
  <si>
    <t xml:space="preserve">Werkplaats </t>
  </si>
  <si>
    <t>15034</t>
  </si>
  <si>
    <t>15035</t>
  </si>
  <si>
    <t>15036</t>
  </si>
  <si>
    <t>15037</t>
  </si>
  <si>
    <t>Werkplaats</t>
  </si>
  <si>
    <t>15040</t>
  </si>
  <si>
    <t>Schaftwagen Prinsessenstraat</t>
  </si>
  <si>
    <t>WW St Hubrechtstraat 32 berging</t>
  </si>
  <si>
    <t>WW St Hubrechtstraat 33 incl. berging</t>
  </si>
  <si>
    <t>WW St Hubrechtstraat 34 incl. berging</t>
  </si>
  <si>
    <t>WW St Hubrechtstraat 35 berging</t>
  </si>
  <si>
    <t>WW St Hubrechtstraat 36 berging</t>
  </si>
  <si>
    <t>WW St Hubrechtstraat 37 berging</t>
  </si>
  <si>
    <t>20212-13-14-15-16</t>
  </si>
  <si>
    <t>WWC bergingen</t>
  </si>
  <si>
    <t>WW Noordhof 3</t>
  </si>
  <si>
    <t>WW Noordhof 4</t>
  </si>
  <si>
    <t>WWC bergingen nr 6</t>
  </si>
  <si>
    <t>WWC bergingen Zuidhof 1-2-3-4-7</t>
  </si>
  <si>
    <t>WWC bergingen Liniehof 1-2-7</t>
  </si>
  <si>
    <t>WW Emmahof 6</t>
  </si>
  <si>
    <t>WW Bernhardstraat 82</t>
  </si>
  <si>
    <t>WW Bernhardstraat 84</t>
  </si>
  <si>
    <t>WW Bernhardstraat 86</t>
  </si>
  <si>
    <t>WW Bernhardstraat 92</t>
  </si>
  <si>
    <t>WW Bernhardstraat 94</t>
  </si>
  <si>
    <t>WW Bernhardstraat 96</t>
  </si>
  <si>
    <t>WW Bernhardstraat 98</t>
  </si>
  <si>
    <t>WW Bernhardstraat 100</t>
  </si>
  <si>
    <t>WW Bernhardstraat 102</t>
  </si>
  <si>
    <t>Stadhuis Axel</t>
  </si>
  <si>
    <t>Voormalig v/d Sneppen</t>
  </si>
  <si>
    <t>Voormalig Toonbeeld Handellaan 3</t>
  </si>
  <si>
    <t>Jacobcats 7</t>
  </si>
  <si>
    <t>35002</t>
  </si>
  <si>
    <t>Brandweer</t>
  </si>
  <si>
    <t>35003</t>
  </si>
  <si>
    <t>35005</t>
  </si>
  <si>
    <t>35007</t>
  </si>
  <si>
    <t>35008</t>
  </si>
  <si>
    <t>35009</t>
  </si>
  <si>
    <t>WWC bergingen nr 8</t>
  </si>
  <si>
    <t>Brandweer (Tnz noord)</t>
  </si>
  <si>
    <t>40001</t>
  </si>
  <si>
    <t>Bibliotheek</t>
  </si>
  <si>
    <t>45003</t>
  </si>
  <si>
    <t>Toonbeeld Bellamystraat 26 a</t>
  </si>
  <si>
    <t>50012</t>
  </si>
  <si>
    <t>Fietsenstalling Herengracht</t>
  </si>
  <si>
    <t>Per 2020 moeten de filters voldoen aan de filternorm ISO16890.</t>
  </si>
  <si>
    <t>Onderstaande tabel geldt van voor de nieuwe ISO norm</t>
  </si>
  <si>
    <t>Aantal stuks</t>
  </si>
  <si>
    <t>Frequentie van wisselen per jaar</t>
  </si>
  <si>
    <t xml:space="preserve"> 't Meulengat Sluiskil</t>
  </si>
  <si>
    <t xml:space="preserve">Filters </t>
  </si>
  <si>
    <t>Toevoer</t>
  </si>
  <si>
    <t>HF 3C-4050 H</t>
  </si>
  <si>
    <t>Drie laags</t>
  </si>
  <si>
    <t>F5</t>
  </si>
  <si>
    <t>HF 3A-4050</t>
  </si>
  <si>
    <t>Toonbeeld</t>
  </si>
  <si>
    <t>BxHxD</t>
  </si>
  <si>
    <t>LBK 1</t>
  </si>
  <si>
    <t xml:space="preserve">Toevoer </t>
  </si>
  <si>
    <t>592x592x600</t>
  </si>
  <si>
    <t>F7</t>
  </si>
  <si>
    <t>20.15 AVBV</t>
  </si>
  <si>
    <t>592x288x600</t>
  </si>
  <si>
    <t>288x288x600</t>
  </si>
  <si>
    <t>Retour</t>
  </si>
  <si>
    <t>592x592x360</t>
  </si>
  <si>
    <t>G4</t>
  </si>
  <si>
    <t>592x288x360</t>
  </si>
  <si>
    <t>288x288x360</t>
  </si>
  <si>
    <t>LBK 2</t>
  </si>
  <si>
    <t>15.10 AVBV</t>
  </si>
  <si>
    <t>LBK 3</t>
  </si>
  <si>
    <t>Filters</t>
  </si>
  <si>
    <t>ECCG8562 59,6x59,6x47</t>
  </si>
  <si>
    <t>FZ galva 390/505/47</t>
  </si>
  <si>
    <t>Afzuig</t>
  </si>
  <si>
    <t>HF 592x592</t>
  </si>
  <si>
    <t>600mm</t>
  </si>
  <si>
    <t>HF 288x592</t>
  </si>
  <si>
    <t>Sporthal Axel</t>
  </si>
  <si>
    <t>HS 85A10-5 / 592x592</t>
  </si>
  <si>
    <t>HS 85C5-5 / 592x288</t>
  </si>
  <si>
    <t>HS 85C5-5 / 288x592</t>
  </si>
  <si>
    <t>HS 35S3-3/288x490</t>
  </si>
  <si>
    <t>HS 35S5-3/490x490</t>
  </si>
  <si>
    <t>HS 85S5-3/490x490</t>
  </si>
  <si>
    <t>HS 85S3-3/288x490</t>
  </si>
  <si>
    <t>Gymlokaal Westdorpe</t>
  </si>
  <si>
    <t>Gymlokaal Philippine</t>
  </si>
  <si>
    <t>B-40 HRD 3400</t>
  </si>
  <si>
    <t>Filtermat 540mmx490mm art. nr 580521</t>
  </si>
  <si>
    <t>Gymlokaal Merwedelaan</t>
  </si>
  <si>
    <t>2 stuks Brink Allure art. nr 580524</t>
  </si>
  <si>
    <t>Triangel 10305</t>
  </si>
  <si>
    <t>B10 470x230mm???</t>
  </si>
  <si>
    <t>art nr 8603021</t>
  </si>
  <si>
    <t xml:space="preserve">Biddle </t>
  </si>
  <si>
    <t>B40 970x230mm???</t>
  </si>
  <si>
    <t>art nr 8603024</t>
  </si>
  <si>
    <t>Bredeschool Biervliet</t>
  </si>
  <si>
    <t>DCW 800 1 set é 2 stuks hier zitten 8 units</t>
  </si>
  <si>
    <t>art. nr. 305-9936</t>
  </si>
  <si>
    <t>T.U. / Itho</t>
  </si>
  <si>
    <t>WTW Verdyn 2 kasten met 1 filter per kast toevoer</t>
  </si>
  <si>
    <t>592/592/47mm</t>
  </si>
  <si>
    <t>art. nr 21000019</t>
  </si>
  <si>
    <t>Verhulst</t>
  </si>
  <si>
    <t>WTW Verdyn 2 kasten met 1 filter per kast retour</t>
  </si>
  <si>
    <t>592/592/0380 F7</t>
  </si>
  <si>
    <t>art. nr 16092120</t>
  </si>
  <si>
    <t>Brandweer Biervliet</t>
  </si>
  <si>
    <t>WTW-Unit ATC GTDI2000 art. nr. I020405000066</t>
  </si>
  <si>
    <t>MVX-F7-6 / 1 stuks per kast</t>
  </si>
  <si>
    <t>ATC</t>
  </si>
  <si>
    <t>WTW-Unit ATC GTDI2000 art. nr. I020405000055</t>
  </si>
  <si>
    <t>MVX-G4-5 / 1 stuks per kast</t>
  </si>
  <si>
    <t>1 WTW-Unit Bergschenhoek WHR-90 art. nr. 1003190020</t>
  </si>
  <si>
    <t>art nr 006040120</t>
  </si>
  <si>
    <t>Bergschenhoek</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</si>
</sst>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fl&quot;\ * #,##0.00_-;_-&quot;fl&quot;\ * #,##0.00\-;_-&quot;fl&quot;\ * &quot;-&quot;??_-;_-@_-"/>
    <numFmt numFmtId="165" formatCode="_-[$€-2]\ * #,##0.00_-;_-[$€-2]\ * #,##0.00\-;_-[$€-2]\ * &quot;-&quot;??_-;_-@_-"/>
  </numFmts>
  <fonts count="31" x14ac:knownFonts="1">
    <font>
      <sz val="10"/>
      <color indexed="8"/>
      <name val="MS Sans Serif"/>
    </font>
    <font>
      <sz val="9"/>
      <color indexed="8"/>
      <name val="Courier New"/>
      <family val="3"/>
    </font>
    <font>
      <b/>
      <sz val="10"/>
      <color indexed="8"/>
      <name val="Arial"/>
      <family val="2"/>
    </font>
    <font>
      <sz val="10"/>
      <color indexed="8"/>
      <name val="Arial"/>
      <family val="2"/>
    </font>
    <font>
      <b/>
      <sz val="8"/>
      <color indexed="8"/>
      <name val="Arial"/>
      <family val="2"/>
    </font>
    <font>
      <sz val="11"/>
      <color indexed="8"/>
      <name val="Arial"/>
      <family val="2"/>
    </font>
    <font>
      <b/>
      <sz val="11"/>
      <color indexed="8"/>
      <name val="Arial"/>
      <family val="2"/>
    </font>
    <font>
      <sz val="11"/>
      <name val="Arial"/>
      <family val="2"/>
    </font>
    <font>
      <sz val="9"/>
      <color indexed="81"/>
      <name val="Tahoma"/>
      <family val="2"/>
    </font>
    <font>
      <b/>
      <sz val="9"/>
      <color indexed="81"/>
      <name val="Tahoma"/>
      <family val="2"/>
    </font>
    <font>
      <sz val="10"/>
      <name val="Arial"/>
      <family val="2"/>
    </font>
    <font>
      <sz val="11"/>
      <color indexed="40"/>
      <name val="Arial"/>
      <family val="2"/>
    </font>
    <font>
      <sz val="10"/>
      <color indexed="17"/>
      <name val="Arial"/>
      <family val="2"/>
    </font>
    <font>
      <b/>
      <sz val="8"/>
      <color indexed="81"/>
      <name val="Tahoma"/>
      <family val="2"/>
    </font>
    <font>
      <sz val="8"/>
      <color indexed="81"/>
      <name val="Tahoma"/>
      <family val="2"/>
    </font>
    <font>
      <sz val="10"/>
      <color indexed="81"/>
      <name val="Tahoma"/>
      <family val="2"/>
    </font>
    <font>
      <b/>
      <sz val="11"/>
      <name val="Times New Roman"/>
      <family val="1"/>
    </font>
    <font>
      <b/>
      <sz val="14"/>
      <color indexed="10"/>
      <name val="Times New Roman"/>
      <family val="1"/>
    </font>
    <font>
      <b/>
      <sz val="14"/>
      <name val="Times New Roman"/>
      <family val="1"/>
    </font>
    <font>
      <sz val="8"/>
      <color indexed="8"/>
      <name val="Arial"/>
      <family val="2"/>
    </font>
    <font>
      <b/>
      <sz val="12"/>
      <color indexed="81"/>
      <name val="Tahoma"/>
      <family val="2"/>
    </font>
    <font>
      <sz val="16"/>
      <color indexed="81"/>
      <name val="Tahoma"/>
      <family val="2"/>
    </font>
    <font>
      <b/>
      <sz val="16"/>
      <color indexed="81"/>
      <name val="Tahoma"/>
      <family val="2"/>
    </font>
    <font>
      <sz val="12"/>
      <color indexed="81"/>
      <name val="Tahoma"/>
      <family val="2"/>
    </font>
    <font>
      <b/>
      <u/>
      <sz val="10"/>
      <color indexed="81"/>
      <name val="Tahoma"/>
      <family val="2"/>
    </font>
    <font>
      <b/>
      <u/>
      <sz val="12"/>
      <color indexed="81"/>
      <name val="Tahoma"/>
      <family val="2"/>
    </font>
    <font>
      <sz val="12"/>
      <color indexed="8"/>
      <name val="Arial"/>
      <family val="2"/>
    </font>
    <font>
      <b/>
      <sz val="12"/>
      <color indexed="8"/>
      <name val="Arial"/>
      <family val="2"/>
    </font>
    <font>
      <sz val="11"/>
      <color indexed="8"/>
      <name val="MS Sans Serif"/>
    </font>
    <font>
      <sz val="12"/>
      <color indexed="8"/>
      <name val="MS Sans Serif"/>
    </font>
    <font>
      <b/>
      <sz val="14"/>
      <color rgb="FFFF0000"/>
      <name val="Times New Roman"/>
      <family val="1"/>
    </font>
  </fonts>
  <fills count="11">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indexed="48"/>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5" tint="0.3999450666829432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diagonal/>
    </border>
    <border>
      <left/>
      <right/>
      <top style="hair">
        <color indexed="64"/>
      </top>
      <bottom/>
      <diagonal/>
    </border>
  </borders>
  <cellStyleXfs count="2">
    <xf numFmtId="0" fontId="0" fillId="0" borderId="0"/>
    <xf numFmtId="164" fontId="1" fillId="0" borderId="0" applyFont="0" applyFill="0" applyBorder="0" applyAlignment="0" applyProtection="0"/>
  </cellStyleXfs>
  <cellXfs count="141">
    <xf numFmtId="0" fontId="0" fillId="0" borderId="0" xfId="0"/>
    <xf numFmtId="0" fontId="4" fillId="2" borderId="1" xfId="0" applyFont="1" applyFill="1" applyBorder="1" applyAlignment="1">
      <alignment horizontal="center" vertical="top" wrapText="1"/>
    </xf>
    <xf numFmtId="165" fontId="4" fillId="2" borderId="1" xfId="1" applyNumberFormat="1" applyFont="1" applyFill="1" applyBorder="1" applyAlignment="1" applyProtection="1">
      <alignment horizontal="right" vertical="top" wrapText="1"/>
    </xf>
    <xf numFmtId="0" fontId="4" fillId="2" borderId="0" xfId="0" applyFont="1" applyFill="1" applyAlignment="1">
      <alignment vertical="top" wrapText="1"/>
    </xf>
    <xf numFmtId="0" fontId="2" fillId="2" borderId="1" xfId="0" applyFont="1" applyFill="1" applyBorder="1" applyAlignment="1">
      <alignment horizontal="center" vertical="top" wrapText="1"/>
    </xf>
    <xf numFmtId="165" fontId="2" fillId="2" borderId="1" xfId="1" applyNumberFormat="1" applyFont="1" applyFill="1" applyBorder="1" applyAlignment="1" applyProtection="1">
      <alignment horizontal="right" vertical="top" wrapText="1"/>
    </xf>
    <xf numFmtId="0" fontId="2" fillId="2" borderId="0" xfId="0" applyFont="1" applyFill="1" applyAlignment="1">
      <alignment vertical="top" wrapText="1"/>
    </xf>
    <xf numFmtId="0" fontId="5" fillId="2" borderId="1" xfId="0" applyFont="1" applyFill="1" applyBorder="1" applyAlignment="1">
      <alignment horizontal="center" vertical="center"/>
    </xf>
    <xf numFmtId="0" fontId="5" fillId="2" borderId="1" xfId="0" applyFont="1" applyFill="1" applyBorder="1" applyAlignment="1">
      <alignment vertical="center"/>
    </xf>
    <xf numFmtId="0" fontId="5" fillId="2" borderId="1" xfId="0" applyFont="1" applyFill="1" applyBorder="1" applyAlignment="1">
      <alignment horizontal="center"/>
    </xf>
    <xf numFmtId="3" fontId="5" fillId="2" borderId="1" xfId="0" applyNumberFormat="1" applyFont="1" applyFill="1" applyBorder="1" applyAlignment="1">
      <alignment horizontal="center" vertical="center"/>
    </xf>
    <xf numFmtId="165" fontId="5" fillId="2" borderId="1" xfId="1" applyNumberFormat="1" applyFont="1" applyFill="1" applyBorder="1" applyAlignment="1" applyProtection="1">
      <alignment horizontal="right" vertical="top"/>
    </xf>
    <xf numFmtId="0" fontId="5" fillId="2" borderId="0" xfId="0" applyFont="1" applyFill="1"/>
    <xf numFmtId="165" fontId="3" fillId="2" borderId="1" xfId="1" applyNumberFormat="1" applyFont="1" applyFill="1" applyBorder="1" applyAlignment="1" applyProtection="1">
      <alignment horizontal="right" vertical="top"/>
    </xf>
    <xf numFmtId="0" fontId="5" fillId="2" borderId="0" xfId="0" applyFont="1" applyFill="1" applyAlignment="1">
      <alignment horizontal="center"/>
    </xf>
    <xf numFmtId="0" fontId="3" fillId="2" borderId="0" xfId="0" applyFont="1" applyFill="1" applyAlignment="1">
      <alignment horizontal="center"/>
    </xf>
    <xf numFmtId="0" fontId="3" fillId="2" borderId="0" xfId="0" applyFont="1" applyFill="1"/>
    <xf numFmtId="165" fontId="3" fillId="2" borderId="0" xfId="1" applyNumberFormat="1" applyFont="1" applyFill="1" applyBorder="1" applyAlignment="1" applyProtection="1">
      <alignment horizontal="right" vertical="top"/>
    </xf>
    <xf numFmtId="49" fontId="4" fillId="2" borderId="1" xfId="0" applyNumberFormat="1" applyFont="1" applyFill="1" applyBorder="1" applyAlignment="1">
      <alignment horizontal="center" vertical="top" wrapText="1"/>
    </xf>
    <xf numFmtId="49" fontId="2" fillId="2" borderId="1" xfId="0" applyNumberFormat="1" applyFont="1" applyFill="1" applyBorder="1" applyAlignment="1">
      <alignment horizontal="center" vertical="top" wrapText="1"/>
    </xf>
    <xf numFmtId="49" fontId="5" fillId="2" borderId="1" xfId="0" applyNumberFormat="1" applyFont="1" applyFill="1" applyBorder="1" applyAlignment="1">
      <alignment horizontal="center" vertical="center"/>
    </xf>
    <xf numFmtId="49" fontId="5" fillId="2" borderId="0" xfId="0" applyNumberFormat="1" applyFont="1" applyFill="1" applyAlignment="1">
      <alignment horizontal="center"/>
    </xf>
    <xf numFmtId="49" fontId="3" fillId="2" borderId="0" xfId="0" applyNumberFormat="1" applyFont="1" applyFill="1" applyAlignment="1">
      <alignment horizontal="center"/>
    </xf>
    <xf numFmtId="0" fontId="6" fillId="2" borderId="1" xfId="0" applyFont="1" applyFill="1" applyBorder="1" applyAlignment="1">
      <alignment horizontal="center"/>
    </xf>
    <xf numFmtId="0" fontId="6" fillId="2" borderId="1" xfId="0" applyFont="1" applyFill="1" applyBorder="1"/>
    <xf numFmtId="49" fontId="6" fillId="2" borderId="1" xfId="0" applyNumberFormat="1" applyFont="1" applyFill="1" applyBorder="1" applyAlignment="1">
      <alignment horizontal="center"/>
    </xf>
    <xf numFmtId="165" fontId="2" fillId="2" borderId="1" xfId="1" applyNumberFormat="1" applyFont="1" applyFill="1" applyBorder="1" applyAlignment="1" applyProtection="1">
      <alignment horizontal="right" vertical="top"/>
    </xf>
    <xf numFmtId="0" fontId="6" fillId="2" borderId="0" xfId="0" applyFont="1" applyFill="1"/>
    <xf numFmtId="0" fontId="7" fillId="0" borderId="1" xfId="0" applyFont="1" applyBorder="1" applyAlignment="1">
      <alignment horizontal="center" vertical="center"/>
    </xf>
    <xf numFmtId="0" fontId="7" fillId="0" borderId="1" xfId="0" applyFont="1" applyBorder="1" applyAlignment="1">
      <alignment vertical="center"/>
    </xf>
    <xf numFmtId="49" fontId="7" fillId="0" borderId="1" xfId="0" applyNumberFormat="1" applyFont="1" applyBorder="1" applyAlignment="1">
      <alignment horizontal="center" vertical="center"/>
    </xf>
    <xf numFmtId="0" fontId="5" fillId="2" borderId="1" xfId="0" quotePrefix="1" applyFont="1" applyFill="1" applyBorder="1" applyAlignment="1">
      <alignment vertical="center"/>
    </xf>
    <xf numFmtId="0" fontId="5" fillId="0" borderId="1" xfId="0" applyFont="1" applyBorder="1" applyAlignment="1">
      <alignment horizontal="center" vertical="center"/>
    </xf>
    <xf numFmtId="0" fontId="5" fillId="0" borderId="1" xfId="0" applyFont="1" applyBorder="1" applyAlignment="1">
      <alignment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xf>
    <xf numFmtId="3" fontId="5" fillId="0" borderId="1" xfId="0" applyNumberFormat="1" applyFont="1" applyBorder="1" applyAlignment="1">
      <alignment horizontal="center" vertical="center"/>
    </xf>
    <xf numFmtId="165" fontId="5" fillId="0" borderId="1" xfId="1" applyNumberFormat="1" applyFont="1" applyFill="1" applyBorder="1" applyAlignment="1" applyProtection="1">
      <alignment horizontal="right" vertical="top"/>
    </xf>
    <xf numFmtId="3" fontId="6" fillId="2" borderId="1" xfId="0" applyNumberFormat="1" applyFont="1" applyFill="1" applyBorder="1" applyAlignment="1">
      <alignment horizontal="center"/>
    </xf>
    <xf numFmtId="165" fontId="3" fillId="0" borderId="1" xfId="1" applyNumberFormat="1" applyFont="1" applyFill="1" applyBorder="1" applyAlignment="1" applyProtection="1">
      <alignment horizontal="right" vertical="top"/>
    </xf>
    <xf numFmtId="0" fontId="5" fillId="0" borderId="0" xfId="0" applyFont="1"/>
    <xf numFmtId="0" fontId="4" fillId="0" borderId="1" xfId="0" applyFont="1" applyBorder="1" applyAlignment="1">
      <alignment horizontal="center" vertical="top" wrapText="1"/>
    </xf>
    <xf numFmtId="165" fontId="4" fillId="0" borderId="1" xfId="1" applyNumberFormat="1" applyFont="1" applyFill="1" applyBorder="1" applyAlignment="1" applyProtection="1">
      <alignment horizontal="right" vertical="top" wrapText="1"/>
    </xf>
    <xf numFmtId="0" fontId="5" fillId="0" borderId="1" xfId="0" applyFont="1" applyBorder="1"/>
    <xf numFmtId="0" fontId="3" fillId="0" borderId="1" xfId="0" applyFont="1" applyBorder="1" applyAlignment="1">
      <alignment horizontal="center"/>
    </xf>
    <xf numFmtId="0" fontId="7" fillId="0" borderId="1" xfId="0" applyFont="1" applyBorder="1"/>
    <xf numFmtId="0" fontId="7" fillId="0" borderId="1" xfId="0" applyFont="1" applyBorder="1" applyAlignment="1">
      <alignment horizontal="center"/>
    </xf>
    <xf numFmtId="0" fontId="10" fillId="0" borderId="1" xfId="0" applyFont="1" applyBorder="1" applyAlignment="1">
      <alignment horizontal="center"/>
    </xf>
    <xf numFmtId="165" fontId="7" fillId="0" borderId="1" xfId="1" applyNumberFormat="1" applyFont="1" applyFill="1" applyBorder="1" applyAlignment="1" applyProtection="1">
      <alignment horizontal="right" vertical="top"/>
    </xf>
    <xf numFmtId="0" fontId="11" fillId="0" borderId="1" xfId="0" applyFont="1" applyBorder="1" applyAlignment="1">
      <alignment horizontal="center"/>
    </xf>
    <xf numFmtId="165" fontId="11" fillId="0" borderId="1" xfId="1" applyNumberFormat="1" applyFont="1" applyFill="1" applyBorder="1" applyAlignment="1" applyProtection="1">
      <alignment horizontal="right" vertical="top"/>
    </xf>
    <xf numFmtId="0" fontId="12" fillId="0" borderId="1" xfId="0" applyFont="1" applyBorder="1"/>
    <xf numFmtId="0" fontId="12" fillId="0" borderId="1" xfId="0" applyFont="1" applyBorder="1" applyAlignment="1">
      <alignment horizontal="center"/>
    </xf>
    <xf numFmtId="165" fontId="12" fillId="0" borderId="1" xfId="1" applyNumberFormat="1" applyFont="1" applyFill="1" applyBorder="1" applyAlignment="1" applyProtection="1">
      <alignment horizontal="right" vertical="top"/>
    </xf>
    <xf numFmtId="0" fontId="3" fillId="0" borderId="0" xfId="0" applyFont="1"/>
    <xf numFmtId="0" fontId="3" fillId="0" borderId="0" xfId="0" applyFont="1" applyAlignment="1">
      <alignment horizontal="center"/>
    </xf>
    <xf numFmtId="165" fontId="3" fillId="0" borderId="2" xfId="1" applyNumberFormat="1" applyFont="1" applyFill="1" applyBorder="1" applyAlignment="1" applyProtection="1">
      <alignment horizontal="right" vertical="top"/>
    </xf>
    <xf numFmtId="165" fontId="3" fillId="0" borderId="3" xfId="1" applyNumberFormat="1" applyFont="1" applyFill="1" applyBorder="1" applyAlignment="1" applyProtection="1">
      <alignment horizontal="right" vertical="top"/>
    </xf>
    <xf numFmtId="0" fontId="16" fillId="0" borderId="0" xfId="0" applyFont="1"/>
    <xf numFmtId="0" fontId="16" fillId="0" borderId="0" xfId="0" applyFont="1" applyAlignment="1">
      <alignment horizontal="center"/>
    </xf>
    <xf numFmtId="0" fontId="16" fillId="0" borderId="4" xfId="0" applyFont="1" applyBorder="1"/>
    <xf numFmtId="0" fontId="16" fillId="0" borderId="4" xfId="0" applyFont="1" applyBorder="1" applyAlignment="1">
      <alignment horizontal="center"/>
    </xf>
    <xf numFmtId="0" fontId="16" fillId="3" borderId="4" xfId="0" applyFont="1" applyFill="1" applyBorder="1" applyAlignment="1">
      <alignment horizontal="center"/>
    </xf>
    <xf numFmtId="0" fontId="16" fillId="4" borderId="4" xfId="0" applyFont="1" applyFill="1" applyBorder="1" applyAlignment="1">
      <alignment horizontal="center"/>
    </xf>
    <xf numFmtId="0" fontId="16" fillId="3" borderId="0" xfId="0" applyFont="1" applyFill="1" applyAlignment="1">
      <alignment horizontal="center"/>
    </xf>
    <xf numFmtId="0" fontId="16" fillId="4" borderId="0" xfId="0" applyFont="1" applyFill="1" applyAlignment="1">
      <alignment horizontal="center"/>
    </xf>
    <xf numFmtId="0" fontId="16" fillId="0" borderId="0" xfId="0" applyFont="1" applyAlignment="1">
      <alignment horizontal="left"/>
    </xf>
    <xf numFmtId="0" fontId="16" fillId="0" borderId="4" xfId="0" applyFont="1" applyBorder="1" applyAlignment="1">
      <alignment horizontal="right"/>
    </xf>
    <xf numFmtId="0" fontId="16" fillId="0" borderId="4" xfId="0" applyFont="1" applyBorder="1" applyAlignment="1">
      <alignment horizontal="left"/>
    </xf>
    <xf numFmtId="0" fontId="16" fillId="0" borderId="0" xfId="0" applyFont="1" applyAlignment="1">
      <alignment horizontal="right"/>
    </xf>
    <xf numFmtId="0" fontId="30" fillId="0" borderId="0" xfId="0" applyFont="1" applyAlignment="1">
      <alignment horizontal="left"/>
    </xf>
    <xf numFmtId="0" fontId="16" fillId="0" borderId="5" xfId="0" applyFont="1" applyBorder="1" applyAlignment="1">
      <alignment horizontal="center"/>
    </xf>
    <xf numFmtId="0" fontId="16" fillId="0" borderId="5" xfId="0" applyFont="1" applyBorder="1"/>
    <xf numFmtId="0" fontId="16" fillId="0" borderId="6" xfId="0" applyFont="1" applyBorder="1"/>
    <xf numFmtId="0" fontId="16" fillId="0" borderId="7" xfId="0" applyFont="1" applyBorder="1"/>
    <xf numFmtId="0" fontId="17" fillId="0" borderId="0" xfId="0" applyFont="1"/>
    <xf numFmtId="0" fontId="16" fillId="0" borderId="8" xfId="0" applyFont="1" applyBorder="1"/>
    <xf numFmtId="0" fontId="18" fillId="0" borderId="0" xfId="0" applyFont="1"/>
    <xf numFmtId="0" fontId="30" fillId="0" borderId="0" xfId="0" applyFont="1"/>
    <xf numFmtId="0" fontId="0" fillId="0" borderId="7" xfId="0" applyBorder="1" applyAlignment="1">
      <alignment horizontal="center"/>
    </xf>
    <xf numFmtId="0" fontId="0" fillId="0" borderId="0" xfId="0" applyAlignment="1">
      <alignment horizontal="center"/>
    </xf>
    <xf numFmtId="0" fontId="0" fillId="0" borderId="0" xfId="0" applyAlignment="1">
      <alignment horizontal="right"/>
    </xf>
    <xf numFmtId="0" fontId="16" fillId="0" borderId="7" xfId="0" applyFont="1" applyBorder="1" applyAlignment="1">
      <alignment horizontal="center"/>
    </xf>
    <xf numFmtId="0" fontId="16" fillId="0" borderId="7" xfId="0" applyFont="1" applyBorder="1" applyAlignment="1">
      <alignment horizontal="left"/>
    </xf>
    <xf numFmtId="0" fontId="16" fillId="5" borderId="0" xfId="0" applyFont="1" applyFill="1" applyAlignment="1">
      <alignment horizontal="center"/>
    </xf>
    <xf numFmtId="0" fontId="16" fillId="0" borderId="9" xfId="0" applyFont="1" applyBorder="1"/>
    <xf numFmtId="0" fontId="16" fillId="0" borderId="10" xfId="0" applyFont="1" applyBorder="1" applyAlignment="1">
      <alignment horizontal="center"/>
    </xf>
    <xf numFmtId="0" fontId="16" fillId="0" borderId="10" xfId="0" applyFont="1" applyBorder="1"/>
    <xf numFmtId="0" fontId="16" fillId="0" borderId="10" xfId="0" applyFont="1" applyBorder="1" applyAlignment="1">
      <alignment horizontal="right"/>
    </xf>
    <xf numFmtId="0" fontId="16" fillId="0" borderId="11" xfId="0" applyFont="1" applyBorder="1"/>
    <xf numFmtId="0" fontId="16" fillId="0" borderId="12" xfId="0" applyFont="1" applyBorder="1"/>
    <xf numFmtId="0" fontId="18" fillId="0" borderId="13" xfId="0" applyFont="1" applyBorder="1"/>
    <xf numFmtId="0" fontId="18" fillId="0" borderId="12" xfId="0" applyFont="1" applyBorder="1"/>
    <xf numFmtId="0" fontId="16" fillId="6" borderId="14" xfId="0" applyFont="1" applyFill="1" applyBorder="1" applyAlignment="1">
      <alignment horizontal="center"/>
    </xf>
    <xf numFmtId="0" fontId="18" fillId="0" borderId="5" xfId="0" applyFont="1" applyBorder="1"/>
    <xf numFmtId="0" fontId="4" fillId="0" borderId="3" xfId="0" applyFont="1" applyBorder="1" applyAlignment="1">
      <alignment horizontal="right" wrapText="1"/>
    </xf>
    <xf numFmtId="0" fontId="4" fillId="0" borderId="15" xfId="0" applyFont="1" applyBorder="1" applyAlignment="1">
      <alignment horizontal="center" vertical="top" wrapText="1"/>
    </xf>
    <xf numFmtId="0" fontId="4" fillId="0" borderId="3" xfId="0" applyFont="1" applyBorder="1" applyAlignment="1">
      <alignment horizontal="left" vertical="top" wrapText="1"/>
    </xf>
    <xf numFmtId="0" fontId="4" fillId="0" borderId="3" xfId="0" applyFont="1" applyBorder="1" applyAlignment="1">
      <alignment horizontal="center" vertical="top" wrapText="1"/>
    </xf>
    <xf numFmtId="0" fontId="4" fillId="0" borderId="16" xfId="0" applyFont="1" applyBorder="1" applyAlignment="1">
      <alignment horizontal="center" vertical="top" wrapText="1"/>
    </xf>
    <xf numFmtId="0" fontId="4" fillId="7" borderId="17" xfId="0" applyFont="1" applyFill="1" applyBorder="1" applyAlignment="1">
      <alignment vertical="top" wrapText="1"/>
    </xf>
    <xf numFmtId="0" fontId="5" fillId="7" borderId="17" xfId="0" applyFont="1" applyFill="1" applyBorder="1"/>
    <xf numFmtId="0" fontId="5" fillId="0" borderId="3" xfId="0" applyFont="1" applyBorder="1" applyAlignment="1">
      <alignment horizontal="right"/>
    </xf>
    <xf numFmtId="0" fontId="19" fillId="0" borderId="0" xfId="0" applyFont="1" applyAlignment="1">
      <alignment horizontal="center"/>
    </xf>
    <xf numFmtId="0" fontId="3" fillId="0" borderId="3" xfId="0" applyFont="1" applyBorder="1" applyAlignment="1">
      <alignment horizontal="right"/>
    </xf>
    <xf numFmtId="0" fontId="3" fillId="0" borderId="0" xfId="0" applyFont="1" applyAlignment="1">
      <alignment horizontal="left"/>
    </xf>
    <xf numFmtId="0" fontId="3" fillId="0" borderId="18" xfId="0" applyFont="1" applyBorder="1" applyAlignment="1">
      <alignment horizontal="center"/>
    </xf>
    <xf numFmtId="0" fontId="3" fillId="7" borderId="0" xfId="0" applyFont="1" applyFill="1"/>
    <xf numFmtId="0" fontId="26" fillId="8" borderId="3" xfId="0" applyFont="1" applyFill="1" applyBorder="1" applyAlignment="1">
      <alignment horizontal="center"/>
    </xf>
    <xf numFmtId="0" fontId="26" fillId="7" borderId="17" xfId="0" applyFont="1" applyFill="1" applyBorder="1"/>
    <xf numFmtId="0" fontId="26" fillId="0" borderId="0" xfId="0" applyFont="1"/>
    <xf numFmtId="0" fontId="26" fillId="9" borderId="3" xfId="0" applyFont="1" applyFill="1" applyBorder="1" applyAlignment="1">
      <alignment horizontal="center"/>
    </xf>
    <xf numFmtId="0" fontId="26" fillId="10" borderId="3" xfId="0" applyFont="1" applyFill="1" applyBorder="1" applyAlignment="1">
      <alignment horizontal="center"/>
    </xf>
    <xf numFmtId="0" fontId="5" fillId="0" borderId="0" xfId="0" applyFont="1" applyAlignment="1">
      <alignment horizontal="left"/>
    </xf>
    <xf numFmtId="0" fontId="6" fillId="0" borderId="0" xfId="0" applyFont="1" applyAlignment="1">
      <alignment horizontal="center"/>
    </xf>
    <xf numFmtId="0" fontId="6" fillId="0" borderId="3" xfId="0" applyFont="1" applyBorder="1" applyAlignment="1">
      <alignment horizontal="center"/>
    </xf>
    <xf numFmtId="0" fontId="28" fillId="0" borderId="0" xfId="0" applyFont="1"/>
    <xf numFmtId="0" fontId="29" fillId="0" borderId="0" xfId="0" applyFont="1"/>
    <xf numFmtId="0" fontId="27" fillId="0" borderId="3" xfId="0" applyFont="1" applyBorder="1" applyAlignment="1">
      <alignment horizontal="right" wrapText="1"/>
    </xf>
    <xf numFmtId="0" fontId="27" fillId="9" borderId="15" xfId="0" applyFont="1" applyFill="1" applyBorder="1" applyAlignment="1">
      <alignment horizontal="center" vertical="top" wrapText="1"/>
    </xf>
    <xf numFmtId="0" fontId="27" fillId="0" borderId="3" xfId="0" applyFont="1" applyBorder="1" applyAlignment="1">
      <alignment horizontal="left" vertical="top" wrapText="1"/>
    </xf>
    <xf numFmtId="0" fontId="27" fillId="0" borderId="3" xfId="0" applyFont="1" applyBorder="1" applyAlignment="1">
      <alignment horizontal="center" vertical="top" wrapText="1"/>
    </xf>
    <xf numFmtId="0" fontId="27" fillId="0" borderId="3" xfId="0" applyFont="1" applyBorder="1" applyAlignment="1">
      <alignment horizontal="center" vertical="top"/>
    </xf>
    <xf numFmtId="0" fontId="27" fillId="0" borderId="16" xfId="0" applyFont="1" applyBorder="1" applyAlignment="1">
      <alignment horizontal="center" vertical="top" wrapText="1"/>
    </xf>
    <xf numFmtId="0" fontId="27" fillId="7" borderId="17" xfId="0" applyFont="1" applyFill="1" applyBorder="1" applyAlignment="1">
      <alignment vertical="top" wrapText="1"/>
    </xf>
    <xf numFmtId="0" fontId="27" fillId="5" borderId="15" xfId="0" applyFont="1" applyFill="1" applyBorder="1" applyAlignment="1">
      <alignment horizontal="center" vertical="top" wrapText="1"/>
    </xf>
    <xf numFmtId="0" fontId="26" fillId="0" borderId="3" xfId="0" applyFont="1" applyBorder="1" applyAlignment="1">
      <alignment horizontal="center"/>
    </xf>
    <xf numFmtId="0" fontId="27" fillId="10" borderId="15" xfId="0" applyFont="1" applyFill="1" applyBorder="1" applyAlignment="1">
      <alignment horizontal="center" vertical="top" wrapText="1"/>
    </xf>
    <xf numFmtId="0" fontId="26" fillId="0" borderId="3" xfId="0" applyFont="1" applyFill="1" applyBorder="1" applyAlignment="1">
      <alignment horizontal="right"/>
    </xf>
    <xf numFmtId="0" fontId="26" fillId="0" borderId="15" xfId="0" applyFont="1" applyFill="1" applyBorder="1" applyAlignment="1">
      <alignment vertical="center"/>
    </xf>
    <xf numFmtId="0" fontId="26" fillId="0" borderId="3" xfId="0" applyFont="1" applyFill="1" applyBorder="1" applyAlignment="1">
      <alignment horizontal="left" vertical="center"/>
    </xf>
    <xf numFmtId="0" fontId="26" fillId="0" borderId="0" xfId="0" applyFont="1" applyFill="1"/>
    <xf numFmtId="0" fontId="26" fillId="0" borderId="0" xfId="0" applyFont="1" applyFill="1" applyAlignment="1">
      <alignment horizontal="left"/>
    </xf>
    <xf numFmtId="0" fontId="26" fillId="0" borderId="15" xfId="0" applyFont="1" applyFill="1" applyBorder="1"/>
    <xf numFmtId="0" fontId="26" fillId="0" borderId="3" xfId="0" applyFont="1" applyFill="1" applyBorder="1" applyAlignment="1">
      <alignment horizontal="left"/>
    </xf>
    <xf numFmtId="0" fontId="26" fillId="0" borderId="3" xfId="0" applyFont="1" applyFill="1" applyBorder="1"/>
    <xf numFmtId="0" fontId="26" fillId="0" borderId="3" xfId="0" applyFont="1" applyFill="1" applyBorder="1" applyAlignment="1">
      <alignment horizontal="center"/>
    </xf>
    <xf numFmtId="0" fontId="26" fillId="0" borderId="0" xfId="0" applyFont="1" applyFill="1" applyAlignment="1">
      <alignment horizontal="center"/>
    </xf>
    <xf numFmtId="3" fontId="26" fillId="0" borderId="3" xfId="0" applyNumberFormat="1" applyFont="1" applyFill="1" applyBorder="1" applyAlignment="1">
      <alignment horizontal="center" vertical="center"/>
    </xf>
    <xf numFmtId="0" fontId="26" fillId="0" borderId="16" xfId="0" applyFont="1" applyFill="1" applyBorder="1" applyAlignment="1">
      <alignment horizontal="center"/>
    </xf>
    <xf numFmtId="0" fontId="27" fillId="0" borderId="3"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8"/>
  <sheetViews>
    <sheetView workbookViewId="0">
      <selection activeCell="A2" sqref="A2:A15"/>
    </sheetView>
  </sheetViews>
  <sheetFormatPr defaultRowHeight="12.75" x14ac:dyDescent="0.2"/>
  <cols>
    <col min="1" max="1" width="40.7109375" bestFit="1" customWidth="1"/>
    <col min="2" max="2" width="14.5703125" bestFit="1" customWidth="1"/>
  </cols>
  <sheetData>
    <row r="1" spans="1:20" ht="45" x14ac:dyDescent="0.2">
      <c r="A1" s="41" t="s">
        <v>0</v>
      </c>
      <c r="B1" s="41" t="s">
        <v>1</v>
      </c>
      <c r="C1" s="41" t="s">
        <v>2</v>
      </c>
      <c r="D1" s="41" t="s">
        <v>3</v>
      </c>
      <c r="E1" s="41" t="s">
        <v>4</v>
      </c>
      <c r="F1" s="41" t="s">
        <v>5</v>
      </c>
      <c r="G1" s="41" t="s">
        <v>6</v>
      </c>
      <c r="H1" s="41" t="s">
        <v>7</v>
      </c>
      <c r="I1" s="41" t="s">
        <v>8</v>
      </c>
      <c r="J1" s="41" t="s">
        <v>9</v>
      </c>
      <c r="K1" s="41" t="s">
        <v>10</v>
      </c>
      <c r="L1" s="41" t="s">
        <v>11</v>
      </c>
      <c r="M1" s="41" t="s">
        <v>12</v>
      </c>
      <c r="N1" s="41" t="s">
        <v>13</v>
      </c>
      <c r="O1" s="41" t="s">
        <v>14</v>
      </c>
      <c r="P1" s="41" t="s">
        <v>15</v>
      </c>
      <c r="Q1" s="41" t="s">
        <v>16</v>
      </c>
      <c r="R1" s="41" t="s">
        <v>17</v>
      </c>
      <c r="S1" s="41" t="s">
        <v>18</v>
      </c>
      <c r="T1" s="42" t="s">
        <v>19</v>
      </c>
    </row>
    <row r="2" spans="1:20" ht="14.25" x14ac:dyDescent="0.2">
      <c r="A2" s="43" t="s">
        <v>20</v>
      </c>
      <c r="B2" s="43" t="s">
        <v>21</v>
      </c>
      <c r="C2" s="35"/>
      <c r="D2" s="35"/>
      <c r="E2" s="35"/>
      <c r="F2" s="35"/>
      <c r="G2" s="35"/>
      <c r="H2" s="35"/>
      <c r="I2" s="35">
        <v>1</v>
      </c>
      <c r="J2" s="35"/>
      <c r="K2" s="35"/>
      <c r="L2" s="35"/>
      <c r="M2" s="35">
        <v>3</v>
      </c>
      <c r="N2" s="35"/>
      <c r="O2" s="35"/>
      <c r="P2" s="44"/>
      <c r="Q2" s="44"/>
      <c r="R2" s="44"/>
      <c r="S2" s="44">
        <f t="shared" ref="S2:S13" si="0">SUM(C2:R2)</f>
        <v>4</v>
      </c>
      <c r="T2" s="37"/>
    </row>
    <row r="3" spans="1:20" ht="14.25" x14ac:dyDescent="0.2">
      <c r="A3" s="43" t="s">
        <v>22</v>
      </c>
      <c r="B3" s="43" t="s">
        <v>23</v>
      </c>
      <c r="C3" s="35"/>
      <c r="D3" s="35"/>
      <c r="E3" s="35"/>
      <c r="F3" s="35"/>
      <c r="G3" s="35"/>
      <c r="H3" s="35"/>
      <c r="I3" s="35"/>
      <c r="J3" s="35">
        <v>1</v>
      </c>
      <c r="K3" s="35"/>
      <c r="L3" s="35"/>
      <c r="M3" s="35"/>
      <c r="N3" s="35"/>
      <c r="O3" s="35"/>
      <c r="P3" s="44"/>
      <c r="Q3" s="44"/>
      <c r="R3" s="44"/>
      <c r="S3" s="44">
        <f t="shared" si="0"/>
        <v>1</v>
      </c>
      <c r="T3" s="37"/>
    </row>
    <row r="4" spans="1:20" ht="14.25" x14ac:dyDescent="0.2">
      <c r="A4" s="43" t="s">
        <v>24</v>
      </c>
      <c r="B4" s="43" t="s">
        <v>25</v>
      </c>
      <c r="C4" s="35"/>
      <c r="D4" s="35">
        <v>1</v>
      </c>
      <c r="E4" s="35"/>
      <c r="F4" s="35"/>
      <c r="G4" s="35"/>
      <c r="H4" s="35"/>
      <c r="I4" s="35"/>
      <c r="J4" s="35"/>
      <c r="K4" s="35"/>
      <c r="L4" s="35"/>
      <c r="M4" s="35"/>
      <c r="N4" s="35"/>
      <c r="O4" s="35"/>
      <c r="P4" s="44"/>
      <c r="Q4" s="44"/>
      <c r="R4" s="44"/>
      <c r="S4" s="44">
        <f t="shared" si="0"/>
        <v>1</v>
      </c>
      <c r="T4" s="37"/>
    </row>
    <row r="5" spans="1:20" ht="14.25" x14ac:dyDescent="0.2">
      <c r="A5" s="43" t="s">
        <v>26</v>
      </c>
      <c r="B5" s="43" t="s">
        <v>23</v>
      </c>
      <c r="C5" s="35">
        <v>1</v>
      </c>
      <c r="D5" s="35"/>
      <c r="E5" s="35"/>
      <c r="F5" s="35"/>
      <c r="G5" s="35"/>
      <c r="H5" s="35"/>
      <c r="I5" s="35"/>
      <c r="J5" s="35"/>
      <c r="K5" s="35"/>
      <c r="L5" s="35"/>
      <c r="M5" s="35"/>
      <c r="N5" s="35"/>
      <c r="O5" s="35"/>
      <c r="P5" s="44"/>
      <c r="Q5" s="44"/>
      <c r="R5" s="44"/>
      <c r="S5" s="44">
        <f t="shared" si="0"/>
        <v>1</v>
      </c>
      <c r="T5" s="37"/>
    </row>
    <row r="6" spans="1:20" ht="14.25" x14ac:dyDescent="0.2">
      <c r="A6" s="43" t="s">
        <v>27</v>
      </c>
      <c r="B6" s="43" t="s">
        <v>25</v>
      </c>
      <c r="C6" s="35"/>
      <c r="D6" s="35"/>
      <c r="E6" s="35"/>
      <c r="F6" s="35"/>
      <c r="G6" s="35"/>
      <c r="H6" s="35">
        <v>1</v>
      </c>
      <c r="I6" s="35"/>
      <c r="J6" s="35"/>
      <c r="K6" s="35"/>
      <c r="L6" s="35"/>
      <c r="M6" s="35"/>
      <c r="N6" s="35"/>
      <c r="O6" s="35"/>
      <c r="P6" s="44"/>
      <c r="Q6" s="44"/>
      <c r="R6" s="44"/>
      <c r="S6" s="44">
        <f t="shared" si="0"/>
        <v>1</v>
      </c>
      <c r="T6" s="37"/>
    </row>
    <row r="7" spans="1:20" ht="14.25" x14ac:dyDescent="0.2">
      <c r="A7" s="45" t="s">
        <v>28</v>
      </c>
      <c r="B7" s="45" t="s">
        <v>21</v>
      </c>
      <c r="C7" s="46">
        <v>3</v>
      </c>
      <c r="D7" s="46"/>
      <c r="E7" s="46"/>
      <c r="F7" s="46"/>
      <c r="G7" s="46"/>
      <c r="H7" s="46"/>
      <c r="I7" s="46"/>
      <c r="J7" s="46">
        <v>2</v>
      </c>
      <c r="K7" s="46">
        <v>5</v>
      </c>
      <c r="L7" s="46"/>
      <c r="M7" s="46"/>
      <c r="N7" s="46"/>
      <c r="O7" s="46"/>
      <c r="P7" s="47"/>
      <c r="Q7" s="46">
        <v>1</v>
      </c>
      <c r="R7" s="47">
        <v>9</v>
      </c>
      <c r="S7" s="47">
        <f t="shared" si="0"/>
        <v>20</v>
      </c>
      <c r="T7" s="48"/>
    </row>
    <row r="8" spans="1:20" ht="14.25" x14ac:dyDescent="0.2">
      <c r="A8" s="43" t="s">
        <v>29</v>
      </c>
      <c r="B8" s="43" t="s">
        <v>21</v>
      </c>
      <c r="C8" s="35">
        <v>3</v>
      </c>
      <c r="D8" s="35"/>
      <c r="E8" s="35"/>
      <c r="F8" s="35"/>
      <c r="G8" s="35"/>
      <c r="H8" s="35"/>
      <c r="I8" s="35"/>
      <c r="J8" s="35"/>
      <c r="K8" s="35"/>
      <c r="L8" s="35"/>
      <c r="M8" s="35"/>
      <c r="N8" s="35"/>
      <c r="O8" s="35"/>
      <c r="P8" s="44"/>
      <c r="Q8" s="44"/>
      <c r="R8" s="44"/>
      <c r="S8" s="44">
        <f t="shared" si="0"/>
        <v>3</v>
      </c>
      <c r="T8" s="37"/>
    </row>
    <row r="9" spans="1:20" ht="14.25" x14ac:dyDescent="0.2">
      <c r="A9" s="43" t="s">
        <v>30</v>
      </c>
      <c r="B9" s="43" t="s">
        <v>21</v>
      </c>
      <c r="C9" s="35">
        <v>2</v>
      </c>
      <c r="D9" s="35"/>
      <c r="E9" s="35"/>
      <c r="F9" s="35"/>
      <c r="G9" s="35"/>
      <c r="H9" s="35"/>
      <c r="I9" s="35"/>
      <c r="J9" s="35"/>
      <c r="K9" s="35"/>
      <c r="L9" s="35"/>
      <c r="M9" s="35"/>
      <c r="N9" s="35"/>
      <c r="O9" s="35"/>
      <c r="P9" s="44"/>
      <c r="Q9" s="44"/>
      <c r="R9" s="44"/>
      <c r="S9" s="44">
        <f t="shared" si="0"/>
        <v>2</v>
      </c>
      <c r="T9" s="37"/>
    </row>
    <row r="10" spans="1:20" ht="14.25" x14ac:dyDescent="0.2">
      <c r="A10" s="43" t="s">
        <v>31</v>
      </c>
      <c r="B10" s="43" t="s">
        <v>25</v>
      </c>
      <c r="C10" s="35"/>
      <c r="D10" s="35">
        <v>1</v>
      </c>
      <c r="E10" s="35">
        <v>1</v>
      </c>
      <c r="F10" s="35"/>
      <c r="G10" s="35"/>
      <c r="H10" s="35"/>
      <c r="I10" s="35"/>
      <c r="J10" s="35"/>
      <c r="K10" s="35"/>
      <c r="L10" s="35"/>
      <c r="M10" s="35"/>
      <c r="N10" s="35"/>
      <c r="O10" s="35"/>
      <c r="P10" s="44"/>
      <c r="Q10" s="44"/>
      <c r="R10" s="44"/>
      <c r="S10" s="44">
        <f t="shared" si="0"/>
        <v>2</v>
      </c>
      <c r="T10" s="39"/>
    </row>
    <row r="11" spans="1:20" ht="14.25" x14ac:dyDescent="0.2">
      <c r="A11" s="43" t="s">
        <v>32</v>
      </c>
      <c r="B11" s="43" t="s">
        <v>25</v>
      </c>
      <c r="C11" s="35">
        <v>5</v>
      </c>
      <c r="D11" s="35"/>
      <c r="E11" s="35">
        <v>1</v>
      </c>
      <c r="F11" s="35"/>
      <c r="G11" s="35"/>
      <c r="H11" s="35"/>
      <c r="I11" s="35"/>
      <c r="J11" s="35"/>
      <c r="K11" s="35"/>
      <c r="L11" s="35"/>
      <c r="M11" s="35"/>
      <c r="N11" s="35">
        <v>2</v>
      </c>
      <c r="O11" s="35"/>
      <c r="P11" s="35"/>
      <c r="Q11" s="35">
        <v>1</v>
      </c>
      <c r="R11" s="35"/>
      <c r="S11" s="35">
        <f t="shared" si="0"/>
        <v>9</v>
      </c>
      <c r="T11" s="37"/>
    </row>
    <row r="12" spans="1:20" ht="14.25" x14ac:dyDescent="0.2">
      <c r="A12" s="43" t="s">
        <v>33</v>
      </c>
      <c r="B12" s="43" t="s">
        <v>21</v>
      </c>
      <c r="C12" s="35"/>
      <c r="D12" s="35">
        <v>3</v>
      </c>
      <c r="E12" s="35"/>
      <c r="F12" s="35"/>
      <c r="G12" s="35"/>
      <c r="H12" s="35"/>
      <c r="I12" s="35"/>
      <c r="J12" s="35"/>
      <c r="K12" s="35"/>
      <c r="L12" s="35">
        <v>1</v>
      </c>
      <c r="M12" s="35"/>
      <c r="N12" s="35"/>
      <c r="O12" s="35"/>
      <c r="P12" s="35"/>
      <c r="Q12" s="40"/>
      <c r="R12" s="35">
        <v>8</v>
      </c>
      <c r="S12" s="35">
        <f t="shared" si="0"/>
        <v>12</v>
      </c>
      <c r="T12" s="37"/>
    </row>
    <row r="13" spans="1:20" ht="14.25" x14ac:dyDescent="0.2">
      <c r="A13" s="43" t="s">
        <v>34</v>
      </c>
      <c r="B13" s="43" t="s">
        <v>21</v>
      </c>
      <c r="C13" s="35"/>
      <c r="D13" s="35">
        <v>2</v>
      </c>
      <c r="E13" s="35"/>
      <c r="F13" s="35"/>
      <c r="G13" s="35"/>
      <c r="H13" s="35"/>
      <c r="I13" s="35"/>
      <c r="J13" s="35"/>
      <c r="K13" s="35"/>
      <c r="L13" s="35"/>
      <c r="M13" s="35"/>
      <c r="N13" s="35"/>
      <c r="O13" s="35"/>
      <c r="P13" s="35"/>
      <c r="Q13" s="35"/>
      <c r="R13" s="35">
        <v>6</v>
      </c>
      <c r="S13" s="35">
        <f t="shared" si="0"/>
        <v>8</v>
      </c>
      <c r="T13" s="37"/>
    </row>
    <row r="14" spans="1:20" ht="14.25" x14ac:dyDescent="0.2">
      <c r="A14" s="45" t="s">
        <v>35</v>
      </c>
      <c r="B14" s="45" t="s">
        <v>36</v>
      </c>
      <c r="C14" s="46">
        <v>2</v>
      </c>
      <c r="D14" s="49"/>
      <c r="E14" s="49"/>
      <c r="F14" s="49"/>
      <c r="G14" s="49"/>
      <c r="H14" s="49"/>
      <c r="I14" s="49"/>
      <c r="J14" s="49"/>
      <c r="K14" s="49"/>
      <c r="L14" s="46">
        <v>1</v>
      </c>
      <c r="M14" s="49"/>
      <c r="N14" s="49"/>
      <c r="O14" s="49"/>
      <c r="P14" s="49"/>
      <c r="Q14" s="46">
        <v>22</v>
      </c>
      <c r="R14" s="46">
        <v>2</v>
      </c>
      <c r="S14" s="46">
        <v>27</v>
      </c>
      <c r="T14" s="50"/>
    </row>
    <row r="15" spans="1:20" ht="14.25" x14ac:dyDescent="0.2">
      <c r="A15" s="45" t="s">
        <v>37</v>
      </c>
      <c r="B15" s="51"/>
      <c r="C15" s="52">
        <v>2</v>
      </c>
      <c r="D15" s="52"/>
      <c r="E15" s="52"/>
      <c r="F15" s="52"/>
      <c r="G15" s="52"/>
      <c r="H15" s="52"/>
      <c r="I15" s="52"/>
      <c r="J15" s="52"/>
      <c r="K15" s="52"/>
      <c r="L15" s="52"/>
      <c r="M15" s="52"/>
      <c r="N15" s="52"/>
      <c r="O15" s="52"/>
      <c r="P15" s="52"/>
      <c r="Q15" s="52"/>
      <c r="R15" s="52"/>
      <c r="S15" s="47">
        <v>2</v>
      </c>
      <c r="T15" s="53"/>
    </row>
    <row r="16" spans="1:20" x14ac:dyDescent="0.2">
      <c r="A16" s="54"/>
      <c r="B16" s="54"/>
      <c r="C16" s="55"/>
      <c r="D16" s="55"/>
      <c r="E16" s="55"/>
      <c r="F16" s="55"/>
      <c r="G16" s="55"/>
      <c r="H16" s="55"/>
      <c r="I16" s="55"/>
      <c r="J16" s="55"/>
      <c r="K16" s="55"/>
      <c r="L16" s="55"/>
      <c r="M16" s="55"/>
      <c r="N16" s="55"/>
      <c r="O16" s="55"/>
      <c r="P16" s="55"/>
      <c r="Q16" s="55"/>
      <c r="R16" s="55"/>
      <c r="S16" s="55"/>
      <c r="T16" s="56"/>
    </row>
    <row r="17" spans="1:20" x14ac:dyDescent="0.2">
      <c r="A17" s="54" t="s">
        <v>38</v>
      </c>
      <c r="B17" s="54"/>
      <c r="C17" s="55">
        <f>SUM(C2:C16)</f>
        <v>18</v>
      </c>
      <c r="D17" s="55">
        <f>SUM(D2:D16)</f>
        <v>7</v>
      </c>
      <c r="E17" s="55">
        <f>SUM(E2:E16)</f>
        <v>2</v>
      </c>
      <c r="F17" s="55"/>
      <c r="G17" s="55">
        <f t="shared" ref="G17:N17" si="1">SUM(G2:G16)</f>
        <v>0</v>
      </c>
      <c r="H17" s="55">
        <f t="shared" si="1"/>
        <v>1</v>
      </c>
      <c r="I17" s="55">
        <f t="shared" si="1"/>
        <v>1</v>
      </c>
      <c r="J17" s="55">
        <f t="shared" si="1"/>
        <v>3</v>
      </c>
      <c r="K17" s="55">
        <f t="shared" si="1"/>
        <v>5</v>
      </c>
      <c r="L17" s="55">
        <f t="shared" si="1"/>
        <v>2</v>
      </c>
      <c r="M17" s="55">
        <f t="shared" si="1"/>
        <v>3</v>
      </c>
      <c r="N17" s="55">
        <f t="shared" si="1"/>
        <v>2</v>
      </c>
      <c r="O17" s="55"/>
      <c r="P17" s="55"/>
      <c r="Q17" s="55">
        <f>SUM(Q2:Q16)</f>
        <v>24</v>
      </c>
      <c r="R17" s="55">
        <f>SUM(R2:R16)</f>
        <v>25</v>
      </c>
      <c r="S17" s="55">
        <f>SUM(S2:S16)</f>
        <v>93</v>
      </c>
      <c r="T17" s="57"/>
    </row>
    <row r="18" spans="1:20" x14ac:dyDescent="0.2">
      <c r="A18" s="54"/>
      <c r="B18" s="54"/>
      <c r="C18" s="55"/>
      <c r="D18" s="55"/>
      <c r="E18" s="55"/>
      <c r="F18" s="55"/>
      <c r="G18" s="55"/>
      <c r="H18" s="55"/>
      <c r="I18" s="55"/>
      <c r="J18" s="55"/>
      <c r="K18" s="55"/>
      <c r="L18" s="55"/>
      <c r="M18" s="55"/>
      <c r="N18" s="55"/>
      <c r="O18" s="55"/>
      <c r="P18" s="55"/>
      <c r="Q18" s="55"/>
      <c r="R18" s="55"/>
      <c r="S18" s="55"/>
      <c r="T18" s="57"/>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4"/>
  <sheetViews>
    <sheetView tabSelected="1" workbookViewId="0">
      <selection activeCell="T21" sqref="T21"/>
    </sheetView>
  </sheetViews>
  <sheetFormatPr defaultRowHeight="12.75" x14ac:dyDescent="0.2"/>
  <cols>
    <col min="2" max="2" width="64.140625" bestFit="1" customWidth="1"/>
    <col min="3" max="3" width="17.7109375" bestFit="1" customWidth="1"/>
    <col min="4" max="4" width="8.140625" bestFit="1" customWidth="1"/>
    <col min="5" max="5" width="5" bestFit="1" customWidth="1"/>
    <col min="6" max="6" width="35.28515625" bestFit="1" customWidth="1"/>
    <col min="7" max="7" width="10.85546875" customWidth="1"/>
    <col min="9" max="9" width="10.28515625" customWidth="1"/>
    <col min="11" max="11" width="8.85546875" bestFit="1" customWidth="1"/>
    <col min="13" max="13" width="4" bestFit="1" customWidth="1"/>
    <col min="15" max="15" width="10" customWidth="1"/>
    <col min="16" max="16" width="9" bestFit="1" customWidth="1"/>
    <col min="17" max="17" width="8.42578125" bestFit="1" customWidth="1"/>
    <col min="19" max="19" width="8.85546875" bestFit="1" customWidth="1"/>
    <col min="21" max="21" width="5.140625" bestFit="1" customWidth="1"/>
    <col min="22" max="22" width="5.85546875" bestFit="1" customWidth="1"/>
  </cols>
  <sheetData>
    <row r="1" spans="1:23" ht="67.5" x14ac:dyDescent="0.2">
      <c r="A1" s="95"/>
      <c r="B1" s="96" t="s">
        <v>0</v>
      </c>
      <c r="C1" s="97" t="s">
        <v>1</v>
      </c>
      <c r="D1" s="98" t="s">
        <v>2</v>
      </c>
      <c r="E1" s="98" t="s">
        <v>3</v>
      </c>
      <c r="F1" s="98" t="s">
        <v>4</v>
      </c>
      <c r="G1" s="98" t="s">
        <v>39</v>
      </c>
      <c r="H1" s="98" t="s">
        <v>6</v>
      </c>
      <c r="I1" s="98" t="s">
        <v>7</v>
      </c>
      <c r="J1" s="98" t="s">
        <v>8</v>
      </c>
      <c r="K1" s="98" t="s">
        <v>9</v>
      </c>
      <c r="L1" s="98" t="s">
        <v>10</v>
      </c>
      <c r="M1" s="98" t="s">
        <v>11</v>
      </c>
      <c r="N1" s="98" t="s">
        <v>12</v>
      </c>
      <c r="O1" s="98" t="s">
        <v>13</v>
      </c>
      <c r="P1" s="98" t="s">
        <v>14</v>
      </c>
      <c r="Q1" s="98" t="s">
        <v>40</v>
      </c>
      <c r="R1" s="98" t="s">
        <v>41</v>
      </c>
      <c r="S1" s="98" t="s">
        <v>42</v>
      </c>
      <c r="T1" s="98" t="s">
        <v>43</v>
      </c>
      <c r="U1" s="99" t="s">
        <v>17</v>
      </c>
      <c r="V1" s="98" t="s">
        <v>44</v>
      </c>
      <c r="W1" s="100"/>
    </row>
    <row r="2" spans="1:23" s="117" customFormat="1" ht="15.75" x14ac:dyDescent="0.25">
      <c r="A2" s="118"/>
      <c r="B2" s="119" t="s">
        <v>45</v>
      </c>
      <c r="C2" s="120"/>
      <c r="D2" s="121"/>
      <c r="E2" s="121"/>
      <c r="F2" s="121"/>
      <c r="G2" s="121"/>
      <c r="H2" s="121"/>
      <c r="I2" s="121"/>
      <c r="J2" s="121"/>
      <c r="K2" s="121"/>
      <c r="L2" s="121"/>
      <c r="M2" s="121"/>
      <c r="N2" s="121"/>
      <c r="O2" s="121"/>
      <c r="P2" s="121"/>
      <c r="Q2" s="121"/>
      <c r="R2" s="121"/>
      <c r="S2" s="122"/>
      <c r="T2" s="122"/>
      <c r="U2" s="123"/>
      <c r="V2" s="121"/>
      <c r="W2" s="124"/>
    </row>
    <row r="3" spans="1:23" s="117" customFormat="1" ht="15.75" x14ac:dyDescent="0.25">
      <c r="A3" s="118"/>
      <c r="B3" s="125" t="s">
        <v>46</v>
      </c>
      <c r="C3" s="120"/>
      <c r="D3" s="121"/>
      <c r="E3" s="121"/>
      <c r="F3" s="121"/>
      <c r="G3" s="121"/>
      <c r="H3" s="121"/>
      <c r="I3" s="121"/>
      <c r="J3" s="121"/>
      <c r="K3" s="121"/>
      <c r="L3" s="121"/>
      <c r="M3" s="121"/>
      <c r="N3" s="121"/>
      <c r="O3" s="121"/>
      <c r="P3" s="121"/>
      <c r="Q3" s="121"/>
      <c r="R3" s="121"/>
      <c r="S3" s="122"/>
      <c r="T3" s="122"/>
      <c r="U3" s="123"/>
      <c r="V3" s="126"/>
      <c r="W3" s="124"/>
    </row>
    <row r="4" spans="1:23" s="117" customFormat="1" ht="15.75" x14ac:dyDescent="0.25">
      <c r="A4" s="118"/>
      <c r="B4" s="127" t="s">
        <v>47</v>
      </c>
      <c r="C4" s="120"/>
      <c r="D4" s="121"/>
      <c r="E4" s="121"/>
      <c r="F4" s="121"/>
      <c r="G4" s="121"/>
      <c r="H4" s="121"/>
      <c r="I4" s="121"/>
      <c r="J4" s="121"/>
      <c r="K4" s="121"/>
      <c r="L4" s="121"/>
      <c r="M4" s="121"/>
      <c r="N4" s="121"/>
      <c r="O4" s="121"/>
      <c r="P4" s="121"/>
      <c r="Q4" s="121"/>
      <c r="R4" s="121"/>
      <c r="S4" s="122"/>
      <c r="T4" s="122"/>
      <c r="U4" s="123"/>
      <c r="V4" s="126"/>
      <c r="W4" s="124"/>
    </row>
    <row r="5" spans="1:23" s="110" customFormat="1" ht="15.75" x14ac:dyDescent="0.25">
      <c r="A5" s="128">
        <v>1</v>
      </c>
      <c r="B5" s="129" t="s">
        <v>48</v>
      </c>
      <c r="C5" s="130" t="s">
        <v>49</v>
      </c>
      <c r="D5" s="108">
        <v>1</v>
      </c>
      <c r="E5" s="138"/>
      <c r="F5" s="136">
        <v>1</v>
      </c>
      <c r="G5" s="136"/>
      <c r="H5" s="131"/>
      <c r="I5" s="136"/>
      <c r="J5" s="136"/>
      <c r="K5" s="136"/>
      <c r="L5" s="136"/>
      <c r="M5" s="136"/>
      <c r="N5" s="136"/>
      <c r="O5" s="136"/>
      <c r="P5" s="136"/>
      <c r="Q5" s="136"/>
      <c r="R5" s="136"/>
      <c r="S5" s="136"/>
      <c r="T5" s="136"/>
      <c r="U5" s="139"/>
      <c r="V5" s="140">
        <f t="shared" ref="V5:V28" si="0">SUM(D5:U5)</f>
        <v>2</v>
      </c>
      <c r="W5" s="109"/>
    </row>
    <row r="6" spans="1:23" s="110" customFormat="1" ht="15.75" x14ac:dyDescent="0.25">
      <c r="A6" s="128">
        <v>2</v>
      </c>
      <c r="B6" s="129" t="s">
        <v>50</v>
      </c>
      <c r="C6" s="130" t="s">
        <v>49</v>
      </c>
      <c r="D6" s="136">
        <v>1</v>
      </c>
      <c r="E6" s="138"/>
      <c r="F6" s="136"/>
      <c r="G6" s="136"/>
      <c r="H6" s="136"/>
      <c r="I6" s="136"/>
      <c r="J6" s="136"/>
      <c r="K6" s="136"/>
      <c r="L6" s="136"/>
      <c r="M6" s="136"/>
      <c r="N6" s="136"/>
      <c r="O6" s="136"/>
      <c r="P6" s="136"/>
      <c r="Q6" s="136"/>
      <c r="R6" s="136"/>
      <c r="S6" s="136"/>
      <c r="T6" s="136"/>
      <c r="U6" s="139"/>
      <c r="V6" s="140">
        <f t="shared" si="0"/>
        <v>1</v>
      </c>
      <c r="W6" s="109"/>
    </row>
    <row r="7" spans="1:23" s="110" customFormat="1" ht="15" x14ac:dyDescent="0.2">
      <c r="A7" s="128">
        <v>4</v>
      </c>
      <c r="B7" s="131" t="s">
        <v>51</v>
      </c>
      <c r="C7" s="132" t="s">
        <v>49</v>
      </c>
      <c r="D7" s="137">
        <v>1</v>
      </c>
      <c r="E7" s="137"/>
      <c r="F7" s="137"/>
      <c r="G7" s="137"/>
      <c r="H7" s="137">
        <v>1</v>
      </c>
      <c r="I7" s="137"/>
      <c r="J7" s="137"/>
      <c r="K7" s="137"/>
      <c r="L7" s="137"/>
      <c r="M7" s="137"/>
      <c r="N7" s="137"/>
      <c r="O7" s="137"/>
      <c r="P7" s="137"/>
      <c r="Q7" s="137"/>
      <c r="R7" s="137"/>
      <c r="S7" s="137"/>
      <c r="T7" s="137"/>
      <c r="U7" s="137"/>
      <c r="V7" s="136"/>
      <c r="W7" s="109"/>
    </row>
    <row r="8" spans="1:23" s="110" customFormat="1" ht="15.75" x14ac:dyDescent="0.25">
      <c r="A8" s="128">
        <v>5</v>
      </c>
      <c r="B8" s="129" t="s">
        <v>52</v>
      </c>
      <c r="C8" s="130" t="s">
        <v>49</v>
      </c>
      <c r="D8" s="136">
        <v>1</v>
      </c>
      <c r="E8" s="138"/>
      <c r="F8" s="136"/>
      <c r="G8" s="136"/>
      <c r="H8" s="136"/>
      <c r="I8" s="136"/>
      <c r="J8" s="136"/>
      <c r="K8" s="136">
        <v>1</v>
      </c>
      <c r="L8" s="136"/>
      <c r="M8" s="136"/>
      <c r="N8" s="136">
        <v>1</v>
      </c>
      <c r="O8" s="136"/>
      <c r="P8" s="136"/>
      <c r="Q8" s="136"/>
      <c r="R8" s="136"/>
      <c r="S8" s="136"/>
      <c r="T8" s="136"/>
      <c r="U8" s="139"/>
      <c r="V8" s="140">
        <f t="shared" si="0"/>
        <v>3</v>
      </c>
      <c r="W8" s="109"/>
    </row>
    <row r="9" spans="1:23" s="110" customFormat="1" ht="15.75" x14ac:dyDescent="0.25">
      <c r="A9" s="128">
        <v>7</v>
      </c>
      <c r="B9" s="129" t="s">
        <v>53</v>
      </c>
      <c r="C9" s="130" t="s">
        <v>49</v>
      </c>
      <c r="D9" s="136">
        <v>1</v>
      </c>
      <c r="E9" s="138"/>
      <c r="F9" s="136"/>
      <c r="G9" s="136"/>
      <c r="H9" s="136"/>
      <c r="I9" s="136"/>
      <c r="J9" s="136"/>
      <c r="K9" s="136"/>
      <c r="L9" s="136"/>
      <c r="M9" s="136"/>
      <c r="N9" s="136"/>
      <c r="O9" s="136"/>
      <c r="P9" s="136"/>
      <c r="Q9" s="136"/>
      <c r="R9" s="136"/>
      <c r="S9" s="136"/>
      <c r="T9" s="136"/>
      <c r="U9" s="139"/>
      <c r="V9" s="140">
        <f t="shared" si="0"/>
        <v>1</v>
      </c>
      <c r="W9" s="109"/>
    </row>
    <row r="10" spans="1:23" s="110" customFormat="1" ht="15.75" x14ac:dyDescent="0.25">
      <c r="A10" s="128">
        <v>8</v>
      </c>
      <c r="B10" s="129" t="s">
        <v>54</v>
      </c>
      <c r="C10" s="130" t="s">
        <v>49</v>
      </c>
      <c r="D10" s="136">
        <v>2</v>
      </c>
      <c r="E10" s="138"/>
      <c r="F10" s="136"/>
      <c r="G10" s="136"/>
      <c r="H10" s="136"/>
      <c r="I10" s="136"/>
      <c r="J10" s="136"/>
      <c r="K10" s="136"/>
      <c r="L10" s="136"/>
      <c r="M10" s="136"/>
      <c r="N10" s="136"/>
      <c r="O10" s="136"/>
      <c r="P10" s="136"/>
      <c r="Q10" s="136"/>
      <c r="R10" s="136"/>
      <c r="S10" s="136"/>
      <c r="T10" s="136"/>
      <c r="U10" s="139"/>
      <c r="V10" s="140">
        <f t="shared" si="0"/>
        <v>2</v>
      </c>
      <c r="W10" s="109"/>
    </row>
    <row r="11" spans="1:23" s="110" customFormat="1" ht="15.75" x14ac:dyDescent="0.25">
      <c r="A11" s="128">
        <v>10</v>
      </c>
      <c r="B11" s="129" t="s">
        <v>55</v>
      </c>
      <c r="C11" s="130" t="s">
        <v>56</v>
      </c>
      <c r="D11" s="136">
        <v>1</v>
      </c>
      <c r="E11" s="138"/>
      <c r="F11" s="136">
        <v>1</v>
      </c>
      <c r="G11" s="136"/>
      <c r="H11" s="136"/>
      <c r="I11" s="136"/>
      <c r="J11" s="136"/>
      <c r="K11" s="136"/>
      <c r="L11" s="136"/>
      <c r="M11" s="136"/>
      <c r="N11" s="136"/>
      <c r="O11" s="136"/>
      <c r="P11" s="136"/>
      <c r="Q11" s="136"/>
      <c r="R11" s="136"/>
      <c r="S11" s="136"/>
      <c r="T11" s="136"/>
      <c r="U11" s="139"/>
      <c r="V11" s="140">
        <f t="shared" si="0"/>
        <v>2</v>
      </c>
      <c r="W11" s="109"/>
    </row>
    <row r="12" spans="1:23" s="110" customFormat="1" ht="15.75" x14ac:dyDescent="0.25">
      <c r="A12" s="128">
        <v>11</v>
      </c>
      <c r="B12" s="129" t="s">
        <v>57</v>
      </c>
      <c r="C12" s="130" t="s">
        <v>56</v>
      </c>
      <c r="D12" s="136">
        <v>2</v>
      </c>
      <c r="E12" s="138"/>
      <c r="F12" s="136">
        <v>1</v>
      </c>
      <c r="G12" s="136"/>
      <c r="H12" s="136"/>
      <c r="I12" s="136"/>
      <c r="J12" s="136"/>
      <c r="K12" s="136"/>
      <c r="L12" s="136"/>
      <c r="M12" s="136"/>
      <c r="N12" s="136"/>
      <c r="O12" s="136"/>
      <c r="P12" s="136"/>
      <c r="Q12" s="136"/>
      <c r="R12" s="136"/>
      <c r="S12" s="136"/>
      <c r="T12" s="136"/>
      <c r="U12" s="139"/>
      <c r="V12" s="140">
        <f t="shared" si="0"/>
        <v>3</v>
      </c>
      <c r="W12" s="109"/>
    </row>
    <row r="13" spans="1:23" s="110" customFormat="1" ht="15.75" x14ac:dyDescent="0.25">
      <c r="A13" s="128">
        <v>13</v>
      </c>
      <c r="B13" s="129" t="s">
        <v>59</v>
      </c>
      <c r="C13" s="130" t="s">
        <v>56</v>
      </c>
      <c r="D13" s="136">
        <v>3</v>
      </c>
      <c r="E13" s="138"/>
      <c r="F13" s="136">
        <v>1</v>
      </c>
      <c r="G13" s="136"/>
      <c r="H13" s="136"/>
      <c r="I13" s="136">
        <v>12</v>
      </c>
      <c r="J13" s="136"/>
      <c r="K13" s="136"/>
      <c r="L13" s="136"/>
      <c r="M13" s="136">
        <v>3</v>
      </c>
      <c r="N13" s="136"/>
      <c r="O13" s="136"/>
      <c r="P13" s="136">
        <v>6</v>
      </c>
      <c r="Q13" s="136"/>
      <c r="R13" s="136">
        <v>3</v>
      </c>
      <c r="S13" s="136"/>
      <c r="T13" s="136"/>
      <c r="U13" s="139"/>
      <c r="V13" s="140">
        <f t="shared" si="0"/>
        <v>28</v>
      </c>
      <c r="W13" s="109"/>
    </row>
    <row r="14" spans="1:23" s="110" customFormat="1" ht="15.75" x14ac:dyDescent="0.25">
      <c r="A14" s="128">
        <v>14</v>
      </c>
      <c r="B14" s="129" t="s">
        <v>60</v>
      </c>
      <c r="C14" s="130" t="s">
        <v>61</v>
      </c>
      <c r="D14" s="135"/>
      <c r="E14" s="112">
        <v>1</v>
      </c>
      <c r="F14" s="136"/>
      <c r="G14" s="136"/>
      <c r="H14" s="136">
        <v>1</v>
      </c>
      <c r="I14" s="136"/>
      <c r="J14" s="136"/>
      <c r="K14" s="136"/>
      <c r="L14" s="136">
        <v>4</v>
      </c>
      <c r="M14" s="136">
        <v>1</v>
      </c>
      <c r="N14" s="136"/>
      <c r="O14" s="136"/>
      <c r="P14" s="136"/>
      <c r="Q14" s="136"/>
      <c r="R14" s="136"/>
      <c r="S14" s="136"/>
      <c r="T14" s="136"/>
      <c r="U14" s="139"/>
      <c r="V14" s="140">
        <f t="shared" si="0"/>
        <v>7</v>
      </c>
      <c r="W14" s="109"/>
    </row>
    <row r="15" spans="1:23" s="110" customFormat="1" ht="15.75" x14ac:dyDescent="0.25">
      <c r="A15" s="128">
        <v>15</v>
      </c>
      <c r="B15" s="129" t="s">
        <v>62</v>
      </c>
      <c r="C15" s="130" t="s">
        <v>61</v>
      </c>
      <c r="D15" s="136">
        <v>1</v>
      </c>
      <c r="E15" s="138"/>
      <c r="F15" s="136"/>
      <c r="G15" s="136"/>
      <c r="H15" s="136">
        <v>1</v>
      </c>
      <c r="I15" s="136"/>
      <c r="J15" s="136"/>
      <c r="K15" s="136"/>
      <c r="L15" s="136"/>
      <c r="M15" s="136"/>
      <c r="N15" s="136"/>
      <c r="O15" s="136"/>
      <c r="P15" s="136"/>
      <c r="Q15" s="136"/>
      <c r="R15" s="136"/>
      <c r="S15" s="136"/>
      <c r="T15" s="136"/>
      <c r="U15" s="139"/>
      <c r="V15" s="140">
        <f t="shared" si="0"/>
        <v>2</v>
      </c>
      <c r="W15" s="109"/>
    </row>
    <row r="16" spans="1:23" s="110" customFormat="1" ht="15.75" x14ac:dyDescent="0.25">
      <c r="A16" s="128">
        <v>17</v>
      </c>
      <c r="B16" s="129" t="s">
        <v>63</v>
      </c>
      <c r="C16" s="130" t="s">
        <v>64</v>
      </c>
      <c r="D16" s="136">
        <v>2</v>
      </c>
      <c r="E16" s="138"/>
      <c r="F16" s="136"/>
      <c r="G16" s="136"/>
      <c r="H16" s="136"/>
      <c r="I16" s="136"/>
      <c r="J16" s="136"/>
      <c r="K16" s="136"/>
      <c r="L16" s="136"/>
      <c r="M16" s="136"/>
      <c r="N16" s="136"/>
      <c r="O16" s="136"/>
      <c r="P16" s="136"/>
      <c r="Q16" s="136"/>
      <c r="R16" s="136"/>
      <c r="S16" s="136"/>
      <c r="T16" s="136"/>
      <c r="U16" s="139"/>
      <c r="V16" s="140"/>
      <c r="W16" s="109"/>
    </row>
    <row r="17" spans="1:23" s="110" customFormat="1" ht="15.75" x14ac:dyDescent="0.25">
      <c r="A17" s="128">
        <v>18</v>
      </c>
      <c r="B17" s="129" t="s">
        <v>65</v>
      </c>
      <c r="C17" s="130" t="s">
        <v>66</v>
      </c>
      <c r="D17" s="136">
        <v>2</v>
      </c>
      <c r="E17" s="138"/>
      <c r="F17" s="136"/>
      <c r="G17" s="136"/>
      <c r="H17" s="136"/>
      <c r="I17" s="136"/>
      <c r="J17" s="136"/>
      <c r="K17" s="136"/>
      <c r="L17" s="136">
        <v>1</v>
      </c>
      <c r="M17" s="136"/>
      <c r="N17" s="136"/>
      <c r="O17" s="136"/>
      <c r="P17" s="136"/>
      <c r="Q17" s="136"/>
      <c r="R17" s="136"/>
      <c r="S17" s="136"/>
      <c r="T17" s="136"/>
      <c r="U17" s="139"/>
      <c r="V17" s="140">
        <v>2</v>
      </c>
      <c r="W17" s="109"/>
    </row>
    <row r="18" spans="1:23" s="110" customFormat="1" ht="15.75" x14ac:dyDescent="0.25">
      <c r="A18" s="128">
        <v>19</v>
      </c>
      <c r="B18" s="129" t="s">
        <v>67</v>
      </c>
      <c r="C18" s="130" t="s">
        <v>68</v>
      </c>
      <c r="D18" s="136"/>
      <c r="E18" s="138">
        <v>1</v>
      </c>
      <c r="F18" s="136"/>
      <c r="G18" s="136" t="s">
        <v>58</v>
      </c>
      <c r="H18" s="136"/>
      <c r="I18" s="136"/>
      <c r="J18" s="136"/>
      <c r="K18" s="136"/>
      <c r="L18" s="136"/>
      <c r="M18" s="136"/>
      <c r="N18" s="136"/>
      <c r="O18" s="136"/>
      <c r="P18" s="136"/>
      <c r="Q18" s="136"/>
      <c r="R18" s="136"/>
      <c r="S18" s="136"/>
      <c r="T18" s="136"/>
      <c r="U18" s="139"/>
      <c r="V18" s="140">
        <f t="shared" si="0"/>
        <v>1</v>
      </c>
      <c r="W18" s="109"/>
    </row>
    <row r="19" spans="1:23" s="110" customFormat="1" ht="15.75" x14ac:dyDescent="0.25">
      <c r="A19" s="128">
        <v>20</v>
      </c>
      <c r="B19" s="129" t="s">
        <v>69</v>
      </c>
      <c r="C19" s="130" t="s">
        <v>68</v>
      </c>
      <c r="D19" s="136">
        <v>2</v>
      </c>
      <c r="E19" s="138"/>
      <c r="F19" s="136"/>
      <c r="G19" s="136"/>
      <c r="H19" s="136"/>
      <c r="I19" s="136"/>
      <c r="J19" s="136"/>
      <c r="K19" s="136"/>
      <c r="L19" s="136"/>
      <c r="M19" s="136"/>
      <c r="N19" s="136"/>
      <c r="O19" s="136"/>
      <c r="P19" s="136"/>
      <c r="Q19" s="136"/>
      <c r="R19" s="136"/>
      <c r="S19" s="136"/>
      <c r="T19" s="136"/>
      <c r="U19" s="139"/>
      <c r="V19" s="140">
        <f t="shared" si="0"/>
        <v>2</v>
      </c>
      <c r="W19" s="109"/>
    </row>
    <row r="20" spans="1:23" s="110" customFormat="1" ht="15.75" x14ac:dyDescent="0.25">
      <c r="A20" s="128">
        <v>21</v>
      </c>
      <c r="B20" s="129" t="s">
        <v>70</v>
      </c>
      <c r="C20" s="130" t="s">
        <v>71</v>
      </c>
      <c r="D20" s="136">
        <v>1</v>
      </c>
      <c r="E20" s="138"/>
      <c r="F20" s="136"/>
      <c r="G20" s="136"/>
      <c r="H20" s="136"/>
      <c r="I20" s="136"/>
      <c r="J20" s="136"/>
      <c r="K20" s="136"/>
      <c r="L20" s="136"/>
      <c r="M20" s="136"/>
      <c r="N20" s="136"/>
      <c r="O20" s="136"/>
      <c r="P20" s="136"/>
      <c r="Q20" s="136"/>
      <c r="R20" s="136"/>
      <c r="S20" s="136"/>
      <c r="T20" s="136"/>
      <c r="U20" s="139"/>
      <c r="V20" s="140">
        <f t="shared" si="0"/>
        <v>1</v>
      </c>
      <c r="W20" s="109"/>
    </row>
    <row r="21" spans="1:23" s="110" customFormat="1" ht="15.75" x14ac:dyDescent="0.25">
      <c r="A21" s="128">
        <v>23</v>
      </c>
      <c r="B21" s="133" t="s">
        <v>72</v>
      </c>
      <c r="C21" s="134" t="s">
        <v>73</v>
      </c>
      <c r="D21" s="112">
        <v>5</v>
      </c>
      <c r="E21" s="136"/>
      <c r="F21" s="136"/>
      <c r="G21" s="136"/>
      <c r="H21" s="136"/>
      <c r="I21" s="136"/>
      <c r="J21" s="136"/>
      <c r="K21" s="136"/>
      <c r="L21" s="136"/>
      <c r="M21" s="136">
        <v>4</v>
      </c>
      <c r="N21" s="136"/>
      <c r="O21" s="136"/>
      <c r="P21" s="136"/>
      <c r="Q21" s="136"/>
      <c r="R21" s="136"/>
      <c r="S21" s="136">
        <v>1</v>
      </c>
      <c r="T21" s="111">
        <v>6</v>
      </c>
      <c r="U21" s="139">
        <v>3</v>
      </c>
      <c r="V21" s="140">
        <v>14</v>
      </c>
      <c r="W21" s="109"/>
    </row>
    <row r="22" spans="1:23" s="110" customFormat="1" ht="15.75" x14ac:dyDescent="0.25">
      <c r="A22" s="128">
        <v>24</v>
      </c>
      <c r="B22" s="133" t="s">
        <v>74</v>
      </c>
      <c r="C22" s="134" t="s">
        <v>73</v>
      </c>
      <c r="D22" s="131">
        <v>1</v>
      </c>
      <c r="E22" s="136"/>
      <c r="F22" s="136"/>
      <c r="G22" s="131">
        <v>2</v>
      </c>
      <c r="H22" s="136"/>
      <c r="I22" s="136"/>
      <c r="J22" s="136"/>
      <c r="K22" s="136"/>
      <c r="L22" s="136"/>
      <c r="M22" s="136">
        <v>1</v>
      </c>
      <c r="N22" s="136"/>
      <c r="O22" s="136"/>
      <c r="P22" s="136"/>
      <c r="Q22" s="136"/>
      <c r="R22" s="136"/>
      <c r="S22" s="136"/>
      <c r="T22" s="136">
        <v>1</v>
      </c>
      <c r="U22" s="139"/>
      <c r="V22" s="140">
        <v>5</v>
      </c>
      <c r="W22" s="109"/>
    </row>
    <row r="23" spans="1:23" s="110" customFormat="1" ht="15.75" x14ac:dyDescent="0.25">
      <c r="A23" s="128">
        <v>25</v>
      </c>
      <c r="B23" s="133" t="s">
        <v>75</v>
      </c>
      <c r="C23" s="134" t="s">
        <v>73</v>
      </c>
      <c r="D23" s="136">
        <v>1</v>
      </c>
      <c r="E23" s="136"/>
      <c r="F23" s="136"/>
      <c r="G23" s="136"/>
      <c r="H23" s="136"/>
      <c r="I23" s="136"/>
      <c r="J23" s="136"/>
      <c r="K23" s="136"/>
      <c r="L23" s="136"/>
      <c r="M23" s="136"/>
      <c r="N23" s="136"/>
      <c r="O23" s="136"/>
      <c r="P23" s="136"/>
      <c r="Q23" s="136"/>
      <c r="R23" s="136"/>
      <c r="S23" s="136"/>
      <c r="T23" s="136">
        <v>3</v>
      </c>
      <c r="U23" s="139">
        <v>3</v>
      </c>
      <c r="V23" s="140">
        <f t="shared" si="0"/>
        <v>7</v>
      </c>
      <c r="W23" s="109"/>
    </row>
    <row r="24" spans="1:23" s="110" customFormat="1" ht="15.75" x14ac:dyDescent="0.25">
      <c r="A24" s="128">
        <v>26</v>
      </c>
      <c r="B24" s="133" t="s">
        <v>76</v>
      </c>
      <c r="C24" s="134" t="s">
        <v>73</v>
      </c>
      <c r="D24" s="136">
        <v>3</v>
      </c>
      <c r="E24" s="136"/>
      <c r="F24" s="136"/>
      <c r="G24" s="136"/>
      <c r="H24" s="136"/>
      <c r="I24" s="136"/>
      <c r="J24" s="136"/>
      <c r="K24" s="136"/>
      <c r="L24" s="136"/>
      <c r="M24" s="136"/>
      <c r="N24" s="136"/>
      <c r="O24" s="136"/>
      <c r="P24" s="136"/>
      <c r="Q24" s="136"/>
      <c r="R24" s="136"/>
      <c r="S24" s="136"/>
      <c r="T24" s="136">
        <v>3</v>
      </c>
      <c r="U24" s="139"/>
      <c r="V24" s="140">
        <f t="shared" si="0"/>
        <v>6</v>
      </c>
      <c r="W24" s="109"/>
    </row>
    <row r="25" spans="1:23" s="110" customFormat="1" ht="15.75" x14ac:dyDescent="0.25">
      <c r="A25" s="128">
        <v>27</v>
      </c>
      <c r="B25" s="133" t="s">
        <v>77</v>
      </c>
      <c r="C25" s="134" t="s">
        <v>73</v>
      </c>
      <c r="D25" s="108">
        <v>2</v>
      </c>
      <c r="E25" s="136">
        <v>2</v>
      </c>
      <c r="F25" s="136"/>
      <c r="G25" s="136">
        <v>2</v>
      </c>
      <c r="H25" s="136"/>
      <c r="I25" s="136">
        <v>4</v>
      </c>
      <c r="J25" s="136"/>
      <c r="K25" s="136"/>
      <c r="L25" s="136"/>
      <c r="M25" s="136">
        <v>1</v>
      </c>
      <c r="N25" s="136"/>
      <c r="O25" s="136"/>
      <c r="P25" s="136"/>
      <c r="Q25" s="136">
        <v>1</v>
      </c>
      <c r="R25" s="136">
        <v>30</v>
      </c>
      <c r="S25" s="136"/>
      <c r="T25" s="136">
        <v>3</v>
      </c>
      <c r="U25" s="139"/>
      <c r="V25" s="140">
        <f t="shared" si="0"/>
        <v>45</v>
      </c>
      <c r="W25" s="109"/>
    </row>
    <row r="26" spans="1:23" s="110" customFormat="1" ht="15.75" x14ac:dyDescent="0.25">
      <c r="A26" s="128">
        <v>30</v>
      </c>
      <c r="B26" s="133" t="s">
        <v>78</v>
      </c>
      <c r="C26" s="134" t="s">
        <v>73</v>
      </c>
      <c r="D26" s="112">
        <v>3</v>
      </c>
      <c r="E26" s="136"/>
      <c r="F26" s="136">
        <v>2</v>
      </c>
      <c r="G26" s="136"/>
      <c r="H26" s="136"/>
      <c r="I26" s="136"/>
      <c r="J26" s="136"/>
      <c r="K26" s="136"/>
      <c r="L26" s="136"/>
      <c r="M26" s="136"/>
      <c r="N26" s="136"/>
      <c r="O26" s="136"/>
      <c r="P26" s="136"/>
      <c r="Q26" s="136"/>
      <c r="R26" s="136"/>
      <c r="S26" s="136"/>
      <c r="T26" s="136"/>
      <c r="U26" s="139"/>
      <c r="V26" s="140">
        <f t="shared" si="0"/>
        <v>5</v>
      </c>
      <c r="W26" s="109"/>
    </row>
    <row r="27" spans="1:23" s="110" customFormat="1" ht="15.75" x14ac:dyDescent="0.25">
      <c r="A27" s="128">
        <v>31</v>
      </c>
      <c r="B27" s="133" t="s">
        <v>79</v>
      </c>
      <c r="C27" s="134" t="s">
        <v>73</v>
      </c>
      <c r="D27" s="136">
        <v>1</v>
      </c>
      <c r="E27" s="136"/>
      <c r="F27" s="136"/>
      <c r="G27" s="136"/>
      <c r="H27" s="136"/>
      <c r="I27" s="136"/>
      <c r="J27" s="136"/>
      <c r="K27" s="136"/>
      <c r="L27" s="136"/>
      <c r="M27" s="136"/>
      <c r="N27" s="136"/>
      <c r="O27" s="136"/>
      <c r="P27" s="136"/>
      <c r="Q27" s="136"/>
      <c r="R27" s="136"/>
      <c r="S27" s="136"/>
      <c r="T27" s="136"/>
      <c r="U27" s="139"/>
      <c r="V27" s="140">
        <f t="shared" si="0"/>
        <v>1</v>
      </c>
      <c r="W27" s="109"/>
    </row>
    <row r="28" spans="1:23" s="110" customFormat="1" ht="15.75" x14ac:dyDescent="0.25">
      <c r="A28" s="128">
        <v>32</v>
      </c>
      <c r="B28" s="133" t="s">
        <v>80</v>
      </c>
      <c r="C28" s="134" t="s">
        <v>73</v>
      </c>
      <c r="D28" s="112">
        <v>3</v>
      </c>
      <c r="E28" s="136"/>
      <c r="F28" s="136"/>
      <c r="G28" s="136"/>
      <c r="H28" s="136"/>
      <c r="I28" s="136"/>
      <c r="J28" s="136"/>
      <c r="K28" s="136"/>
      <c r="L28" s="136"/>
      <c r="M28" s="136">
        <v>1</v>
      </c>
      <c r="N28" s="136"/>
      <c r="O28" s="136"/>
      <c r="P28" s="136"/>
      <c r="Q28" s="136"/>
      <c r="R28" s="136"/>
      <c r="S28" s="136"/>
      <c r="T28" s="136"/>
      <c r="U28" s="139">
        <v>6</v>
      </c>
      <c r="V28" s="140">
        <f t="shared" si="0"/>
        <v>10</v>
      </c>
      <c r="W28" s="109"/>
    </row>
    <row r="29" spans="1:23" s="110" customFormat="1" ht="15.75" x14ac:dyDescent="0.25">
      <c r="A29" s="128">
        <v>34</v>
      </c>
      <c r="B29" s="133" t="s">
        <v>81</v>
      </c>
      <c r="C29" s="134" t="s">
        <v>82</v>
      </c>
      <c r="D29" s="136">
        <v>2</v>
      </c>
      <c r="E29" s="136"/>
      <c r="F29" s="136"/>
      <c r="G29" s="136"/>
      <c r="H29" s="136"/>
      <c r="I29" s="136"/>
      <c r="J29" s="136" t="s">
        <v>58</v>
      </c>
      <c r="K29" s="136"/>
      <c r="L29" s="136"/>
      <c r="M29" s="136"/>
      <c r="N29" s="136"/>
      <c r="O29" s="136"/>
      <c r="P29" s="136"/>
      <c r="Q29" s="136"/>
      <c r="R29" s="136"/>
      <c r="S29" s="136"/>
      <c r="T29" s="136"/>
      <c r="U29" s="139"/>
      <c r="V29" s="140">
        <f t="shared" ref="V29:V34" si="1">SUM(D29:U29)</f>
        <v>2</v>
      </c>
      <c r="W29" s="109"/>
    </row>
    <row r="30" spans="1:23" s="110" customFormat="1" ht="15.75" x14ac:dyDescent="0.25">
      <c r="A30" s="128">
        <v>36</v>
      </c>
      <c r="B30" s="133" t="s">
        <v>83</v>
      </c>
      <c r="C30" s="134" t="s">
        <v>84</v>
      </c>
      <c r="D30" s="136"/>
      <c r="E30" s="136"/>
      <c r="F30" s="136"/>
      <c r="G30" s="136"/>
      <c r="H30" s="136"/>
      <c r="I30" s="136"/>
      <c r="J30" s="136"/>
      <c r="K30" s="136">
        <v>2</v>
      </c>
      <c r="L30" s="136"/>
      <c r="M30" s="136"/>
      <c r="N30" s="136"/>
      <c r="O30" s="136"/>
      <c r="P30" s="136"/>
      <c r="Q30" s="136"/>
      <c r="R30" s="136"/>
      <c r="S30" s="136"/>
      <c r="T30" s="136"/>
      <c r="U30" s="139"/>
      <c r="V30" s="140">
        <f t="shared" si="1"/>
        <v>2</v>
      </c>
      <c r="W30" s="109"/>
    </row>
    <row r="31" spans="1:23" s="110" customFormat="1" ht="15.75" x14ac:dyDescent="0.25">
      <c r="A31" s="128">
        <v>38</v>
      </c>
      <c r="B31" s="133" t="s">
        <v>85</v>
      </c>
      <c r="C31" s="134" t="s">
        <v>86</v>
      </c>
      <c r="D31" s="136">
        <v>1</v>
      </c>
      <c r="E31" s="136"/>
      <c r="F31" s="136"/>
      <c r="G31" s="136"/>
      <c r="H31" s="136"/>
      <c r="I31" s="136"/>
      <c r="J31" s="136">
        <v>1</v>
      </c>
      <c r="K31" s="136"/>
      <c r="L31" s="136"/>
      <c r="M31" s="136"/>
      <c r="N31" s="136"/>
      <c r="O31" s="136"/>
      <c r="P31" s="136"/>
      <c r="Q31" s="136"/>
      <c r="R31" s="136"/>
      <c r="S31" s="136"/>
      <c r="T31" s="136"/>
      <c r="U31" s="139"/>
      <c r="V31" s="140">
        <f t="shared" si="1"/>
        <v>2</v>
      </c>
      <c r="W31" s="109"/>
    </row>
    <row r="32" spans="1:23" s="110" customFormat="1" ht="15.75" x14ac:dyDescent="0.25">
      <c r="A32" s="128">
        <v>40</v>
      </c>
      <c r="B32" s="133" t="s">
        <v>88</v>
      </c>
      <c r="C32" s="134" t="s">
        <v>87</v>
      </c>
      <c r="D32" s="136">
        <v>1</v>
      </c>
      <c r="E32" s="136"/>
      <c r="F32" s="136"/>
      <c r="G32" s="136"/>
      <c r="H32" s="136"/>
      <c r="I32" s="136"/>
      <c r="J32" s="136"/>
      <c r="K32" s="136"/>
      <c r="L32" s="136"/>
      <c r="M32" s="136"/>
      <c r="N32" s="136"/>
      <c r="O32" s="136"/>
      <c r="P32" s="136"/>
      <c r="Q32" s="136"/>
      <c r="R32" s="136"/>
      <c r="S32" s="136"/>
      <c r="T32" s="136"/>
      <c r="U32" s="139"/>
      <c r="V32" s="140">
        <f t="shared" si="1"/>
        <v>1</v>
      </c>
      <c r="W32" s="109"/>
    </row>
    <row r="33" spans="1:23" s="110" customFormat="1" ht="15.75" x14ac:dyDescent="0.25">
      <c r="A33" s="128">
        <v>41</v>
      </c>
      <c r="B33" s="133" t="s">
        <v>89</v>
      </c>
      <c r="C33" s="134" t="s">
        <v>87</v>
      </c>
      <c r="D33" s="136">
        <v>1</v>
      </c>
      <c r="E33" s="136"/>
      <c r="F33" s="136"/>
      <c r="G33" s="136"/>
      <c r="H33" s="136"/>
      <c r="I33" s="136"/>
      <c r="J33" s="136"/>
      <c r="K33" s="136"/>
      <c r="L33" s="136"/>
      <c r="M33" s="136"/>
      <c r="N33" s="136"/>
      <c r="O33" s="136"/>
      <c r="P33" s="136"/>
      <c r="Q33" s="136"/>
      <c r="R33" s="136"/>
      <c r="S33" s="136"/>
      <c r="T33" s="136"/>
      <c r="U33" s="139"/>
      <c r="V33" s="140">
        <f t="shared" si="1"/>
        <v>1</v>
      </c>
      <c r="W33" s="109"/>
    </row>
    <row r="34" spans="1:23" s="110" customFormat="1" ht="15.75" x14ac:dyDescent="0.25">
      <c r="A34" s="128">
        <v>42</v>
      </c>
      <c r="B34" s="133" t="s">
        <v>90</v>
      </c>
      <c r="C34" s="134" t="s">
        <v>87</v>
      </c>
      <c r="D34" s="112">
        <v>7</v>
      </c>
      <c r="E34" s="136"/>
      <c r="F34" s="136"/>
      <c r="G34" s="136"/>
      <c r="H34" s="136"/>
      <c r="I34" s="136"/>
      <c r="J34" s="136"/>
      <c r="K34" s="136"/>
      <c r="L34" s="136"/>
      <c r="M34" s="136">
        <v>1</v>
      </c>
      <c r="N34" s="136"/>
      <c r="O34" s="136"/>
      <c r="P34" s="136"/>
      <c r="Q34" s="136"/>
      <c r="R34" s="136">
        <v>7</v>
      </c>
      <c r="S34" s="136"/>
      <c r="T34" s="136"/>
      <c r="U34" s="139"/>
      <c r="V34" s="140">
        <f t="shared" si="1"/>
        <v>15</v>
      </c>
      <c r="W34" s="109"/>
    </row>
    <row r="35" spans="1:23" s="110" customFormat="1" ht="15.75" x14ac:dyDescent="0.25">
      <c r="A35" s="128">
        <v>43</v>
      </c>
      <c r="B35" s="133" t="s">
        <v>91</v>
      </c>
      <c r="C35" s="134" t="s">
        <v>92</v>
      </c>
      <c r="D35" s="136"/>
      <c r="E35" s="136"/>
      <c r="F35" s="136"/>
      <c r="G35" s="136"/>
      <c r="H35" s="136"/>
      <c r="I35" s="136">
        <v>1</v>
      </c>
      <c r="J35" s="136"/>
      <c r="K35" s="136">
        <v>1</v>
      </c>
      <c r="L35" s="131"/>
      <c r="M35" s="136"/>
      <c r="N35" s="136">
        <v>1</v>
      </c>
      <c r="O35" s="136"/>
      <c r="P35" s="136"/>
      <c r="Q35" s="136"/>
      <c r="R35" s="136"/>
      <c r="S35" s="136"/>
      <c r="T35" s="136"/>
      <c r="U35" s="139"/>
      <c r="V35" s="140">
        <v>3</v>
      </c>
      <c r="W35" s="109"/>
    </row>
    <row r="36" spans="1:23" s="110" customFormat="1" ht="15.75" x14ac:dyDescent="0.25">
      <c r="A36" s="128">
        <v>44</v>
      </c>
      <c r="B36" s="135" t="s">
        <v>93</v>
      </c>
      <c r="C36" s="134" t="s">
        <v>94</v>
      </c>
      <c r="D36" s="108">
        <v>1</v>
      </c>
      <c r="E36" s="136"/>
      <c r="F36" s="136"/>
      <c r="G36" s="136"/>
      <c r="H36" s="136"/>
      <c r="I36" s="136"/>
      <c r="J36" s="136"/>
      <c r="K36" s="108">
        <v>2</v>
      </c>
      <c r="L36" s="136"/>
      <c r="M36" s="136"/>
      <c r="N36" s="136"/>
      <c r="O36" s="136">
        <v>1</v>
      </c>
      <c r="P36" s="136"/>
      <c r="Q36" s="136"/>
      <c r="R36" s="136"/>
      <c r="S36" s="136"/>
      <c r="T36" s="136"/>
      <c r="U36" s="139"/>
      <c r="V36" s="140">
        <f>SUM(D36:U36)</f>
        <v>4</v>
      </c>
      <c r="W36" s="109"/>
    </row>
    <row r="37" spans="1:23" s="110" customFormat="1" ht="15.75" x14ac:dyDescent="0.25">
      <c r="A37" s="128">
        <v>45</v>
      </c>
      <c r="B37" s="135" t="s">
        <v>95</v>
      </c>
      <c r="C37" s="134" t="s">
        <v>94</v>
      </c>
      <c r="D37" s="112">
        <v>2</v>
      </c>
      <c r="E37" s="136"/>
      <c r="F37" s="136"/>
      <c r="G37" s="136"/>
      <c r="H37" s="136"/>
      <c r="I37" s="136"/>
      <c r="J37" s="136"/>
      <c r="K37" s="136"/>
      <c r="L37" s="136"/>
      <c r="M37" s="136"/>
      <c r="N37" s="136"/>
      <c r="O37" s="136"/>
      <c r="P37" s="136"/>
      <c r="Q37" s="136"/>
      <c r="R37" s="136"/>
      <c r="S37" s="136"/>
      <c r="T37" s="136"/>
      <c r="U37" s="139"/>
      <c r="V37" s="140">
        <f>SUM(D37:U37)</f>
        <v>2</v>
      </c>
      <c r="W37" s="109"/>
    </row>
    <row r="38" spans="1:23" s="110" customFormat="1" ht="15.75" x14ac:dyDescent="0.25">
      <c r="A38" s="128">
        <v>46</v>
      </c>
      <c r="B38" s="135" t="s">
        <v>96</v>
      </c>
      <c r="C38" s="134" t="s">
        <v>94</v>
      </c>
      <c r="D38" s="136">
        <v>2</v>
      </c>
      <c r="E38" s="136"/>
      <c r="F38" s="136"/>
      <c r="G38" s="136"/>
      <c r="H38" s="136"/>
      <c r="I38" s="136"/>
      <c r="J38" s="136"/>
      <c r="K38" s="136"/>
      <c r="L38" s="136"/>
      <c r="M38" s="136"/>
      <c r="N38" s="136"/>
      <c r="O38" s="136"/>
      <c r="P38" s="136"/>
      <c r="Q38" s="136"/>
      <c r="R38" s="136"/>
      <c r="S38" s="136"/>
      <c r="T38" s="136"/>
      <c r="U38" s="139"/>
      <c r="V38" s="140">
        <f>SUM(D38:U38)</f>
        <v>2</v>
      </c>
      <c r="W38" s="109"/>
    </row>
    <row r="39" spans="1:23" s="110" customFormat="1" ht="15.75" x14ac:dyDescent="0.25">
      <c r="A39" s="128">
        <v>47</v>
      </c>
      <c r="B39" s="135" t="s">
        <v>97</v>
      </c>
      <c r="C39" s="134" t="s">
        <v>94</v>
      </c>
      <c r="D39" s="136"/>
      <c r="E39" s="136"/>
      <c r="F39" s="136"/>
      <c r="G39" s="136"/>
      <c r="H39" s="136"/>
      <c r="I39" s="136"/>
      <c r="J39" s="136"/>
      <c r="K39" s="136"/>
      <c r="L39" s="136"/>
      <c r="M39" s="136"/>
      <c r="N39" s="136">
        <v>5</v>
      </c>
      <c r="O39" s="136"/>
      <c r="P39" s="136"/>
      <c r="Q39" s="136"/>
      <c r="R39" s="136"/>
      <c r="S39" s="136"/>
      <c r="T39" s="136"/>
      <c r="U39" s="139"/>
      <c r="V39" s="140">
        <f>SUM(D39:U39)</f>
        <v>5</v>
      </c>
      <c r="W39" s="109"/>
    </row>
    <row r="40" spans="1:23" s="110" customFormat="1" ht="15.75" x14ac:dyDescent="0.25">
      <c r="A40" s="128">
        <v>48</v>
      </c>
      <c r="B40" s="135" t="s">
        <v>98</v>
      </c>
      <c r="C40" s="134" t="s">
        <v>94</v>
      </c>
      <c r="D40" s="136">
        <v>1</v>
      </c>
      <c r="E40" s="136"/>
      <c r="F40" s="136"/>
      <c r="G40" s="136"/>
      <c r="H40" s="136"/>
      <c r="I40" s="136"/>
      <c r="J40" s="136"/>
      <c r="K40" s="136"/>
      <c r="L40" s="136"/>
      <c r="M40" s="136"/>
      <c r="N40" s="136">
        <v>6</v>
      </c>
      <c r="O40" s="136"/>
      <c r="P40" s="136"/>
      <c r="Q40" s="136"/>
      <c r="R40" s="136"/>
      <c r="S40" s="136"/>
      <c r="T40" s="136"/>
      <c r="U40" s="139"/>
      <c r="V40" s="140">
        <f>SUM(D40:U40)</f>
        <v>7</v>
      </c>
      <c r="W40" s="109"/>
    </row>
    <row r="41" spans="1:23" s="110" customFormat="1" ht="15.75" x14ac:dyDescent="0.25">
      <c r="A41" s="128">
        <v>49</v>
      </c>
      <c r="B41" s="135" t="s">
        <v>99</v>
      </c>
      <c r="C41" s="134" t="s">
        <v>94</v>
      </c>
      <c r="D41" s="136">
        <v>1</v>
      </c>
      <c r="E41" s="136"/>
      <c r="F41" s="136"/>
      <c r="G41" s="136"/>
      <c r="H41" s="136"/>
      <c r="I41" s="136"/>
      <c r="J41" s="136"/>
      <c r="K41" s="136"/>
      <c r="L41" s="136"/>
      <c r="M41" s="136"/>
      <c r="N41" s="136"/>
      <c r="O41" s="136"/>
      <c r="P41" s="136"/>
      <c r="Q41" s="136"/>
      <c r="R41" s="136"/>
      <c r="S41" s="136"/>
      <c r="T41" s="136"/>
      <c r="U41" s="139"/>
      <c r="V41" s="140">
        <v>1</v>
      </c>
      <c r="W41" s="109"/>
    </row>
    <row r="42" spans="1:23" s="110" customFormat="1" ht="15.75" x14ac:dyDescent="0.25">
      <c r="A42" s="128">
        <v>50</v>
      </c>
      <c r="B42" s="135" t="s">
        <v>100</v>
      </c>
      <c r="C42" s="134" t="s">
        <v>101</v>
      </c>
      <c r="D42" s="136">
        <v>1</v>
      </c>
      <c r="E42" s="136"/>
      <c r="F42" s="136"/>
      <c r="G42" s="136"/>
      <c r="H42" s="136"/>
      <c r="I42" s="136"/>
      <c r="J42" s="136"/>
      <c r="K42" s="136">
        <v>1</v>
      </c>
      <c r="L42" s="136"/>
      <c r="M42" s="136"/>
      <c r="N42" s="136"/>
      <c r="O42" s="136"/>
      <c r="P42" s="136"/>
      <c r="Q42" s="136"/>
      <c r="R42" s="136"/>
      <c r="S42" s="136"/>
      <c r="T42" s="136"/>
      <c r="U42" s="139"/>
      <c r="V42" s="140">
        <v>3</v>
      </c>
      <c r="W42" s="109"/>
    </row>
    <row r="43" spans="1:23" s="116" customFormat="1" ht="15" x14ac:dyDescent="0.25">
      <c r="A43" s="102"/>
      <c r="B43" s="40"/>
      <c r="C43" s="113"/>
      <c r="D43" s="114">
        <f t="shared" ref="D43:V43" si="2">SUM(D5:D42)</f>
        <v>60</v>
      </c>
      <c r="E43" s="114">
        <f t="shared" si="2"/>
        <v>4</v>
      </c>
      <c r="F43" s="114">
        <f t="shared" si="2"/>
        <v>6</v>
      </c>
      <c r="G43" s="114">
        <f t="shared" si="2"/>
        <v>4</v>
      </c>
      <c r="H43" s="114">
        <f t="shared" si="2"/>
        <v>3</v>
      </c>
      <c r="I43" s="114">
        <f t="shared" si="2"/>
        <v>17</v>
      </c>
      <c r="J43" s="114">
        <f t="shared" si="2"/>
        <v>1</v>
      </c>
      <c r="K43" s="114">
        <f t="shared" si="2"/>
        <v>7</v>
      </c>
      <c r="L43" s="114">
        <f t="shared" si="2"/>
        <v>5</v>
      </c>
      <c r="M43" s="114">
        <f t="shared" si="2"/>
        <v>12</v>
      </c>
      <c r="N43" s="114">
        <f t="shared" si="2"/>
        <v>13</v>
      </c>
      <c r="O43" s="114">
        <f t="shared" si="2"/>
        <v>1</v>
      </c>
      <c r="P43" s="114">
        <f t="shared" si="2"/>
        <v>6</v>
      </c>
      <c r="Q43" s="114">
        <f t="shared" si="2"/>
        <v>1</v>
      </c>
      <c r="R43" s="114">
        <f t="shared" si="2"/>
        <v>40</v>
      </c>
      <c r="S43" s="114">
        <f t="shared" si="2"/>
        <v>1</v>
      </c>
      <c r="T43" s="114">
        <f t="shared" si="2"/>
        <v>16</v>
      </c>
      <c r="U43" s="114">
        <f t="shared" si="2"/>
        <v>12</v>
      </c>
      <c r="V43" s="115">
        <f t="shared" si="2"/>
        <v>200</v>
      </c>
      <c r="W43" s="101"/>
    </row>
    <row r="44" spans="1:23" x14ac:dyDescent="0.2">
      <c r="A44" s="104"/>
      <c r="B44" s="54"/>
      <c r="C44" s="105"/>
      <c r="D44" s="103"/>
      <c r="E44" s="55"/>
      <c r="F44" s="55"/>
      <c r="G44" s="55"/>
      <c r="H44" s="55"/>
      <c r="I44" s="55"/>
      <c r="J44" s="55"/>
      <c r="K44" s="55"/>
      <c r="L44" s="55"/>
      <c r="M44" s="55"/>
      <c r="N44" s="55"/>
      <c r="O44" s="55"/>
      <c r="P44" s="55"/>
      <c r="Q44" s="55"/>
      <c r="R44" s="55"/>
      <c r="S44" s="55"/>
      <c r="T44" s="55"/>
      <c r="U44" s="55"/>
      <c r="V44" s="106"/>
      <c r="W44" s="107"/>
    </row>
  </sheetData>
  <sheetProtection algorithmName="SHA-512" hashValue="Gvh/lhRV2A9WTOz2MvO11uRfyYS5POPojfgw5bwwDbe6MjT7q68uOzd0I8kzgtliap+FFtPi4ltH9YG0leGxBA==" saltValue="NPntTalNdW8zX9YtB9XsJQ==" spinCount="100000" sheet="1" objects="1" scenarios="1"/>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176"/>
  <sheetViews>
    <sheetView zoomScaleNormal="100" workbookViewId="0">
      <pane ySplit="930" activePane="bottomLeft"/>
      <selection activeCell="R1" sqref="R1"/>
      <selection pane="bottomLeft" activeCell="AA19" sqref="AA19"/>
    </sheetView>
  </sheetViews>
  <sheetFormatPr defaultColWidth="6.5703125" defaultRowHeight="12.75" x14ac:dyDescent="0.2"/>
  <cols>
    <col min="1" max="1" width="19" style="15" bestFit="1" customWidth="1"/>
    <col min="2" max="2" width="44.7109375" style="16" bestFit="1" customWidth="1"/>
    <col min="3" max="3" width="31.5703125" style="22" bestFit="1" customWidth="1"/>
    <col min="4" max="4" width="13.7109375" style="16" bestFit="1" customWidth="1"/>
    <col min="5" max="5" width="57.5703125" style="15" bestFit="1" customWidth="1"/>
    <col min="6" max="6" width="20.5703125" style="15" bestFit="1" customWidth="1"/>
    <col min="7" max="7" width="17.28515625" style="15" bestFit="1" customWidth="1"/>
    <col min="8" max="8" width="14.85546875" style="15" bestFit="1" customWidth="1"/>
    <col min="9" max="9" width="25.28515625" style="15" bestFit="1" customWidth="1"/>
    <col min="10" max="10" width="10.42578125" style="15" customWidth="1"/>
    <col min="11" max="11" width="14.140625" style="15" bestFit="1" customWidth="1"/>
    <col min="12" max="12" width="13.5703125" style="15" customWidth="1"/>
    <col min="13" max="13" width="9.140625" style="15" customWidth="1"/>
    <col min="14" max="14" width="15.5703125" style="15" customWidth="1"/>
    <col min="15" max="15" width="11.42578125" style="15" customWidth="1"/>
    <col min="16" max="16" width="10" style="15" bestFit="1" customWidth="1"/>
    <col min="17" max="18" width="11.85546875" style="15" customWidth="1"/>
    <col min="19" max="19" width="8.7109375" style="15" customWidth="1"/>
    <col min="20" max="20" width="10.42578125" style="15" bestFit="1" customWidth="1"/>
    <col min="21" max="21" width="5.140625" style="15" bestFit="1" customWidth="1"/>
    <col min="22" max="22" width="6.7109375" style="15" bestFit="1" customWidth="1"/>
    <col min="23" max="23" width="8.140625" style="17" bestFit="1" customWidth="1"/>
    <col min="24" max="16384" width="6.5703125" style="16"/>
  </cols>
  <sheetData>
    <row r="1" spans="1:23" s="3" customFormat="1" ht="45" x14ac:dyDescent="0.2">
      <c r="A1" s="1" t="s">
        <v>102</v>
      </c>
      <c r="B1" s="1" t="s">
        <v>0</v>
      </c>
      <c r="C1" s="18" t="s">
        <v>103</v>
      </c>
      <c r="D1" s="1" t="s">
        <v>1</v>
      </c>
      <c r="E1" s="1" t="s">
        <v>2</v>
      </c>
      <c r="F1" s="1" t="s">
        <v>3</v>
      </c>
      <c r="G1" s="1" t="s">
        <v>4</v>
      </c>
      <c r="H1" s="1" t="s">
        <v>5</v>
      </c>
      <c r="I1" s="1" t="s">
        <v>6</v>
      </c>
      <c r="J1" s="1" t="s">
        <v>7</v>
      </c>
      <c r="K1" s="1" t="s">
        <v>8</v>
      </c>
      <c r="L1" s="1" t="s">
        <v>9</v>
      </c>
      <c r="M1" s="1" t="s">
        <v>10</v>
      </c>
      <c r="N1" s="1" t="s">
        <v>11</v>
      </c>
      <c r="O1" s="1" t="s">
        <v>12</v>
      </c>
      <c r="P1" s="1" t="s">
        <v>13</v>
      </c>
      <c r="Q1" s="1" t="s">
        <v>14</v>
      </c>
      <c r="R1" s="1" t="s">
        <v>104</v>
      </c>
      <c r="S1" s="1" t="s">
        <v>15</v>
      </c>
      <c r="T1" s="1" t="s">
        <v>105</v>
      </c>
      <c r="U1" s="1" t="s">
        <v>17</v>
      </c>
      <c r="V1" s="1" t="s">
        <v>44</v>
      </c>
      <c r="W1" s="2" t="s">
        <v>19</v>
      </c>
    </row>
    <row r="2" spans="1:23" s="6" customFormat="1" x14ac:dyDescent="0.2">
      <c r="A2" s="4"/>
      <c r="B2" s="4"/>
      <c r="C2" s="19"/>
      <c r="D2" s="4"/>
      <c r="E2" s="4"/>
      <c r="F2" s="4"/>
      <c r="G2" s="4"/>
      <c r="H2" s="4"/>
      <c r="I2" s="4"/>
      <c r="J2" s="4"/>
      <c r="K2" s="4"/>
      <c r="L2" s="4"/>
      <c r="M2" s="4"/>
      <c r="N2" s="4"/>
      <c r="O2" s="4"/>
      <c r="P2" s="4"/>
      <c r="Q2" s="4"/>
      <c r="R2" s="4"/>
      <c r="S2" s="4"/>
      <c r="T2" s="4"/>
      <c r="U2" s="4"/>
      <c r="V2" s="4"/>
      <c r="W2" s="5"/>
    </row>
    <row r="3" spans="1:23" s="12" customFormat="1" ht="14.25" x14ac:dyDescent="0.2">
      <c r="A3" s="7" t="s">
        <v>106</v>
      </c>
      <c r="B3" s="8" t="s">
        <v>107</v>
      </c>
      <c r="C3" s="20"/>
      <c r="D3" s="8" t="s">
        <v>108</v>
      </c>
      <c r="E3" s="9"/>
      <c r="F3" s="10"/>
      <c r="G3" s="9">
        <v>1</v>
      </c>
      <c r="H3" s="9"/>
      <c r="I3" s="9"/>
      <c r="J3" s="9"/>
      <c r="K3" s="9"/>
      <c r="L3" s="9">
        <v>1</v>
      </c>
      <c r="M3" s="9"/>
      <c r="N3" s="9"/>
      <c r="O3" s="9"/>
      <c r="P3" s="9">
        <v>1</v>
      </c>
      <c r="Q3" s="9"/>
      <c r="R3" s="9"/>
      <c r="S3" s="9"/>
      <c r="T3" s="9"/>
      <c r="U3" s="9"/>
      <c r="V3" s="9">
        <f t="shared" ref="V3:V19" si="0">SUM(E3:U3)</f>
        <v>3</v>
      </c>
      <c r="W3" s="11"/>
    </row>
    <row r="4" spans="1:23" s="12" customFormat="1" ht="14.25" x14ac:dyDescent="0.2">
      <c r="A4" s="32" t="s">
        <v>109</v>
      </c>
      <c r="B4" s="8" t="s">
        <v>110</v>
      </c>
      <c r="C4" s="20"/>
      <c r="D4" s="8" t="s">
        <v>108</v>
      </c>
      <c r="E4" s="9">
        <v>1</v>
      </c>
      <c r="F4" s="10"/>
      <c r="G4" s="9">
        <v>1</v>
      </c>
      <c r="H4" s="9"/>
      <c r="I4" s="9"/>
      <c r="J4" s="9"/>
      <c r="K4" s="9"/>
      <c r="L4" s="9">
        <v>2</v>
      </c>
      <c r="M4" s="9"/>
      <c r="N4" s="9"/>
      <c r="O4" s="9"/>
      <c r="P4" s="9"/>
      <c r="Q4" s="9">
        <v>2</v>
      </c>
      <c r="R4" s="9"/>
      <c r="S4" s="9"/>
      <c r="T4" s="9"/>
      <c r="U4" s="9"/>
      <c r="V4" s="9">
        <f t="shared" si="0"/>
        <v>6</v>
      </c>
      <c r="W4" s="11"/>
    </row>
    <row r="5" spans="1:23" s="12" customFormat="1" ht="14.25" x14ac:dyDescent="0.2">
      <c r="A5" s="32" t="s">
        <v>111</v>
      </c>
      <c r="B5" s="8" t="s">
        <v>112</v>
      </c>
      <c r="C5" s="20"/>
      <c r="D5" s="8" t="s">
        <v>108</v>
      </c>
      <c r="E5" s="9">
        <v>1</v>
      </c>
      <c r="F5" s="10"/>
      <c r="G5" s="9"/>
      <c r="H5" s="9">
        <v>1</v>
      </c>
      <c r="I5" s="9"/>
      <c r="J5" s="9"/>
      <c r="K5" s="9"/>
      <c r="L5" s="9"/>
      <c r="M5" s="9"/>
      <c r="N5" s="9"/>
      <c r="O5" s="9"/>
      <c r="P5" s="9"/>
      <c r="Q5" s="9">
        <v>1</v>
      </c>
      <c r="R5" s="9"/>
      <c r="S5" s="9"/>
      <c r="T5" s="9">
        <v>1</v>
      </c>
      <c r="U5" s="9"/>
      <c r="V5" s="9">
        <f t="shared" si="0"/>
        <v>4</v>
      </c>
      <c r="W5" s="11"/>
    </row>
    <row r="6" spans="1:23" s="12" customFormat="1" ht="14.25" x14ac:dyDescent="0.2">
      <c r="A6" s="32" t="s">
        <v>113</v>
      </c>
      <c r="B6" s="8" t="s">
        <v>114</v>
      </c>
      <c r="C6" s="20"/>
      <c r="D6" s="8" t="s">
        <v>115</v>
      </c>
      <c r="E6" s="9">
        <v>1</v>
      </c>
      <c r="F6" s="10"/>
      <c r="G6" s="9"/>
      <c r="H6" s="9"/>
      <c r="I6" s="9"/>
      <c r="J6" s="9"/>
      <c r="K6" s="9"/>
      <c r="L6" s="9"/>
      <c r="M6" s="9"/>
      <c r="N6" s="9"/>
      <c r="O6" s="9"/>
      <c r="P6" s="9"/>
      <c r="Q6" s="9"/>
      <c r="R6" s="9"/>
      <c r="S6" s="9"/>
      <c r="T6" s="9"/>
      <c r="U6" s="9"/>
      <c r="V6" s="9">
        <f t="shared" si="0"/>
        <v>1</v>
      </c>
      <c r="W6" s="11"/>
    </row>
    <row r="7" spans="1:23" s="12" customFormat="1" ht="14.25" x14ac:dyDescent="0.2">
      <c r="A7" s="32" t="s">
        <v>116</v>
      </c>
      <c r="B7" s="8" t="s">
        <v>114</v>
      </c>
      <c r="C7" s="20"/>
      <c r="D7" s="8" t="s">
        <v>117</v>
      </c>
      <c r="E7" s="9">
        <v>1</v>
      </c>
      <c r="F7" s="10"/>
      <c r="G7" s="9">
        <v>1</v>
      </c>
      <c r="H7" s="9"/>
      <c r="I7" s="9"/>
      <c r="J7" s="9"/>
      <c r="K7" s="9"/>
      <c r="L7" s="9"/>
      <c r="M7" s="9"/>
      <c r="N7" s="9"/>
      <c r="O7" s="9"/>
      <c r="P7" s="9">
        <v>1</v>
      </c>
      <c r="Q7" s="9"/>
      <c r="R7" s="9"/>
      <c r="S7" s="9"/>
      <c r="T7" s="9"/>
      <c r="U7" s="9"/>
      <c r="V7" s="9">
        <f t="shared" si="0"/>
        <v>3</v>
      </c>
      <c r="W7" s="11"/>
    </row>
    <row r="8" spans="1:23" s="12" customFormat="1" ht="14.25" x14ac:dyDescent="0.2">
      <c r="A8" s="32" t="s">
        <v>118</v>
      </c>
      <c r="B8" s="8" t="s">
        <v>119</v>
      </c>
      <c r="C8" s="20"/>
      <c r="D8" s="8" t="s">
        <v>120</v>
      </c>
      <c r="E8" s="9">
        <v>2</v>
      </c>
      <c r="F8" s="10"/>
      <c r="G8" s="9"/>
      <c r="H8" s="9"/>
      <c r="I8" s="9"/>
      <c r="J8" s="9">
        <v>1</v>
      </c>
      <c r="K8" s="9"/>
      <c r="L8" s="9"/>
      <c r="M8" s="9"/>
      <c r="N8" s="9"/>
      <c r="O8" s="9"/>
      <c r="P8" s="9"/>
      <c r="Q8" s="9"/>
      <c r="R8" s="9"/>
      <c r="S8" s="9"/>
      <c r="T8" s="9"/>
      <c r="U8" s="9"/>
      <c r="V8" s="9">
        <f t="shared" si="0"/>
        <v>3</v>
      </c>
      <c r="W8" s="11"/>
    </row>
    <row r="9" spans="1:23" s="12" customFormat="1" ht="14.25" x14ac:dyDescent="0.2">
      <c r="A9" s="32" t="s">
        <v>121</v>
      </c>
      <c r="B9" s="8" t="s">
        <v>122</v>
      </c>
      <c r="C9" s="20"/>
      <c r="D9" s="8" t="s">
        <v>123</v>
      </c>
      <c r="E9" s="9">
        <v>2</v>
      </c>
      <c r="F9" s="10"/>
      <c r="G9" s="9"/>
      <c r="H9" s="9"/>
      <c r="I9" s="9">
        <v>1</v>
      </c>
      <c r="J9" s="9">
        <v>1</v>
      </c>
      <c r="K9" s="9"/>
      <c r="L9" s="9"/>
      <c r="M9" s="9"/>
      <c r="N9" s="9">
        <v>1</v>
      </c>
      <c r="O9" s="9"/>
      <c r="P9" s="9"/>
      <c r="Q9" s="9">
        <v>1</v>
      </c>
      <c r="R9" s="9"/>
      <c r="S9" s="9"/>
      <c r="T9" s="9"/>
      <c r="U9" s="9"/>
      <c r="V9" s="9">
        <f t="shared" si="0"/>
        <v>6</v>
      </c>
      <c r="W9" s="11"/>
    </row>
    <row r="10" spans="1:23" s="12" customFormat="1" ht="14.25" x14ac:dyDescent="0.2">
      <c r="A10" s="32" t="s">
        <v>124</v>
      </c>
      <c r="B10" s="8" t="s">
        <v>125</v>
      </c>
      <c r="C10" s="20"/>
      <c r="D10" s="8" t="s">
        <v>126</v>
      </c>
      <c r="E10" s="9"/>
      <c r="F10" s="10">
        <v>1</v>
      </c>
      <c r="G10" s="9">
        <v>1</v>
      </c>
      <c r="H10" s="9"/>
      <c r="I10" s="9"/>
      <c r="J10" s="9"/>
      <c r="K10" s="9"/>
      <c r="L10" s="9"/>
      <c r="M10" s="9">
        <v>1</v>
      </c>
      <c r="N10" s="9"/>
      <c r="O10" s="9"/>
      <c r="P10" s="9"/>
      <c r="Q10" s="9"/>
      <c r="R10" s="9"/>
      <c r="S10" s="9"/>
      <c r="T10" s="9"/>
      <c r="U10" s="9"/>
      <c r="V10" s="9">
        <f t="shared" si="0"/>
        <v>3</v>
      </c>
      <c r="W10" s="11"/>
    </row>
    <row r="11" spans="1:23" s="12" customFormat="1" ht="14.25" x14ac:dyDescent="0.2">
      <c r="A11" s="32" t="s">
        <v>127</v>
      </c>
      <c r="B11" s="8" t="s">
        <v>114</v>
      </c>
      <c r="C11" s="20"/>
      <c r="D11" s="8" t="s">
        <v>128</v>
      </c>
      <c r="E11" s="9">
        <v>1</v>
      </c>
      <c r="F11" s="10"/>
      <c r="G11" s="9">
        <v>1</v>
      </c>
      <c r="H11" s="9"/>
      <c r="I11" s="9"/>
      <c r="J11" s="9">
        <v>1</v>
      </c>
      <c r="K11" s="9"/>
      <c r="L11" s="9">
        <v>2</v>
      </c>
      <c r="M11" s="9"/>
      <c r="N11" s="9"/>
      <c r="O11" s="9"/>
      <c r="P11" s="9"/>
      <c r="Q11" s="9"/>
      <c r="R11" s="9"/>
      <c r="S11" s="9"/>
      <c r="T11" s="9"/>
      <c r="U11" s="9"/>
      <c r="V11" s="9">
        <f t="shared" si="0"/>
        <v>5</v>
      </c>
      <c r="W11" s="11"/>
    </row>
    <row r="12" spans="1:23" s="12" customFormat="1" ht="14.25" x14ac:dyDescent="0.2">
      <c r="A12" s="32" t="s">
        <v>129</v>
      </c>
      <c r="B12" s="8" t="s">
        <v>130</v>
      </c>
      <c r="C12" s="20"/>
      <c r="D12" s="8" t="s">
        <v>115</v>
      </c>
      <c r="E12" s="9">
        <v>2</v>
      </c>
      <c r="F12" s="10"/>
      <c r="G12" s="9"/>
      <c r="H12" s="9"/>
      <c r="I12" s="9"/>
      <c r="J12" s="9">
        <v>4</v>
      </c>
      <c r="K12" s="9"/>
      <c r="L12" s="9"/>
      <c r="M12" s="9"/>
      <c r="N12" s="9"/>
      <c r="O12" s="9"/>
      <c r="P12" s="9"/>
      <c r="Q12" s="9"/>
      <c r="R12" s="9"/>
      <c r="S12" s="9"/>
      <c r="T12" s="9">
        <v>1</v>
      </c>
      <c r="U12" s="9">
        <v>1</v>
      </c>
      <c r="V12" s="9">
        <f t="shared" si="0"/>
        <v>8</v>
      </c>
      <c r="W12" s="11"/>
    </row>
    <row r="13" spans="1:23" s="12" customFormat="1" ht="14.25" x14ac:dyDescent="0.2">
      <c r="A13" s="32" t="s">
        <v>131</v>
      </c>
      <c r="B13" s="8" t="s">
        <v>132</v>
      </c>
      <c r="C13" s="20"/>
      <c r="D13" s="8" t="s">
        <v>133</v>
      </c>
      <c r="E13" s="9"/>
      <c r="F13" s="10">
        <v>2</v>
      </c>
      <c r="G13" s="9"/>
      <c r="H13" s="9"/>
      <c r="I13" s="9"/>
      <c r="J13" s="9">
        <v>3</v>
      </c>
      <c r="K13" s="9">
        <v>1</v>
      </c>
      <c r="L13" s="9"/>
      <c r="M13" s="9"/>
      <c r="N13" s="9">
        <v>1</v>
      </c>
      <c r="O13" s="9"/>
      <c r="P13" s="9"/>
      <c r="Q13" s="9">
        <v>6</v>
      </c>
      <c r="R13" s="9"/>
      <c r="S13" s="9"/>
      <c r="T13" s="9"/>
      <c r="U13" s="9"/>
      <c r="V13" s="9">
        <f t="shared" si="0"/>
        <v>13</v>
      </c>
      <c r="W13" s="11"/>
    </row>
    <row r="14" spans="1:23" s="40" customFormat="1" ht="14.25" x14ac:dyDescent="0.2">
      <c r="A14" s="32" t="s">
        <v>134</v>
      </c>
      <c r="B14" s="33" t="s">
        <v>135</v>
      </c>
      <c r="C14" s="34"/>
      <c r="D14" s="33" t="s">
        <v>108</v>
      </c>
      <c r="E14" s="35">
        <v>5</v>
      </c>
      <c r="F14" s="36"/>
      <c r="G14" s="35"/>
      <c r="H14" s="35"/>
      <c r="I14" s="35"/>
      <c r="J14" s="35">
        <v>4</v>
      </c>
      <c r="K14" s="35"/>
      <c r="L14" s="35"/>
      <c r="M14" s="35"/>
      <c r="N14" s="35"/>
      <c r="O14" s="35"/>
      <c r="P14" s="35"/>
      <c r="Q14" s="35">
        <v>1</v>
      </c>
      <c r="R14" s="35"/>
      <c r="S14" s="35"/>
      <c r="T14" s="35"/>
      <c r="U14" s="35"/>
      <c r="V14" s="35">
        <f t="shared" si="0"/>
        <v>10</v>
      </c>
      <c r="W14" s="37"/>
    </row>
    <row r="15" spans="1:23" s="12" customFormat="1" ht="14.25" x14ac:dyDescent="0.2">
      <c r="A15" s="32">
        <v>10305</v>
      </c>
      <c r="B15" s="8" t="s">
        <v>136</v>
      </c>
      <c r="C15" s="20"/>
      <c r="D15" s="8" t="s">
        <v>108</v>
      </c>
      <c r="E15" s="9">
        <v>1</v>
      </c>
      <c r="F15" s="10"/>
      <c r="G15" s="9"/>
      <c r="H15" s="9"/>
      <c r="I15" s="9"/>
      <c r="J15" s="9">
        <v>3</v>
      </c>
      <c r="K15" s="9"/>
      <c r="L15" s="9"/>
      <c r="M15" s="9">
        <v>1</v>
      </c>
      <c r="N15" s="9"/>
      <c r="O15" s="9"/>
      <c r="P15" s="9"/>
      <c r="Q15" s="9">
        <v>3</v>
      </c>
      <c r="R15" s="9"/>
      <c r="S15" s="9">
        <v>4</v>
      </c>
      <c r="T15" s="9"/>
      <c r="U15" s="9"/>
      <c r="V15" s="9">
        <f t="shared" si="0"/>
        <v>12</v>
      </c>
      <c r="W15" s="11"/>
    </row>
    <row r="16" spans="1:23" s="12" customFormat="1" ht="14.25" x14ac:dyDescent="0.2">
      <c r="A16" s="32" t="s">
        <v>137</v>
      </c>
      <c r="B16" s="8" t="s">
        <v>138</v>
      </c>
      <c r="C16" s="20"/>
      <c r="D16" s="8" t="s">
        <v>139</v>
      </c>
      <c r="E16" s="9">
        <v>1</v>
      </c>
      <c r="F16" s="10"/>
      <c r="G16" s="9"/>
      <c r="H16" s="9"/>
      <c r="I16" s="9"/>
      <c r="J16" s="9">
        <v>2</v>
      </c>
      <c r="K16" s="9"/>
      <c r="L16" s="9"/>
      <c r="M16" s="9"/>
      <c r="N16" s="9"/>
      <c r="O16" s="9"/>
      <c r="P16" s="9"/>
      <c r="Q16" s="9">
        <v>2</v>
      </c>
      <c r="R16" s="9"/>
      <c r="S16" s="9"/>
      <c r="T16" s="9">
        <v>1</v>
      </c>
      <c r="U16" s="9"/>
      <c r="V16" s="9">
        <f t="shared" si="0"/>
        <v>6</v>
      </c>
      <c r="W16" s="11"/>
    </row>
    <row r="17" spans="1:23" s="12" customFormat="1" ht="14.25" x14ac:dyDescent="0.2">
      <c r="A17" s="7" t="s">
        <v>140</v>
      </c>
      <c r="B17" s="8" t="s">
        <v>141</v>
      </c>
      <c r="C17" s="20"/>
      <c r="D17" s="8" t="s">
        <v>108</v>
      </c>
      <c r="E17" s="9">
        <v>2</v>
      </c>
      <c r="F17" s="10"/>
      <c r="G17" s="9"/>
      <c r="H17" s="9"/>
      <c r="I17" s="9"/>
      <c r="J17" s="9">
        <v>1</v>
      </c>
      <c r="K17" s="9"/>
      <c r="L17" s="9"/>
      <c r="M17" s="9"/>
      <c r="N17" s="9"/>
      <c r="O17" s="9"/>
      <c r="P17" s="9"/>
      <c r="Q17" s="9">
        <v>1</v>
      </c>
      <c r="R17" s="9"/>
      <c r="S17" s="9"/>
      <c r="T17" s="9"/>
      <c r="U17" s="9"/>
      <c r="V17" s="9">
        <f t="shared" si="0"/>
        <v>4</v>
      </c>
      <c r="W17" s="11"/>
    </row>
    <row r="18" spans="1:23" s="12" customFormat="1" ht="14.25" x14ac:dyDescent="0.2">
      <c r="A18" s="32" t="s">
        <v>142</v>
      </c>
      <c r="B18" s="33" t="s">
        <v>143</v>
      </c>
      <c r="C18" s="34"/>
      <c r="D18" s="33" t="s">
        <v>108</v>
      </c>
      <c r="E18" s="35">
        <v>1</v>
      </c>
      <c r="F18" s="36"/>
      <c r="G18" s="35"/>
      <c r="H18" s="35"/>
      <c r="I18" s="35"/>
      <c r="J18" s="35"/>
      <c r="K18" s="35"/>
      <c r="L18" s="35"/>
      <c r="M18" s="35"/>
      <c r="N18" s="35"/>
      <c r="O18" s="35"/>
      <c r="P18" s="35"/>
      <c r="Q18" s="35">
        <v>2</v>
      </c>
      <c r="R18" s="35"/>
      <c r="S18" s="35"/>
      <c r="T18" s="35"/>
      <c r="U18" s="35"/>
      <c r="V18" s="35">
        <f t="shared" si="0"/>
        <v>3</v>
      </c>
      <c r="W18" s="37"/>
    </row>
    <row r="19" spans="1:23" s="12" customFormat="1" ht="14.25" x14ac:dyDescent="0.2">
      <c r="A19" s="32">
        <v>10314</v>
      </c>
      <c r="B19" s="33" t="s">
        <v>144</v>
      </c>
      <c r="C19" s="34"/>
      <c r="D19" s="33" t="s">
        <v>108</v>
      </c>
      <c r="E19" s="35"/>
      <c r="F19" s="36"/>
      <c r="G19" s="35"/>
      <c r="H19" s="35"/>
      <c r="I19" s="35"/>
      <c r="J19" s="35">
        <v>1</v>
      </c>
      <c r="K19" s="35"/>
      <c r="L19" s="35"/>
      <c r="M19" s="35"/>
      <c r="N19" s="35"/>
      <c r="O19" s="35"/>
      <c r="P19" s="35"/>
      <c r="Q19" s="35"/>
      <c r="R19" s="35"/>
      <c r="S19" s="35"/>
      <c r="T19" s="35"/>
      <c r="U19" s="35"/>
      <c r="V19" s="35">
        <f t="shared" si="0"/>
        <v>1</v>
      </c>
      <c r="W19" s="37"/>
    </row>
    <row r="20" spans="1:23" s="12" customFormat="1" ht="14.25" x14ac:dyDescent="0.2">
      <c r="A20" s="28">
        <v>10317</v>
      </c>
      <c r="B20" s="29" t="s">
        <v>145</v>
      </c>
      <c r="C20" s="30"/>
      <c r="D20" s="29" t="s">
        <v>108</v>
      </c>
      <c r="E20" s="9"/>
      <c r="F20" s="10"/>
      <c r="G20" s="9"/>
      <c r="H20" s="9"/>
      <c r="I20" s="9"/>
      <c r="J20" s="9">
        <v>1</v>
      </c>
      <c r="K20" s="9"/>
      <c r="L20" s="9"/>
      <c r="M20" s="9"/>
      <c r="N20" s="9"/>
      <c r="O20" s="9"/>
      <c r="P20" s="9"/>
      <c r="Q20" s="9"/>
      <c r="R20" s="9"/>
      <c r="S20" s="9"/>
      <c r="T20" s="9">
        <v>1</v>
      </c>
      <c r="U20" s="9">
        <v>2</v>
      </c>
      <c r="V20" s="9">
        <f>SUM(E20:U20)</f>
        <v>4</v>
      </c>
      <c r="W20" s="11"/>
    </row>
    <row r="21" spans="1:23" s="12" customFormat="1" ht="14.25" x14ac:dyDescent="0.2">
      <c r="A21" s="32" t="s">
        <v>146</v>
      </c>
      <c r="B21" s="8" t="s">
        <v>147</v>
      </c>
      <c r="C21" s="20"/>
      <c r="D21" s="8" t="s">
        <v>108</v>
      </c>
      <c r="E21" s="9">
        <v>2</v>
      </c>
      <c r="F21" s="10"/>
      <c r="G21" s="9"/>
      <c r="H21" s="9"/>
      <c r="I21" s="9"/>
      <c r="J21" s="9"/>
      <c r="K21" s="9"/>
      <c r="L21" s="9"/>
      <c r="M21" s="9"/>
      <c r="N21" s="9">
        <v>1</v>
      </c>
      <c r="O21" s="9"/>
      <c r="P21" s="9"/>
      <c r="Q21" s="9"/>
      <c r="R21" s="9"/>
      <c r="S21" s="9"/>
      <c r="T21" s="9"/>
      <c r="U21" s="9"/>
      <c r="V21" s="9">
        <f t="shared" ref="V21:V28" si="1">SUM(E21:U21)</f>
        <v>3</v>
      </c>
      <c r="W21" s="11"/>
    </row>
    <row r="22" spans="1:23" s="12" customFormat="1" ht="14.25" x14ac:dyDescent="0.2">
      <c r="A22" s="32">
        <v>10319</v>
      </c>
      <c r="B22" s="33" t="s">
        <v>148</v>
      </c>
      <c r="C22" s="34"/>
      <c r="D22" s="33" t="s">
        <v>108</v>
      </c>
      <c r="E22" s="35">
        <v>1</v>
      </c>
      <c r="F22" s="36"/>
      <c r="G22" s="35"/>
      <c r="H22" s="35"/>
      <c r="I22" s="35"/>
      <c r="J22" s="35"/>
      <c r="K22" s="35"/>
      <c r="L22" s="35"/>
      <c r="M22" s="35"/>
      <c r="N22" s="35"/>
      <c r="O22" s="35"/>
      <c r="P22" s="35"/>
      <c r="Q22" s="35">
        <v>1</v>
      </c>
      <c r="R22" s="35"/>
      <c r="S22" s="35"/>
      <c r="T22" s="35"/>
      <c r="U22" s="35"/>
      <c r="V22" s="35">
        <f t="shared" si="1"/>
        <v>2</v>
      </c>
      <c r="W22" s="37"/>
    </row>
    <row r="23" spans="1:23" s="12" customFormat="1" ht="14.25" x14ac:dyDescent="0.2">
      <c r="A23" s="7" t="s">
        <v>149</v>
      </c>
      <c r="B23" s="8" t="s">
        <v>150</v>
      </c>
      <c r="C23" s="20"/>
      <c r="D23" s="8" t="s">
        <v>120</v>
      </c>
      <c r="E23" s="9"/>
      <c r="F23" s="10"/>
      <c r="G23" s="9"/>
      <c r="H23" s="9"/>
      <c r="I23" s="9"/>
      <c r="J23" s="9">
        <v>1</v>
      </c>
      <c r="K23" s="9"/>
      <c r="L23" s="9"/>
      <c r="M23" s="9"/>
      <c r="N23" s="9"/>
      <c r="O23" s="9"/>
      <c r="P23" s="9"/>
      <c r="Q23" s="9"/>
      <c r="R23" s="9"/>
      <c r="S23" s="9"/>
      <c r="T23" s="9"/>
      <c r="U23" s="9"/>
      <c r="V23" s="9">
        <f t="shared" si="1"/>
        <v>1</v>
      </c>
      <c r="W23" s="11"/>
    </row>
    <row r="24" spans="1:23" s="12" customFormat="1" ht="14.25" x14ac:dyDescent="0.2">
      <c r="A24" s="7">
        <v>10325</v>
      </c>
      <c r="B24" s="8" t="s">
        <v>151</v>
      </c>
      <c r="C24" s="20"/>
      <c r="D24" s="8" t="s">
        <v>120</v>
      </c>
      <c r="E24" s="9">
        <v>3</v>
      </c>
      <c r="F24" s="10"/>
      <c r="G24" s="9"/>
      <c r="H24" s="9"/>
      <c r="I24" s="9"/>
      <c r="J24" s="9"/>
      <c r="K24" s="9"/>
      <c r="L24" s="9"/>
      <c r="M24" s="9"/>
      <c r="N24" s="9">
        <v>1</v>
      </c>
      <c r="O24" s="9"/>
      <c r="P24" s="9"/>
      <c r="Q24" s="9"/>
      <c r="R24" s="9"/>
      <c r="S24" s="9"/>
      <c r="T24" s="9"/>
      <c r="U24" s="9"/>
      <c r="V24" s="9">
        <f>SUM(E24:U24)</f>
        <v>4</v>
      </c>
      <c r="W24" s="11"/>
    </row>
    <row r="25" spans="1:23" s="12" customFormat="1" ht="14.25" x14ac:dyDescent="0.2">
      <c r="A25" s="7">
        <v>10328</v>
      </c>
      <c r="B25" s="31" t="s">
        <v>152</v>
      </c>
      <c r="C25" s="20"/>
      <c r="D25" s="8" t="s">
        <v>123</v>
      </c>
      <c r="E25" s="9">
        <v>1</v>
      </c>
      <c r="F25" s="10"/>
      <c r="G25" s="9"/>
      <c r="H25" s="9"/>
      <c r="I25" s="9"/>
      <c r="J25" s="9">
        <v>2</v>
      </c>
      <c r="K25" s="9"/>
      <c r="L25" s="9"/>
      <c r="M25" s="9"/>
      <c r="N25" s="9"/>
      <c r="O25" s="9"/>
      <c r="P25" s="9"/>
      <c r="Q25" s="9">
        <v>3</v>
      </c>
      <c r="R25" s="9"/>
      <c r="S25" s="9"/>
      <c r="T25" s="9"/>
      <c r="U25" s="9"/>
      <c r="V25" s="9">
        <f>SUM(E25:U25)</f>
        <v>6</v>
      </c>
      <c r="W25" s="11"/>
    </row>
    <row r="26" spans="1:23" s="12" customFormat="1" ht="14.25" x14ac:dyDescent="0.2">
      <c r="A26" s="32">
        <v>10329</v>
      </c>
      <c r="B26" s="31" t="s">
        <v>153</v>
      </c>
      <c r="C26" s="20"/>
      <c r="D26" s="8" t="s">
        <v>154</v>
      </c>
      <c r="E26" s="9"/>
      <c r="F26" s="10">
        <v>1</v>
      </c>
      <c r="G26" s="9"/>
      <c r="H26" s="9"/>
      <c r="I26" s="9"/>
      <c r="J26" s="9">
        <v>1</v>
      </c>
      <c r="K26" s="9"/>
      <c r="L26" s="9"/>
      <c r="M26" s="9"/>
      <c r="N26" s="9"/>
      <c r="O26" s="9"/>
      <c r="P26" s="9"/>
      <c r="Q26" s="9">
        <v>1</v>
      </c>
      <c r="R26" s="9"/>
      <c r="S26" s="9"/>
      <c r="T26" s="9"/>
      <c r="U26" s="9"/>
      <c r="V26" s="9">
        <f>SUM(E26:U26)</f>
        <v>3</v>
      </c>
      <c r="W26" s="11"/>
    </row>
    <row r="27" spans="1:23" s="12" customFormat="1" ht="14.25" x14ac:dyDescent="0.2">
      <c r="A27" s="32">
        <v>10330</v>
      </c>
      <c r="B27" s="8" t="s">
        <v>155</v>
      </c>
      <c r="C27" s="20"/>
      <c r="D27" s="8" t="s">
        <v>156</v>
      </c>
      <c r="E27" s="9">
        <v>2</v>
      </c>
      <c r="F27" s="10"/>
      <c r="G27" s="9"/>
      <c r="H27" s="9"/>
      <c r="I27" s="9"/>
      <c r="J27" s="9">
        <v>2</v>
      </c>
      <c r="K27" s="9"/>
      <c r="L27" s="9"/>
      <c r="M27" s="9"/>
      <c r="N27" s="9"/>
      <c r="O27" s="9"/>
      <c r="P27" s="9"/>
      <c r="Q27" s="9">
        <v>2</v>
      </c>
      <c r="R27" s="9"/>
      <c r="S27" s="9"/>
      <c r="T27" s="9"/>
      <c r="U27" s="9"/>
      <c r="V27" s="9">
        <f>SUM(E27:U27)</f>
        <v>6</v>
      </c>
      <c r="W27" s="11"/>
    </row>
    <row r="28" spans="1:23" s="12" customFormat="1" ht="14.25" x14ac:dyDescent="0.2">
      <c r="A28" s="7" t="s">
        <v>157</v>
      </c>
      <c r="B28" s="8" t="s">
        <v>158</v>
      </c>
      <c r="C28" s="20"/>
      <c r="D28" s="8" t="s">
        <v>159</v>
      </c>
      <c r="E28" s="9">
        <v>3</v>
      </c>
      <c r="F28" s="10"/>
      <c r="G28" s="9">
        <v>2</v>
      </c>
      <c r="H28" s="9"/>
      <c r="I28" s="9"/>
      <c r="J28" s="9">
        <v>6</v>
      </c>
      <c r="K28" s="9">
        <v>2</v>
      </c>
      <c r="L28" s="9">
        <v>2</v>
      </c>
      <c r="M28" s="9"/>
      <c r="N28" s="9"/>
      <c r="O28" s="9"/>
      <c r="P28" s="9"/>
      <c r="Q28" s="9">
        <v>3</v>
      </c>
      <c r="R28" s="9"/>
      <c r="S28" s="9"/>
      <c r="T28" s="9"/>
      <c r="U28" s="9"/>
      <c r="V28" s="9">
        <f t="shared" si="1"/>
        <v>18</v>
      </c>
      <c r="W28" s="13"/>
    </row>
    <row r="29" spans="1:23" s="12" customFormat="1" ht="14.25" x14ac:dyDescent="0.2">
      <c r="A29" s="7" t="s">
        <v>160</v>
      </c>
      <c r="B29" s="8" t="s">
        <v>161</v>
      </c>
      <c r="C29" s="20"/>
      <c r="D29" s="8" t="s">
        <v>128</v>
      </c>
      <c r="E29" s="9">
        <v>4</v>
      </c>
      <c r="F29" s="10"/>
      <c r="G29" s="9"/>
      <c r="H29" s="9"/>
      <c r="I29" s="9"/>
      <c r="J29" s="9">
        <v>3</v>
      </c>
      <c r="K29" s="9"/>
      <c r="L29" s="9"/>
      <c r="M29" s="9">
        <v>4</v>
      </c>
      <c r="N29" s="9"/>
      <c r="O29" s="9"/>
      <c r="P29" s="9"/>
      <c r="Q29" s="9">
        <v>11</v>
      </c>
      <c r="R29" s="9"/>
      <c r="S29" s="9"/>
      <c r="T29" s="9"/>
      <c r="U29" s="9">
        <v>1</v>
      </c>
      <c r="V29" s="9">
        <f>SUM(E29:U29)</f>
        <v>23</v>
      </c>
      <c r="W29" s="13"/>
    </row>
    <row r="30" spans="1:23" s="12" customFormat="1" ht="14.25" x14ac:dyDescent="0.2">
      <c r="A30" s="28" t="s">
        <v>162</v>
      </c>
      <c r="B30" s="29" t="s">
        <v>163</v>
      </c>
      <c r="C30" s="34"/>
      <c r="D30" s="29" t="s">
        <v>108</v>
      </c>
      <c r="E30" s="35">
        <v>5</v>
      </c>
      <c r="F30" s="36"/>
      <c r="G30" s="35"/>
      <c r="H30" s="35"/>
      <c r="I30" s="35"/>
      <c r="J30" s="35">
        <v>1</v>
      </c>
      <c r="K30" s="35"/>
      <c r="L30" s="35"/>
      <c r="M30" s="35"/>
      <c r="N30" s="35">
        <v>2</v>
      </c>
      <c r="O30" s="35"/>
      <c r="P30" s="35"/>
      <c r="Q30" s="35">
        <v>3</v>
      </c>
      <c r="R30" s="35"/>
      <c r="S30" s="35"/>
      <c r="T30" s="35"/>
      <c r="U30" s="35"/>
      <c r="V30" s="35">
        <f t="shared" ref="V30:V40" si="2">SUM(E30:U30)</f>
        <v>11</v>
      </c>
      <c r="W30" s="39"/>
    </row>
    <row r="31" spans="1:23" s="12" customFormat="1" ht="14.25" x14ac:dyDescent="0.2">
      <c r="A31" s="28" t="s">
        <v>164</v>
      </c>
      <c r="B31" s="29" t="s">
        <v>165</v>
      </c>
      <c r="C31" s="34"/>
      <c r="D31" s="29" t="s">
        <v>108</v>
      </c>
      <c r="E31" s="35">
        <v>3</v>
      </c>
      <c r="F31" s="36"/>
      <c r="G31" s="35"/>
      <c r="H31" s="35"/>
      <c r="I31" s="35"/>
      <c r="J31" s="35"/>
      <c r="K31" s="35"/>
      <c r="L31" s="9"/>
      <c r="M31" s="35"/>
      <c r="N31" s="35"/>
      <c r="O31" s="35"/>
      <c r="P31" s="35"/>
      <c r="Q31" s="35"/>
      <c r="R31" s="35"/>
      <c r="S31" s="35">
        <v>53</v>
      </c>
      <c r="T31" s="35"/>
      <c r="U31" s="35"/>
      <c r="V31" s="35">
        <f>SUM(E31:U31)</f>
        <v>56</v>
      </c>
      <c r="W31" s="39"/>
    </row>
    <row r="32" spans="1:23" s="12" customFormat="1" ht="14.25" x14ac:dyDescent="0.2">
      <c r="A32" s="28" t="s">
        <v>166</v>
      </c>
      <c r="B32" s="29" t="s">
        <v>167</v>
      </c>
      <c r="C32" s="30"/>
      <c r="D32" s="29" t="s">
        <v>139</v>
      </c>
      <c r="E32" s="9">
        <v>2</v>
      </c>
      <c r="F32" s="10"/>
      <c r="G32" s="9">
        <v>1</v>
      </c>
      <c r="H32" s="9"/>
      <c r="I32" s="9"/>
      <c r="J32" s="9"/>
      <c r="K32" s="9"/>
      <c r="L32" s="35"/>
      <c r="M32" s="9"/>
      <c r="N32" s="9">
        <v>2</v>
      </c>
      <c r="O32" s="9"/>
      <c r="P32" s="9"/>
      <c r="Q32" s="9">
        <v>1</v>
      </c>
      <c r="R32" s="9"/>
      <c r="S32" s="9"/>
      <c r="T32" s="14">
        <v>8</v>
      </c>
      <c r="U32" s="9">
        <v>1</v>
      </c>
      <c r="V32" s="9">
        <f t="shared" si="2"/>
        <v>15</v>
      </c>
      <c r="W32" s="13"/>
    </row>
    <row r="33" spans="1:23" s="12" customFormat="1" ht="14.25" x14ac:dyDescent="0.2">
      <c r="A33" s="28" t="s">
        <v>168</v>
      </c>
      <c r="B33" s="29" t="s">
        <v>169</v>
      </c>
      <c r="C33" s="30"/>
      <c r="D33" s="29" t="s">
        <v>133</v>
      </c>
      <c r="E33" s="9">
        <v>3</v>
      </c>
      <c r="F33" s="10"/>
      <c r="G33" s="9">
        <v>1</v>
      </c>
      <c r="H33" s="9"/>
      <c r="I33" s="9"/>
      <c r="J33" s="9">
        <v>10</v>
      </c>
      <c r="K33" s="9"/>
      <c r="L33" s="35"/>
      <c r="M33" s="9"/>
      <c r="N33" s="9">
        <v>4</v>
      </c>
      <c r="O33" s="9"/>
      <c r="P33" s="9"/>
      <c r="Q33" s="9"/>
      <c r="R33" s="9"/>
      <c r="S33" s="9"/>
      <c r="T33" s="9">
        <v>4</v>
      </c>
      <c r="U33" s="14">
        <v>1</v>
      </c>
      <c r="V33" s="9">
        <f>SUM(E33:U33)</f>
        <v>23</v>
      </c>
      <c r="W33" s="13"/>
    </row>
    <row r="34" spans="1:23" s="12" customFormat="1" ht="14.25" x14ac:dyDescent="0.2">
      <c r="A34" s="28">
        <v>10361</v>
      </c>
      <c r="B34" s="29" t="s">
        <v>170</v>
      </c>
      <c r="C34" s="30"/>
      <c r="D34" s="29" t="s">
        <v>128</v>
      </c>
      <c r="E34" s="9">
        <v>2</v>
      </c>
      <c r="F34" s="10"/>
      <c r="G34" s="9"/>
      <c r="H34" s="9"/>
      <c r="I34" s="9"/>
      <c r="J34" s="9">
        <v>1</v>
      </c>
      <c r="K34" s="9"/>
      <c r="L34" s="9"/>
      <c r="M34" s="9">
        <v>2</v>
      </c>
      <c r="N34" s="9"/>
      <c r="O34" s="9"/>
      <c r="P34" s="9"/>
      <c r="Q34" s="9"/>
      <c r="R34" s="9"/>
      <c r="S34" s="9"/>
      <c r="T34" s="9"/>
      <c r="U34" s="9"/>
      <c r="V34" s="9">
        <f t="shared" si="2"/>
        <v>5</v>
      </c>
      <c r="W34" s="13"/>
    </row>
    <row r="35" spans="1:23" s="12" customFormat="1" ht="14.25" x14ac:dyDescent="0.2">
      <c r="A35" s="28">
        <v>10363</v>
      </c>
      <c r="B35" s="29" t="s">
        <v>171</v>
      </c>
      <c r="C35" s="30"/>
      <c r="D35" s="29" t="s">
        <v>172</v>
      </c>
      <c r="E35" s="9">
        <v>1</v>
      </c>
      <c r="F35" s="10"/>
      <c r="G35" s="9"/>
      <c r="H35" s="9"/>
      <c r="I35" s="9"/>
      <c r="J35" s="9"/>
      <c r="K35" s="9"/>
      <c r="L35" s="9">
        <v>4</v>
      </c>
      <c r="N35" s="9">
        <v>1</v>
      </c>
      <c r="O35" s="9"/>
      <c r="P35" s="9"/>
      <c r="Q35" s="9">
        <v>3</v>
      </c>
      <c r="R35" s="9"/>
      <c r="S35" s="9"/>
      <c r="T35" s="9"/>
      <c r="U35" s="9"/>
      <c r="V35" s="9">
        <f>SUM(E35:U35)</f>
        <v>9</v>
      </c>
      <c r="W35" s="13"/>
    </row>
    <row r="36" spans="1:23" s="12" customFormat="1" ht="14.25" x14ac:dyDescent="0.2">
      <c r="A36" s="7" t="s">
        <v>173</v>
      </c>
      <c r="B36" s="8" t="s">
        <v>174</v>
      </c>
      <c r="C36" s="20"/>
      <c r="D36" s="8" t="s">
        <v>117</v>
      </c>
      <c r="E36" s="9">
        <v>1</v>
      </c>
      <c r="F36" s="10"/>
      <c r="G36" s="9"/>
      <c r="H36" s="9"/>
      <c r="I36" s="9">
        <v>1</v>
      </c>
      <c r="J36" s="9">
        <v>1</v>
      </c>
      <c r="K36" s="9"/>
      <c r="L36" s="9"/>
      <c r="M36" s="9"/>
      <c r="N36" s="9"/>
      <c r="O36" s="9"/>
      <c r="P36" s="9"/>
      <c r="Q36" s="9">
        <v>1</v>
      </c>
      <c r="R36" s="9"/>
      <c r="S36" s="9"/>
      <c r="T36" s="9"/>
      <c r="U36" s="9"/>
      <c r="V36" s="9">
        <f t="shared" si="2"/>
        <v>4</v>
      </c>
      <c r="W36" s="13"/>
    </row>
    <row r="37" spans="1:23" s="12" customFormat="1" ht="14.25" x14ac:dyDescent="0.2">
      <c r="A37" s="32" t="s">
        <v>175</v>
      </c>
      <c r="B37" s="8" t="s">
        <v>176</v>
      </c>
      <c r="C37" s="20"/>
      <c r="D37" s="8" t="s">
        <v>120</v>
      </c>
      <c r="E37" s="9">
        <v>1</v>
      </c>
      <c r="F37" s="10">
        <v>1</v>
      </c>
      <c r="G37" s="9">
        <v>1</v>
      </c>
      <c r="H37" s="9"/>
      <c r="I37" s="9"/>
      <c r="J37" s="9">
        <v>2</v>
      </c>
      <c r="K37" s="9"/>
      <c r="L37" s="9"/>
      <c r="M37" s="9">
        <v>1</v>
      </c>
      <c r="N37" s="9"/>
      <c r="O37" s="9"/>
      <c r="P37" s="9"/>
      <c r="Q37" s="9"/>
      <c r="R37" s="9"/>
      <c r="S37" s="9"/>
      <c r="T37" s="9"/>
      <c r="U37" s="9"/>
      <c r="V37" s="9">
        <f t="shared" si="2"/>
        <v>6</v>
      </c>
      <c r="W37" s="13"/>
    </row>
    <row r="38" spans="1:23" s="12" customFormat="1" ht="14.25" x14ac:dyDescent="0.2">
      <c r="A38" s="7" t="s">
        <v>177</v>
      </c>
      <c r="B38" s="8" t="s">
        <v>178</v>
      </c>
      <c r="C38" s="20"/>
      <c r="D38" s="8" t="s">
        <v>159</v>
      </c>
      <c r="E38" s="9"/>
      <c r="F38" s="10"/>
      <c r="G38" s="9"/>
      <c r="H38" s="9"/>
      <c r="I38" s="9"/>
      <c r="J38" s="9">
        <v>2</v>
      </c>
      <c r="K38" s="9"/>
      <c r="L38" s="9"/>
      <c r="M38" s="9"/>
      <c r="N38" s="9"/>
      <c r="O38" s="9"/>
      <c r="P38" s="9"/>
      <c r="Q38" s="9"/>
      <c r="R38" s="9"/>
      <c r="S38" s="9"/>
      <c r="T38" s="9"/>
      <c r="U38" s="9"/>
      <c r="V38" s="9">
        <f t="shared" si="2"/>
        <v>2</v>
      </c>
      <c r="W38" s="13"/>
    </row>
    <row r="39" spans="1:23" s="12" customFormat="1" ht="14.25" x14ac:dyDescent="0.2">
      <c r="A39" s="7" t="s">
        <v>179</v>
      </c>
      <c r="B39" s="8" t="s">
        <v>180</v>
      </c>
      <c r="C39" s="20"/>
      <c r="D39" s="8" t="s">
        <v>172</v>
      </c>
      <c r="E39" s="9"/>
      <c r="F39" s="10">
        <v>2</v>
      </c>
      <c r="G39" s="9"/>
      <c r="H39" s="9"/>
      <c r="I39" s="9">
        <v>1</v>
      </c>
      <c r="J39" s="9">
        <v>3</v>
      </c>
      <c r="K39" s="9">
        <v>1</v>
      </c>
      <c r="L39" s="9"/>
      <c r="M39" s="9"/>
      <c r="N39" s="9"/>
      <c r="O39" s="9"/>
      <c r="P39" s="9"/>
      <c r="Q39" s="9"/>
      <c r="R39" s="9"/>
      <c r="S39" s="9"/>
      <c r="T39" s="9"/>
      <c r="U39" s="9"/>
      <c r="V39" s="9">
        <f t="shared" si="2"/>
        <v>7</v>
      </c>
      <c r="W39" s="13"/>
    </row>
    <row r="40" spans="1:23" s="12" customFormat="1" ht="14.25" x14ac:dyDescent="0.2">
      <c r="A40" s="28">
        <v>10715</v>
      </c>
      <c r="B40" s="29" t="s">
        <v>181</v>
      </c>
      <c r="C40" s="30"/>
      <c r="D40" s="29" t="s">
        <v>120</v>
      </c>
      <c r="E40" s="35">
        <v>1</v>
      </c>
      <c r="F40" s="36">
        <v>2</v>
      </c>
      <c r="G40" s="35">
        <v>1</v>
      </c>
      <c r="H40" s="35"/>
      <c r="I40" s="35"/>
      <c r="J40" s="35"/>
      <c r="K40" s="35"/>
      <c r="L40" s="35"/>
      <c r="M40" s="35"/>
      <c r="N40" s="35">
        <v>2</v>
      </c>
      <c r="O40" s="35"/>
      <c r="P40" s="35">
        <v>1</v>
      </c>
      <c r="Q40" s="35"/>
      <c r="R40" s="35"/>
      <c r="S40" s="35"/>
      <c r="T40" s="35"/>
      <c r="U40" s="35"/>
      <c r="V40" s="35">
        <f t="shared" si="2"/>
        <v>7</v>
      </c>
      <c r="W40" s="39"/>
    </row>
    <row r="41" spans="1:23" s="12" customFormat="1" ht="14.25" x14ac:dyDescent="0.2">
      <c r="A41" s="7" t="s">
        <v>182</v>
      </c>
      <c r="B41" s="8" t="s">
        <v>183</v>
      </c>
      <c r="C41" s="20"/>
      <c r="D41" s="8" t="s">
        <v>108</v>
      </c>
      <c r="E41" s="9"/>
      <c r="F41" s="10"/>
      <c r="G41" s="9"/>
      <c r="H41" s="9"/>
      <c r="I41" s="9"/>
      <c r="J41" s="9"/>
      <c r="K41" s="9">
        <v>1</v>
      </c>
      <c r="L41" s="9"/>
      <c r="M41" s="9"/>
      <c r="N41" s="9"/>
      <c r="O41" s="9">
        <v>4</v>
      </c>
      <c r="P41" s="9"/>
      <c r="Q41" s="9">
        <v>1</v>
      </c>
      <c r="R41" s="9"/>
      <c r="S41" s="9"/>
      <c r="T41" s="9"/>
      <c r="U41" s="9"/>
      <c r="V41" s="9">
        <f t="shared" ref="V41:V50" si="3">SUM(E41:U41)</f>
        <v>6</v>
      </c>
      <c r="W41" s="13"/>
    </row>
    <row r="42" spans="1:23" s="12" customFormat="1" ht="14.25" x14ac:dyDescent="0.2">
      <c r="A42" s="7" t="s">
        <v>184</v>
      </c>
      <c r="B42" s="8" t="s">
        <v>185</v>
      </c>
      <c r="C42" s="20"/>
      <c r="D42" s="8" t="s">
        <v>120</v>
      </c>
      <c r="E42" s="9"/>
      <c r="F42" s="10"/>
      <c r="G42" s="9"/>
      <c r="H42" s="9"/>
      <c r="I42" s="9"/>
      <c r="J42" s="9">
        <v>1</v>
      </c>
      <c r="K42" s="9"/>
      <c r="L42" s="9">
        <v>1</v>
      </c>
      <c r="M42" s="9"/>
      <c r="N42" s="9"/>
      <c r="O42" s="9">
        <v>2</v>
      </c>
      <c r="P42" s="9"/>
      <c r="Q42" s="9"/>
      <c r="R42" s="9"/>
      <c r="S42" s="9"/>
      <c r="T42" s="9"/>
      <c r="U42" s="9"/>
      <c r="V42" s="9">
        <f t="shared" si="3"/>
        <v>4</v>
      </c>
      <c r="W42" s="13"/>
    </row>
    <row r="43" spans="1:23" s="12" customFormat="1" ht="14.25" x14ac:dyDescent="0.2">
      <c r="A43" s="7" t="s">
        <v>186</v>
      </c>
      <c r="B43" s="8" t="s">
        <v>187</v>
      </c>
      <c r="C43" s="20"/>
      <c r="D43" s="8" t="s">
        <v>172</v>
      </c>
      <c r="E43" s="9"/>
      <c r="F43" s="10"/>
      <c r="G43" s="9"/>
      <c r="H43" s="9"/>
      <c r="I43" s="9"/>
      <c r="J43" s="9">
        <v>1</v>
      </c>
      <c r="K43" s="9"/>
      <c r="L43" s="9"/>
      <c r="M43" s="9"/>
      <c r="N43" s="9"/>
      <c r="O43" s="9"/>
      <c r="P43" s="9"/>
      <c r="Q43" s="9"/>
      <c r="R43" s="9"/>
      <c r="S43" s="9"/>
      <c r="T43" s="9"/>
      <c r="U43" s="9"/>
      <c r="V43" s="9">
        <f t="shared" si="3"/>
        <v>1</v>
      </c>
      <c r="W43" s="13"/>
    </row>
    <row r="44" spans="1:23" s="12" customFormat="1" ht="14.25" x14ac:dyDescent="0.2">
      <c r="A44" s="7" t="s">
        <v>188</v>
      </c>
      <c r="B44" s="8" t="s">
        <v>189</v>
      </c>
      <c r="C44" s="20"/>
      <c r="D44" s="8" t="s">
        <v>108</v>
      </c>
      <c r="E44" s="9">
        <v>1</v>
      </c>
      <c r="F44" s="10"/>
      <c r="G44" s="9"/>
      <c r="H44" s="9"/>
      <c r="I44" s="9"/>
      <c r="J44" s="9"/>
      <c r="K44" s="9"/>
      <c r="L44" s="9"/>
      <c r="M44" s="9"/>
      <c r="N44" s="9"/>
      <c r="O44" s="9"/>
      <c r="P44" s="9"/>
      <c r="Q44" s="9">
        <v>3</v>
      </c>
      <c r="R44" s="9"/>
      <c r="S44" s="9"/>
      <c r="T44" s="9"/>
      <c r="U44" s="9"/>
      <c r="V44" s="9">
        <f t="shared" si="3"/>
        <v>4</v>
      </c>
      <c r="W44" s="13"/>
    </row>
    <row r="45" spans="1:23" s="12" customFormat="1" ht="14.25" x14ac:dyDescent="0.2">
      <c r="A45" s="7" t="s">
        <v>190</v>
      </c>
      <c r="B45" s="8" t="s">
        <v>191</v>
      </c>
      <c r="C45" s="20"/>
      <c r="D45" s="8" t="s">
        <v>108</v>
      </c>
      <c r="E45" s="9"/>
      <c r="F45" s="10"/>
      <c r="G45" s="9"/>
      <c r="H45" s="9"/>
      <c r="I45" s="9"/>
      <c r="J45" s="9">
        <v>2</v>
      </c>
      <c r="K45" s="9"/>
      <c r="L45" s="9"/>
      <c r="M45" s="9"/>
      <c r="N45" s="9"/>
      <c r="O45" s="9">
        <v>2</v>
      </c>
      <c r="P45" s="9"/>
      <c r="Q45" s="9"/>
      <c r="R45" s="9"/>
      <c r="S45" s="9"/>
      <c r="T45" s="9"/>
      <c r="U45" s="9"/>
      <c r="V45" s="9">
        <f t="shared" si="3"/>
        <v>4</v>
      </c>
      <c r="W45" s="13"/>
    </row>
    <row r="46" spans="1:23" s="12" customFormat="1" ht="14.25" x14ac:dyDescent="0.2">
      <c r="A46" s="7" t="s">
        <v>192</v>
      </c>
      <c r="B46" s="8" t="s">
        <v>193</v>
      </c>
      <c r="C46" s="20"/>
      <c r="D46" s="8" t="s">
        <v>115</v>
      </c>
      <c r="E46" s="9"/>
      <c r="F46" s="10"/>
      <c r="G46" s="9"/>
      <c r="H46" s="9"/>
      <c r="I46" s="9"/>
      <c r="J46" s="9">
        <v>1</v>
      </c>
      <c r="K46" s="9"/>
      <c r="L46" s="9"/>
      <c r="M46" s="9"/>
      <c r="N46" s="9"/>
      <c r="O46" s="9">
        <v>2</v>
      </c>
      <c r="P46" s="9"/>
      <c r="Q46" s="9"/>
      <c r="R46" s="9"/>
      <c r="S46" s="9"/>
      <c r="T46" s="9"/>
      <c r="U46" s="9"/>
      <c r="V46" s="9">
        <f t="shared" si="3"/>
        <v>3</v>
      </c>
      <c r="W46" s="13"/>
    </row>
    <row r="47" spans="1:23" s="12" customFormat="1" ht="14.25" x14ac:dyDescent="0.2">
      <c r="A47" s="7" t="s">
        <v>194</v>
      </c>
      <c r="B47" s="8" t="s">
        <v>193</v>
      </c>
      <c r="C47" s="20"/>
      <c r="D47" s="8" t="s">
        <v>133</v>
      </c>
      <c r="E47" s="9"/>
      <c r="F47" s="10"/>
      <c r="G47" s="9"/>
      <c r="H47" s="9"/>
      <c r="I47" s="9"/>
      <c r="J47" s="9">
        <v>1</v>
      </c>
      <c r="K47" s="9"/>
      <c r="L47" s="9"/>
      <c r="M47" s="9"/>
      <c r="N47" s="9"/>
      <c r="O47" s="9">
        <v>2</v>
      </c>
      <c r="P47" s="9"/>
      <c r="Q47" s="9"/>
      <c r="R47" s="9"/>
      <c r="S47" s="9"/>
      <c r="T47" s="9"/>
      <c r="U47" s="9"/>
      <c r="V47" s="9">
        <f t="shared" si="3"/>
        <v>3</v>
      </c>
      <c r="W47" s="13"/>
    </row>
    <row r="48" spans="1:23" s="12" customFormat="1" ht="14.25" x14ac:dyDescent="0.2">
      <c r="A48" s="7" t="s">
        <v>195</v>
      </c>
      <c r="B48" s="8" t="s">
        <v>193</v>
      </c>
      <c r="C48" s="20"/>
      <c r="D48" s="8" t="s">
        <v>117</v>
      </c>
      <c r="E48" s="9"/>
      <c r="F48" s="10"/>
      <c r="G48" s="9"/>
      <c r="H48" s="9"/>
      <c r="I48" s="9"/>
      <c r="J48" s="9">
        <v>1</v>
      </c>
      <c r="K48" s="9"/>
      <c r="L48" s="9"/>
      <c r="M48" s="9"/>
      <c r="N48" s="9"/>
      <c r="O48" s="9">
        <v>2</v>
      </c>
      <c r="P48" s="9"/>
      <c r="Q48" s="9"/>
      <c r="R48" s="9"/>
      <c r="S48" s="9"/>
      <c r="T48" s="9"/>
      <c r="U48" s="9"/>
      <c r="V48" s="9">
        <f t="shared" si="3"/>
        <v>3</v>
      </c>
      <c r="W48" s="13"/>
    </row>
    <row r="49" spans="1:23" s="12" customFormat="1" ht="14.25" x14ac:dyDescent="0.2">
      <c r="A49" s="7" t="s">
        <v>196</v>
      </c>
      <c r="B49" s="8" t="s">
        <v>193</v>
      </c>
      <c r="C49" s="20"/>
      <c r="D49" s="8" t="s">
        <v>139</v>
      </c>
      <c r="E49" s="9"/>
      <c r="F49" s="10"/>
      <c r="G49" s="9"/>
      <c r="H49" s="9"/>
      <c r="I49" s="9"/>
      <c r="J49" s="9">
        <v>1</v>
      </c>
      <c r="K49" s="9"/>
      <c r="L49" s="9"/>
      <c r="M49" s="9"/>
      <c r="N49" s="9"/>
      <c r="O49" s="9">
        <v>1</v>
      </c>
      <c r="P49" s="9"/>
      <c r="Q49" s="9">
        <v>1</v>
      </c>
      <c r="R49" s="9"/>
      <c r="S49" s="9"/>
      <c r="T49" s="9"/>
      <c r="U49" s="9"/>
      <c r="V49" s="9">
        <f t="shared" si="3"/>
        <v>3</v>
      </c>
      <c r="W49" s="13"/>
    </row>
    <row r="50" spans="1:23" s="12" customFormat="1" ht="14.25" x14ac:dyDescent="0.2">
      <c r="A50" s="7" t="s">
        <v>197</v>
      </c>
      <c r="B50" s="8" t="s">
        <v>193</v>
      </c>
      <c r="C50" s="20"/>
      <c r="D50" s="8" t="s">
        <v>120</v>
      </c>
      <c r="E50" s="9"/>
      <c r="F50" s="10">
        <v>1</v>
      </c>
      <c r="G50" s="9"/>
      <c r="H50" s="9"/>
      <c r="I50" s="9"/>
      <c r="J50" s="9"/>
      <c r="K50" s="9"/>
      <c r="L50" s="9"/>
      <c r="M50" s="9">
        <v>1</v>
      </c>
      <c r="N50" s="9"/>
      <c r="O50" s="9"/>
      <c r="P50" s="9"/>
      <c r="Q50" s="9">
        <v>1</v>
      </c>
      <c r="R50" s="9"/>
      <c r="S50" s="9"/>
      <c r="T50" s="9"/>
      <c r="U50" s="9"/>
      <c r="V50" s="9">
        <f t="shared" si="3"/>
        <v>3</v>
      </c>
      <c r="W50" s="13"/>
    </row>
    <row r="51" spans="1:23" s="12" customFormat="1" ht="14.25" x14ac:dyDescent="0.2">
      <c r="A51" s="28">
        <v>15038</v>
      </c>
      <c r="B51" s="29" t="s">
        <v>198</v>
      </c>
      <c r="C51" s="30"/>
      <c r="D51" s="29" t="s">
        <v>128</v>
      </c>
      <c r="E51" s="9"/>
      <c r="F51" s="10"/>
      <c r="G51" s="9"/>
      <c r="H51" s="9"/>
      <c r="I51" s="9"/>
      <c r="J51" s="9">
        <v>1</v>
      </c>
      <c r="K51" s="9"/>
      <c r="L51" s="9"/>
      <c r="M51" s="9"/>
      <c r="N51" s="9"/>
      <c r="O51" s="9">
        <v>2</v>
      </c>
      <c r="P51" s="9"/>
      <c r="Q51" s="9"/>
      <c r="R51" s="9"/>
      <c r="S51" s="9"/>
      <c r="T51" s="9"/>
      <c r="U51" s="9"/>
      <c r="V51" s="9">
        <f t="shared" ref="V51:V61" si="4">SUM(E51:U51)</f>
        <v>3</v>
      </c>
      <c r="W51" s="13"/>
    </row>
    <row r="52" spans="1:23" s="12" customFormat="1" ht="14.25" x14ac:dyDescent="0.2">
      <c r="A52" s="7" t="s">
        <v>199</v>
      </c>
      <c r="B52" s="8" t="s">
        <v>193</v>
      </c>
      <c r="C52" s="20"/>
      <c r="D52" s="8" t="s">
        <v>159</v>
      </c>
      <c r="E52" s="9"/>
      <c r="F52" s="10"/>
      <c r="G52" s="9"/>
      <c r="H52" s="9"/>
      <c r="I52" s="9"/>
      <c r="J52" s="9">
        <v>1</v>
      </c>
      <c r="K52" s="9"/>
      <c r="L52" s="9"/>
      <c r="M52" s="9"/>
      <c r="N52" s="9"/>
      <c r="O52" s="9"/>
      <c r="P52" s="9"/>
      <c r="Q52" s="9"/>
      <c r="R52" s="9"/>
      <c r="S52" s="9"/>
      <c r="T52" s="9"/>
      <c r="U52" s="9"/>
      <c r="V52" s="9">
        <f t="shared" si="4"/>
        <v>1</v>
      </c>
      <c r="W52" s="13"/>
    </row>
    <row r="53" spans="1:23" s="12" customFormat="1" ht="14.25" x14ac:dyDescent="0.2">
      <c r="A53" s="7">
        <v>15041</v>
      </c>
      <c r="B53" s="8" t="s">
        <v>198</v>
      </c>
      <c r="C53" s="20"/>
      <c r="D53" s="8" t="s">
        <v>172</v>
      </c>
      <c r="E53" s="9">
        <v>1</v>
      </c>
      <c r="F53" s="10"/>
      <c r="G53" s="9"/>
      <c r="H53" s="9"/>
      <c r="I53" s="9"/>
      <c r="J53" s="9">
        <v>1</v>
      </c>
      <c r="K53" s="9"/>
      <c r="L53" s="9">
        <v>2</v>
      </c>
      <c r="M53" s="9"/>
      <c r="N53" s="9"/>
      <c r="O53" s="9"/>
      <c r="P53" s="9"/>
      <c r="Q53" s="9"/>
      <c r="R53" s="9"/>
      <c r="S53" s="9"/>
      <c r="T53" s="9"/>
      <c r="U53" s="9"/>
      <c r="V53" s="9">
        <f t="shared" si="4"/>
        <v>4</v>
      </c>
      <c r="W53" s="13"/>
    </row>
    <row r="54" spans="1:23" s="12" customFormat="1" ht="14.25" x14ac:dyDescent="0.2">
      <c r="A54" s="7">
        <v>15042</v>
      </c>
      <c r="B54" s="8" t="s">
        <v>200</v>
      </c>
      <c r="C54" s="20"/>
      <c r="D54" s="8" t="s">
        <v>108</v>
      </c>
      <c r="E54" s="9"/>
      <c r="F54" s="10"/>
      <c r="G54" s="9"/>
      <c r="H54" s="9"/>
      <c r="I54" s="9"/>
      <c r="J54" s="9">
        <v>1</v>
      </c>
      <c r="K54" s="9"/>
      <c r="L54" s="9"/>
      <c r="M54" s="9"/>
      <c r="N54" s="9"/>
      <c r="O54" s="9">
        <v>1</v>
      </c>
      <c r="P54" s="9"/>
      <c r="Q54" s="9"/>
      <c r="R54" s="9"/>
      <c r="S54" s="9"/>
      <c r="T54" s="9"/>
      <c r="U54" s="9"/>
      <c r="V54" s="9">
        <f t="shared" si="4"/>
        <v>2</v>
      </c>
      <c r="W54" s="13"/>
    </row>
    <row r="55" spans="1:23" s="12" customFormat="1" ht="14.25" x14ac:dyDescent="0.2">
      <c r="A55" s="7">
        <v>20201</v>
      </c>
      <c r="B55" s="8" t="s">
        <v>201</v>
      </c>
      <c r="C55" s="20"/>
      <c r="D55" s="8" t="s">
        <v>115</v>
      </c>
      <c r="E55" s="9"/>
      <c r="F55" s="10"/>
      <c r="G55" s="9"/>
      <c r="H55" s="9"/>
      <c r="I55" s="9"/>
      <c r="J55" s="9"/>
      <c r="K55" s="9"/>
      <c r="L55" s="9"/>
      <c r="M55" s="9"/>
      <c r="N55" s="9"/>
      <c r="O55" s="9">
        <v>1</v>
      </c>
      <c r="P55" s="9"/>
      <c r="Q55" s="9"/>
      <c r="R55" s="9"/>
      <c r="S55" s="9"/>
      <c r="T55" s="9"/>
      <c r="U55" s="9"/>
      <c r="V55" s="9">
        <f t="shared" si="4"/>
        <v>1</v>
      </c>
      <c r="W55" s="13"/>
    </row>
    <row r="56" spans="1:23" s="12" customFormat="1" ht="14.25" x14ac:dyDescent="0.2">
      <c r="A56" s="7">
        <v>20202</v>
      </c>
      <c r="B56" s="8" t="s">
        <v>202</v>
      </c>
      <c r="C56" s="20"/>
      <c r="D56" s="8" t="s">
        <v>115</v>
      </c>
      <c r="E56" s="9">
        <v>1</v>
      </c>
      <c r="F56" s="10"/>
      <c r="G56" s="9"/>
      <c r="H56" s="9"/>
      <c r="I56" s="9"/>
      <c r="J56" s="9"/>
      <c r="K56" s="9"/>
      <c r="L56" s="9"/>
      <c r="M56" s="9"/>
      <c r="N56" s="9"/>
      <c r="O56" s="9">
        <v>1</v>
      </c>
      <c r="P56" s="9"/>
      <c r="Q56" s="9"/>
      <c r="R56" s="9"/>
      <c r="S56" s="9"/>
      <c r="T56" s="9"/>
      <c r="U56" s="9"/>
      <c r="V56" s="9">
        <f t="shared" si="4"/>
        <v>2</v>
      </c>
      <c r="W56" s="13"/>
    </row>
    <row r="57" spans="1:23" s="12" customFormat="1" ht="14.25" x14ac:dyDescent="0.2">
      <c r="A57" s="7">
        <v>20203</v>
      </c>
      <c r="B57" s="8" t="s">
        <v>203</v>
      </c>
      <c r="C57" s="20"/>
      <c r="D57" s="8" t="s">
        <v>115</v>
      </c>
      <c r="E57" s="9">
        <v>1</v>
      </c>
      <c r="F57" s="10"/>
      <c r="G57" s="9"/>
      <c r="H57" s="9"/>
      <c r="I57" s="9"/>
      <c r="J57" s="9"/>
      <c r="K57" s="9"/>
      <c r="L57" s="9"/>
      <c r="M57" s="9"/>
      <c r="N57" s="9"/>
      <c r="O57" s="9">
        <v>1</v>
      </c>
      <c r="P57" s="9"/>
      <c r="Q57" s="9"/>
      <c r="R57" s="9"/>
      <c r="S57" s="9"/>
      <c r="T57" s="9"/>
      <c r="U57" s="9"/>
      <c r="V57" s="9">
        <f t="shared" si="4"/>
        <v>2</v>
      </c>
      <c r="W57" s="13"/>
    </row>
    <row r="58" spans="1:23" s="12" customFormat="1" ht="14.25" x14ac:dyDescent="0.2">
      <c r="A58" s="7">
        <v>20204</v>
      </c>
      <c r="B58" s="8" t="s">
        <v>204</v>
      </c>
      <c r="C58" s="20"/>
      <c r="D58" s="8" t="s">
        <v>115</v>
      </c>
      <c r="E58" s="9"/>
      <c r="F58" s="10"/>
      <c r="G58" s="9"/>
      <c r="H58" s="9"/>
      <c r="I58" s="9"/>
      <c r="J58" s="9"/>
      <c r="K58" s="9">
        <v>1</v>
      </c>
      <c r="L58" s="9"/>
      <c r="M58" s="9"/>
      <c r="N58" s="9"/>
      <c r="O58" s="9">
        <v>1</v>
      </c>
      <c r="P58" s="9"/>
      <c r="Q58" s="9"/>
      <c r="R58" s="9"/>
      <c r="S58" s="9"/>
      <c r="T58" s="9"/>
      <c r="U58" s="9"/>
      <c r="V58" s="9">
        <f t="shared" si="4"/>
        <v>2</v>
      </c>
      <c r="W58" s="13"/>
    </row>
    <row r="59" spans="1:23" s="12" customFormat="1" ht="14.25" x14ac:dyDescent="0.2">
      <c r="A59" s="7">
        <v>20205</v>
      </c>
      <c r="B59" s="8" t="s">
        <v>205</v>
      </c>
      <c r="C59" s="20"/>
      <c r="D59" s="8" t="s">
        <v>115</v>
      </c>
      <c r="E59" s="9"/>
      <c r="F59" s="10"/>
      <c r="G59" s="9"/>
      <c r="H59" s="9"/>
      <c r="I59" s="9"/>
      <c r="J59" s="9"/>
      <c r="K59" s="9"/>
      <c r="L59" s="9"/>
      <c r="M59" s="9"/>
      <c r="N59" s="9"/>
      <c r="O59" s="9">
        <v>1</v>
      </c>
      <c r="P59" s="9"/>
      <c r="Q59" s="9"/>
      <c r="R59" s="9"/>
      <c r="S59" s="9"/>
      <c r="T59" s="9"/>
      <c r="U59" s="9"/>
      <c r="V59" s="9">
        <f t="shared" si="4"/>
        <v>1</v>
      </c>
      <c r="W59" s="13"/>
    </row>
    <row r="60" spans="1:23" s="12" customFormat="1" ht="14.25" x14ac:dyDescent="0.2">
      <c r="A60" s="7">
        <v>20206</v>
      </c>
      <c r="B60" s="8" t="s">
        <v>206</v>
      </c>
      <c r="C60" s="20"/>
      <c r="D60" s="8" t="s">
        <v>115</v>
      </c>
      <c r="E60" s="9"/>
      <c r="F60" s="10"/>
      <c r="G60" s="9"/>
      <c r="H60" s="9"/>
      <c r="I60" s="9"/>
      <c r="J60" s="9"/>
      <c r="K60" s="9">
        <v>1</v>
      </c>
      <c r="L60" s="9"/>
      <c r="M60" s="9"/>
      <c r="N60" s="9"/>
      <c r="O60" s="9">
        <v>1</v>
      </c>
      <c r="P60" s="9"/>
      <c r="Q60" s="9"/>
      <c r="R60" s="9"/>
      <c r="S60" s="9"/>
      <c r="T60" s="9"/>
      <c r="U60" s="9"/>
      <c r="V60" s="9">
        <f t="shared" si="4"/>
        <v>2</v>
      </c>
      <c r="W60" s="13"/>
    </row>
    <row r="61" spans="1:23" s="12" customFormat="1" ht="14.25" x14ac:dyDescent="0.2">
      <c r="A61" s="7" t="s">
        <v>207</v>
      </c>
      <c r="B61" s="8" t="s">
        <v>208</v>
      </c>
      <c r="C61" s="20"/>
      <c r="D61" s="8" t="s">
        <v>108</v>
      </c>
      <c r="E61" s="9"/>
      <c r="F61" s="10"/>
      <c r="G61" s="9"/>
      <c r="H61" s="9"/>
      <c r="I61" s="9"/>
      <c r="J61" s="9"/>
      <c r="K61" s="9">
        <v>5</v>
      </c>
      <c r="L61" s="9"/>
      <c r="M61" s="9"/>
      <c r="N61" s="9"/>
      <c r="O61" s="9">
        <v>5</v>
      </c>
      <c r="P61" s="9"/>
      <c r="Q61" s="9"/>
      <c r="R61" s="9"/>
      <c r="S61" s="9"/>
      <c r="T61" s="9"/>
      <c r="U61" s="9"/>
      <c r="V61" s="9">
        <f t="shared" si="4"/>
        <v>10</v>
      </c>
      <c r="W61" s="13"/>
    </row>
    <row r="62" spans="1:23" s="12" customFormat="1" ht="14.25" x14ac:dyDescent="0.2">
      <c r="A62" s="7">
        <v>20213</v>
      </c>
      <c r="B62" s="8" t="s">
        <v>209</v>
      </c>
      <c r="C62" s="20"/>
      <c r="D62" s="8" t="s">
        <v>108</v>
      </c>
      <c r="E62" s="9">
        <v>1</v>
      </c>
      <c r="F62" s="10"/>
      <c r="G62" s="9"/>
      <c r="H62" s="9"/>
      <c r="I62" s="9"/>
      <c r="J62" s="9"/>
      <c r="K62" s="9"/>
      <c r="L62" s="9"/>
      <c r="M62" s="9"/>
      <c r="N62" s="9"/>
      <c r="O62" s="9"/>
      <c r="P62" s="9"/>
      <c r="Q62" s="9"/>
      <c r="R62" s="9"/>
      <c r="S62" s="9"/>
      <c r="T62" s="9"/>
      <c r="U62" s="9"/>
      <c r="V62" s="9">
        <f>SUBTOTAL(9,E62:U62)</f>
        <v>1</v>
      </c>
      <c r="W62" s="13"/>
    </row>
    <row r="63" spans="1:23" s="12" customFormat="1" ht="14.25" x14ac:dyDescent="0.2">
      <c r="A63" s="7">
        <v>20214</v>
      </c>
      <c r="B63" s="8" t="s">
        <v>210</v>
      </c>
      <c r="C63" s="20"/>
      <c r="D63" s="8" t="s">
        <v>108</v>
      </c>
      <c r="E63" s="9">
        <v>1</v>
      </c>
      <c r="F63" s="10"/>
      <c r="G63" s="9"/>
      <c r="H63" s="9"/>
      <c r="I63" s="9"/>
      <c r="J63" s="9"/>
      <c r="K63" s="9"/>
      <c r="L63" s="9"/>
      <c r="M63" s="9"/>
      <c r="N63" s="9"/>
      <c r="O63" s="9"/>
      <c r="P63" s="9"/>
      <c r="Q63" s="9"/>
      <c r="R63" s="9"/>
      <c r="S63" s="9"/>
      <c r="T63" s="9"/>
      <c r="U63" s="9"/>
      <c r="V63" s="9">
        <f>SUBTOTAL(9,E63:U63)</f>
        <v>1</v>
      </c>
      <c r="W63" s="13"/>
    </row>
    <row r="64" spans="1:23" s="12" customFormat="1" ht="14.25" x14ac:dyDescent="0.2">
      <c r="A64" s="7">
        <v>20221</v>
      </c>
      <c r="B64" s="8" t="s">
        <v>211</v>
      </c>
      <c r="C64" s="20"/>
      <c r="D64" s="8" t="s">
        <v>117</v>
      </c>
      <c r="E64" s="9"/>
      <c r="F64" s="10"/>
      <c r="G64" s="9"/>
      <c r="H64" s="9"/>
      <c r="I64" s="9"/>
      <c r="J64" s="9"/>
      <c r="K64" s="9">
        <v>1</v>
      </c>
      <c r="L64" s="9"/>
      <c r="M64" s="9"/>
      <c r="N64" s="9"/>
      <c r="O64" s="9">
        <v>1</v>
      </c>
      <c r="P64" s="9"/>
      <c r="Q64" s="9"/>
      <c r="R64" s="9"/>
      <c r="S64" s="9"/>
      <c r="T64" s="9"/>
      <c r="U64" s="9"/>
      <c r="V64" s="9">
        <f>SUBTOTAL(9,E64:U64)</f>
        <v>2</v>
      </c>
      <c r="W64" s="13"/>
    </row>
    <row r="65" spans="1:23" s="12" customFormat="1" ht="14.25" x14ac:dyDescent="0.2">
      <c r="A65" s="7">
        <v>20130</v>
      </c>
      <c r="B65" s="8" t="s">
        <v>212</v>
      </c>
      <c r="C65" s="20"/>
      <c r="D65" s="8" t="s">
        <v>133</v>
      </c>
      <c r="E65" s="9"/>
      <c r="F65" s="10"/>
      <c r="G65" s="9"/>
      <c r="H65" s="9"/>
      <c r="I65" s="9"/>
      <c r="J65" s="9"/>
      <c r="K65" s="9">
        <v>5</v>
      </c>
      <c r="L65" s="9"/>
      <c r="M65" s="9"/>
      <c r="N65" s="9"/>
      <c r="O65" s="9">
        <v>5</v>
      </c>
      <c r="P65" s="9"/>
      <c r="Q65" s="9"/>
      <c r="R65" s="9"/>
      <c r="S65" s="9"/>
      <c r="T65" s="9"/>
      <c r="U65" s="9"/>
      <c r="V65" s="9">
        <f>SUBTOTAL(9,E65:U65)</f>
        <v>10</v>
      </c>
      <c r="W65" s="13"/>
    </row>
    <row r="66" spans="1:23" s="12" customFormat="1" ht="14.25" x14ac:dyDescent="0.2">
      <c r="A66" s="7">
        <v>20140</v>
      </c>
      <c r="B66" s="8" t="s">
        <v>213</v>
      </c>
      <c r="C66" s="20"/>
      <c r="D66" s="8" t="s">
        <v>120</v>
      </c>
      <c r="E66" s="9"/>
      <c r="F66" s="10"/>
      <c r="G66" s="9"/>
      <c r="H66" s="9"/>
      <c r="I66" s="9"/>
      <c r="J66" s="9"/>
      <c r="K66" s="9"/>
      <c r="L66" s="9"/>
      <c r="M66" s="9"/>
      <c r="N66" s="9"/>
      <c r="O66" s="9">
        <v>3</v>
      </c>
      <c r="P66" s="9"/>
      <c r="Q66" s="9"/>
      <c r="R66" s="9"/>
      <c r="S66" s="9"/>
      <c r="T66" s="9"/>
      <c r="U66" s="9"/>
      <c r="V66" s="9">
        <f t="shared" ref="V66:V71" si="5">SUM(E66:U66)</f>
        <v>3</v>
      </c>
      <c r="W66" s="13"/>
    </row>
    <row r="67" spans="1:23" s="12" customFormat="1" ht="14.25" x14ac:dyDescent="0.2">
      <c r="A67" s="7">
        <v>20150</v>
      </c>
      <c r="B67" s="8" t="s">
        <v>208</v>
      </c>
      <c r="C67" s="20"/>
      <c r="D67" s="8" t="s">
        <v>159</v>
      </c>
      <c r="E67" s="9"/>
      <c r="F67" s="10"/>
      <c r="G67" s="9"/>
      <c r="H67" s="9"/>
      <c r="I67" s="9"/>
      <c r="J67" s="9"/>
      <c r="K67" s="9"/>
      <c r="L67" s="9"/>
      <c r="M67" s="9"/>
      <c r="N67" s="9"/>
      <c r="O67" s="9">
        <v>4</v>
      </c>
      <c r="P67" s="9"/>
      <c r="Q67" s="9"/>
      <c r="R67" s="9"/>
      <c r="S67" s="9"/>
      <c r="T67" s="9"/>
      <c r="U67" s="9"/>
      <c r="V67" s="9">
        <f t="shared" si="5"/>
        <v>4</v>
      </c>
      <c r="W67" s="13"/>
    </row>
    <row r="68" spans="1:23" s="12" customFormat="1" ht="14.25" x14ac:dyDescent="0.2">
      <c r="A68" s="7">
        <v>20152</v>
      </c>
      <c r="B68" s="8" t="s">
        <v>214</v>
      </c>
      <c r="C68" s="20"/>
      <c r="D68" s="8" t="s">
        <v>159</v>
      </c>
      <c r="E68" s="9">
        <v>1</v>
      </c>
      <c r="F68" s="10"/>
      <c r="G68" s="9"/>
      <c r="H68" s="9"/>
      <c r="I68" s="9"/>
      <c r="J68" s="9"/>
      <c r="K68" s="9"/>
      <c r="L68" s="9"/>
      <c r="M68" s="9"/>
      <c r="N68" s="9"/>
      <c r="O68" s="9">
        <v>1</v>
      </c>
      <c r="P68" s="9"/>
      <c r="Q68" s="9"/>
      <c r="R68" s="9"/>
      <c r="S68" s="9"/>
      <c r="T68" s="9"/>
      <c r="U68" s="9"/>
      <c r="V68" s="9">
        <f t="shared" si="5"/>
        <v>2</v>
      </c>
      <c r="W68" s="13"/>
    </row>
    <row r="69" spans="1:23" s="12" customFormat="1" ht="14.25" x14ac:dyDescent="0.2">
      <c r="A69" s="7">
        <v>20161</v>
      </c>
      <c r="B69" s="8" t="s">
        <v>215</v>
      </c>
      <c r="C69" s="20"/>
      <c r="D69" s="8" t="s">
        <v>126</v>
      </c>
      <c r="E69" s="9">
        <v>1</v>
      </c>
      <c r="F69" s="10"/>
      <c r="G69" s="9"/>
      <c r="H69" s="9"/>
      <c r="I69" s="9"/>
      <c r="J69" s="9"/>
      <c r="K69" s="9"/>
      <c r="L69" s="9"/>
      <c r="M69" s="9"/>
      <c r="N69" s="9"/>
      <c r="O69" s="9"/>
      <c r="P69" s="9"/>
      <c r="Q69" s="9"/>
      <c r="R69" s="9"/>
      <c r="S69" s="9"/>
      <c r="T69" s="9"/>
      <c r="U69" s="9"/>
      <c r="V69" s="9">
        <f t="shared" si="5"/>
        <v>1</v>
      </c>
      <c r="W69" s="13"/>
    </row>
    <row r="70" spans="1:23" s="12" customFormat="1" ht="14.25" x14ac:dyDescent="0.2">
      <c r="A70" s="7">
        <v>20162</v>
      </c>
      <c r="B70" s="8" t="s">
        <v>216</v>
      </c>
      <c r="C70" s="20"/>
      <c r="D70" s="8" t="s">
        <v>126</v>
      </c>
      <c r="E70" s="9">
        <v>1</v>
      </c>
      <c r="F70" s="10"/>
      <c r="G70" s="9"/>
      <c r="H70" s="9"/>
      <c r="I70" s="9"/>
      <c r="J70" s="9"/>
      <c r="K70" s="9"/>
      <c r="L70" s="9"/>
      <c r="M70" s="9"/>
      <c r="N70" s="9"/>
      <c r="O70" s="9"/>
      <c r="P70" s="9"/>
      <c r="Q70" s="9"/>
      <c r="R70" s="9"/>
      <c r="S70" s="9"/>
      <c r="T70" s="9"/>
      <c r="U70" s="9"/>
      <c r="V70" s="9">
        <f t="shared" si="5"/>
        <v>1</v>
      </c>
      <c r="W70" s="13"/>
    </row>
    <row r="71" spans="1:23" s="12" customFormat="1" ht="14.25" x14ac:dyDescent="0.2">
      <c r="A71" s="7">
        <v>20163</v>
      </c>
      <c r="B71" s="8" t="s">
        <v>217</v>
      </c>
      <c r="C71" s="20"/>
      <c r="D71" s="8" t="s">
        <v>126</v>
      </c>
      <c r="E71" s="9">
        <v>1</v>
      </c>
      <c r="F71" s="10"/>
      <c r="G71" s="9"/>
      <c r="H71" s="9"/>
      <c r="I71" s="9"/>
      <c r="J71" s="9"/>
      <c r="K71" s="9"/>
      <c r="L71" s="9"/>
      <c r="M71" s="9"/>
      <c r="N71" s="9"/>
      <c r="O71" s="9"/>
      <c r="P71" s="9"/>
      <c r="Q71" s="9"/>
      <c r="R71" s="9"/>
      <c r="S71" s="9"/>
      <c r="T71" s="9"/>
      <c r="U71" s="9"/>
      <c r="V71" s="9">
        <f t="shared" si="5"/>
        <v>1</v>
      </c>
      <c r="W71" s="13"/>
    </row>
    <row r="72" spans="1:23" s="12" customFormat="1" ht="14.25" x14ac:dyDescent="0.2">
      <c r="A72" s="7">
        <v>20165</v>
      </c>
      <c r="B72" s="8" t="s">
        <v>218</v>
      </c>
      <c r="C72" s="20"/>
      <c r="D72" s="8" t="s">
        <v>126</v>
      </c>
      <c r="E72" s="9">
        <v>1</v>
      </c>
      <c r="F72" s="10"/>
      <c r="G72" s="9"/>
      <c r="H72" s="9"/>
      <c r="I72" s="9"/>
      <c r="J72" s="9"/>
      <c r="K72" s="9"/>
      <c r="L72" s="9"/>
      <c r="M72" s="9"/>
      <c r="N72" s="9"/>
      <c r="O72" s="9"/>
      <c r="P72" s="9"/>
      <c r="Q72" s="9"/>
      <c r="R72" s="9"/>
      <c r="S72" s="9"/>
      <c r="T72" s="9"/>
      <c r="U72" s="9"/>
      <c r="V72" s="9">
        <f t="shared" ref="V72:V81" si="6">SUM(E72:U72)</f>
        <v>1</v>
      </c>
      <c r="W72" s="13"/>
    </row>
    <row r="73" spans="1:23" s="12" customFormat="1" ht="14.25" x14ac:dyDescent="0.2">
      <c r="A73" s="7">
        <v>20166</v>
      </c>
      <c r="B73" s="8" t="s">
        <v>219</v>
      </c>
      <c r="C73" s="20"/>
      <c r="D73" s="8" t="s">
        <v>126</v>
      </c>
      <c r="E73" s="9">
        <v>1</v>
      </c>
      <c r="F73" s="10"/>
      <c r="G73" s="9"/>
      <c r="H73" s="9"/>
      <c r="I73" s="9"/>
      <c r="J73" s="9"/>
      <c r="K73" s="9"/>
      <c r="L73" s="9"/>
      <c r="M73" s="9"/>
      <c r="N73" s="9"/>
      <c r="O73" s="9"/>
      <c r="P73" s="9"/>
      <c r="Q73" s="9"/>
      <c r="R73" s="9"/>
      <c r="S73" s="9"/>
      <c r="T73" s="9"/>
      <c r="U73" s="9"/>
      <c r="V73" s="9">
        <f t="shared" si="6"/>
        <v>1</v>
      </c>
      <c r="W73" s="13"/>
    </row>
    <row r="74" spans="1:23" s="12" customFormat="1" ht="14.25" x14ac:dyDescent="0.2">
      <c r="A74" s="7">
        <v>20167</v>
      </c>
      <c r="B74" s="8" t="s">
        <v>220</v>
      </c>
      <c r="C74" s="20"/>
      <c r="D74" s="8" t="s">
        <v>126</v>
      </c>
      <c r="E74" s="9">
        <v>1</v>
      </c>
      <c r="F74" s="10"/>
      <c r="G74" s="9"/>
      <c r="H74" s="9"/>
      <c r="I74" s="9"/>
      <c r="J74" s="9"/>
      <c r="K74" s="9"/>
      <c r="L74" s="9"/>
      <c r="M74" s="9"/>
      <c r="N74" s="9"/>
      <c r="O74" s="9"/>
      <c r="P74" s="9"/>
      <c r="Q74" s="9"/>
      <c r="R74" s="9"/>
      <c r="S74" s="9"/>
      <c r="T74" s="9"/>
      <c r="U74" s="9"/>
      <c r="V74" s="9">
        <f t="shared" si="6"/>
        <v>1</v>
      </c>
      <c r="W74" s="13"/>
    </row>
    <row r="75" spans="1:23" s="12" customFormat="1" ht="14.25" x14ac:dyDescent="0.2">
      <c r="A75" s="7">
        <v>20168</v>
      </c>
      <c r="B75" s="8" t="s">
        <v>221</v>
      </c>
      <c r="C75" s="20"/>
      <c r="D75" s="8" t="s">
        <v>126</v>
      </c>
      <c r="E75" s="9">
        <v>1</v>
      </c>
      <c r="F75" s="10"/>
      <c r="G75" s="9"/>
      <c r="H75" s="9"/>
      <c r="I75" s="9"/>
      <c r="J75" s="9"/>
      <c r="K75" s="9"/>
      <c r="L75" s="9"/>
      <c r="M75" s="9"/>
      <c r="N75" s="9"/>
      <c r="O75" s="9"/>
      <c r="P75" s="9"/>
      <c r="Q75" s="9"/>
      <c r="R75" s="9"/>
      <c r="S75" s="9"/>
      <c r="T75" s="9"/>
      <c r="U75" s="9"/>
      <c r="V75" s="9">
        <f t="shared" si="6"/>
        <v>1</v>
      </c>
      <c r="W75" s="13"/>
    </row>
    <row r="76" spans="1:23" s="12" customFormat="1" ht="14.25" x14ac:dyDescent="0.2">
      <c r="A76" s="7">
        <v>20169</v>
      </c>
      <c r="B76" s="8" t="s">
        <v>222</v>
      </c>
      <c r="C76" s="20"/>
      <c r="D76" s="8" t="s">
        <v>126</v>
      </c>
      <c r="E76" s="9">
        <v>1</v>
      </c>
      <c r="F76" s="10"/>
      <c r="G76" s="9"/>
      <c r="H76" s="9"/>
      <c r="I76" s="9"/>
      <c r="J76" s="9"/>
      <c r="K76" s="9"/>
      <c r="L76" s="9"/>
      <c r="M76" s="9"/>
      <c r="N76" s="9"/>
      <c r="O76" s="9"/>
      <c r="P76" s="9"/>
      <c r="Q76" s="9"/>
      <c r="R76" s="9"/>
      <c r="S76" s="9"/>
      <c r="T76" s="9"/>
      <c r="U76" s="9"/>
      <c r="V76" s="9">
        <f t="shared" si="6"/>
        <v>1</v>
      </c>
      <c r="W76" s="13"/>
    </row>
    <row r="77" spans="1:23" s="12" customFormat="1" ht="14.25" x14ac:dyDescent="0.2">
      <c r="A77" s="7">
        <v>20170</v>
      </c>
      <c r="B77" s="8" t="s">
        <v>223</v>
      </c>
      <c r="C77" s="20"/>
      <c r="D77" s="8" t="s">
        <v>126</v>
      </c>
      <c r="E77" s="9">
        <v>1</v>
      </c>
      <c r="F77" s="10"/>
      <c r="G77" s="9"/>
      <c r="H77" s="9"/>
      <c r="I77" s="9"/>
      <c r="J77" s="9"/>
      <c r="K77" s="9"/>
      <c r="L77" s="9"/>
      <c r="M77" s="9"/>
      <c r="N77" s="9"/>
      <c r="O77" s="9"/>
      <c r="P77" s="9"/>
      <c r="Q77" s="9"/>
      <c r="R77" s="9"/>
      <c r="S77" s="9"/>
      <c r="T77" s="9"/>
      <c r="U77" s="9"/>
      <c r="V77" s="9">
        <f t="shared" si="6"/>
        <v>1</v>
      </c>
      <c r="W77" s="13"/>
    </row>
    <row r="78" spans="1:23" s="12" customFormat="1" ht="14.25" x14ac:dyDescent="0.2">
      <c r="A78" s="7">
        <v>25020</v>
      </c>
      <c r="B78" s="8" t="s">
        <v>224</v>
      </c>
      <c r="C78" s="20"/>
      <c r="D78" s="8" t="s">
        <v>120</v>
      </c>
      <c r="E78" s="9"/>
      <c r="F78" s="10">
        <v>1</v>
      </c>
      <c r="G78" s="9"/>
      <c r="H78" s="9"/>
      <c r="I78" s="9"/>
      <c r="J78" s="9">
        <v>5</v>
      </c>
      <c r="K78" s="9"/>
      <c r="L78" s="9"/>
      <c r="M78" s="9"/>
      <c r="N78" s="9">
        <v>2</v>
      </c>
      <c r="O78" s="9"/>
      <c r="P78" s="9"/>
      <c r="Q78" s="9">
        <v>2</v>
      </c>
      <c r="R78" s="9">
        <v>125</v>
      </c>
      <c r="S78" s="9"/>
      <c r="T78" s="9"/>
      <c r="U78" s="9">
        <v>3</v>
      </c>
      <c r="V78" s="9">
        <f t="shared" si="6"/>
        <v>138</v>
      </c>
      <c r="W78" s="13"/>
    </row>
    <row r="79" spans="1:23" s="12" customFormat="1" ht="14.25" x14ac:dyDescent="0.2">
      <c r="A79" s="7">
        <v>30011</v>
      </c>
      <c r="B79" s="8" t="s">
        <v>225</v>
      </c>
      <c r="C79" s="20"/>
      <c r="D79" s="8" t="s">
        <v>108</v>
      </c>
      <c r="E79" s="9">
        <v>1</v>
      </c>
      <c r="F79" s="10"/>
      <c r="G79" s="9"/>
      <c r="H79" s="9"/>
      <c r="I79" s="9"/>
      <c r="J79" s="9"/>
      <c r="K79" s="9">
        <v>9</v>
      </c>
      <c r="L79" s="9"/>
      <c r="M79" s="9"/>
      <c r="N79" s="9"/>
      <c r="O79" s="9"/>
      <c r="P79" s="9"/>
      <c r="Q79" s="9"/>
      <c r="R79" s="9"/>
      <c r="S79" s="9"/>
      <c r="T79" s="9"/>
      <c r="U79" s="9"/>
      <c r="V79" s="9">
        <f>SUBTOTAL(9,E79:U79)</f>
        <v>10</v>
      </c>
      <c r="W79" s="13"/>
    </row>
    <row r="80" spans="1:23" s="12" customFormat="1" ht="14.25" x14ac:dyDescent="0.2">
      <c r="A80" s="32">
        <v>30020</v>
      </c>
      <c r="B80" s="8" t="s">
        <v>226</v>
      </c>
      <c r="C80" s="20"/>
      <c r="D80" s="8" t="s">
        <v>108</v>
      </c>
      <c r="E80" s="9">
        <v>1</v>
      </c>
      <c r="F80" s="10"/>
      <c r="G80" s="9"/>
      <c r="H80" s="9"/>
      <c r="I80" s="9"/>
      <c r="J80" s="9">
        <v>1</v>
      </c>
      <c r="K80" s="9"/>
      <c r="L80" s="9"/>
      <c r="M80" s="9"/>
      <c r="N80" s="9"/>
      <c r="O80" s="9"/>
      <c r="P80" s="9"/>
      <c r="Q80" s="9"/>
      <c r="R80" s="9"/>
      <c r="S80" s="9"/>
      <c r="T80" s="9"/>
      <c r="U80" s="9"/>
      <c r="V80" s="9">
        <f t="shared" si="6"/>
        <v>2</v>
      </c>
      <c r="W80" s="13"/>
    </row>
    <row r="81" spans="1:23" s="12" customFormat="1" ht="14.25" x14ac:dyDescent="0.2">
      <c r="A81" s="28">
        <v>30022</v>
      </c>
      <c r="B81" s="29" t="s">
        <v>227</v>
      </c>
      <c r="C81" s="30"/>
      <c r="D81" s="29" t="s">
        <v>108</v>
      </c>
      <c r="E81" s="9">
        <v>3</v>
      </c>
      <c r="F81" s="10"/>
      <c r="G81" s="9"/>
      <c r="H81" s="9"/>
      <c r="I81" s="9"/>
      <c r="J81" s="9">
        <v>5</v>
      </c>
      <c r="K81" s="9"/>
      <c r="L81" s="9"/>
      <c r="M81" s="9"/>
      <c r="N81" s="9"/>
      <c r="O81" s="9"/>
      <c r="P81" s="9"/>
      <c r="Q81" s="9"/>
      <c r="R81" s="9"/>
      <c r="S81" s="9"/>
      <c r="T81" s="9"/>
      <c r="U81" s="9"/>
      <c r="V81" s="9">
        <f t="shared" si="6"/>
        <v>8</v>
      </c>
      <c r="W81" s="13"/>
    </row>
    <row r="82" spans="1:23" s="12" customFormat="1" ht="14.25" x14ac:dyDescent="0.2">
      <c r="A82" s="28" t="s">
        <v>228</v>
      </c>
      <c r="B82" s="29" t="s">
        <v>229</v>
      </c>
      <c r="C82" s="30"/>
      <c r="D82" s="29" t="s">
        <v>133</v>
      </c>
      <c r="E82" s="9">
        <v>1</v>
      </c>
      <c r="F82" s="10"/>
      <c r="G82" s="9"/>
      <c r="H82" s="9"/>
      <c r="I82" s="9"/>
      <c r="J82" s="9">
        <v>2</v>
      </c>
      <c r="K82" s="9"/>
      <c r="L82" s="9">
        <v>1</v>
      </c>
      <c r="M82" s="9"/>
      <c r="N82" s="9"/>
      <c r="O82" s="9"/>
      <c r="P82" s="9"/>
      <c r="Q82" s="9"/>
      <c r="R82" s="9"/>
      <c r="S82" s="9"/>
      <c r="T82" s="9"/>
      <c r="U82" s="9"/>
      <c r="V82" s="9">
        <f t="shared" ref="V82:V94" si="7">SUM(E82:U82)</f>
        <v>4</v>
      </c>
      <c r="W82" s="13"/>
    </row>
    <row r="83" spans="1:23" s="12" customFormat="1" ht="14.25" x14ac:dyDescent="0.2">
      <c r="A83" s="28" t="s">
        <v>230</v>
      </c>
      <c r="B83" s="29" t="s">
        <v>229</v>
      </c>
      <c r="C83" s="30"/>
      <c r="D83" s="29" t="s">
        <v>115</v>
      </c>
      <c r="E83" s="9">
        <v>1</v>
      </c>
      <c r="F83" s="10"/>
      <c r="G83" s="9"/>
      <c r="H83" s="9"/>
      <c r="I83" s="9"/>
      <c r="J83" s="9">
        <v>1</v>
      </c>
      <c r="K83" s="9"/>
      <c r="L83" s="9"/>
      <c r="M83" s="9">
        <v>1</v>
      </c>
      <c r="N83" s="9"/>
      <c r="O83" s="9"/>
      <c r="P83" s="9">
        <v>1</v>
      </c>
      <c r="Q83" s="9">
        <v>3</v>
      </c>
      <c r="R83" s="9"/>
      <c r="S83" s="9"/>
      <c r="T83" s="9"/>
      <c r="U83" s="9">
        <v>1</v>
      </c>
      <c r="V83" s="9">
        <f t="shared" si="7"/>
        <v>8</v>
      </c>
      <c r="W83" s="13"/>
    </row>
    <row r="84" spans="1:23" s="12" customFormat="1" ht="14.25" x14ac:dyDescent="0.2">
      <c r="A84" s="28">
        <v>35004</v>
      </c>
      <c r="B84" s="29" t="s">
        <v>229</v>
      </c>
      <c r="C84" s="30"/>
      <c r="D84" s="29" t="s">
        <v>139</v>
      </c>
      <c r="E84" s="9">
        <v>1</v>
      </c>
      <c r="F84" s="10"/>
      <c r="G84" s="9"/>
      <c r="H84" s="9"/>
      <c r="I84" s="9">
        <v>1</v>
      </c>
      <c r="J84" s="9"/>
      <c r="K84" s="9"/>
      <c r="L84" s="9"/>
      <c r="M84" s="9">
        <v>1</v>
      </c>
      <c r="N84" s="9"/>
      <c r="O84" s="9"/>
      <c r="P84" s="9">
        <v>1</v>
      </c>
      <c r="Q84" s="9">
        <v>1</v>
      </c>
      <c r="R84" s="9"/>
      <c r="S84" s="9"/>
      <c r="T84" s="9">
        <v>2</v>
      </c>
      <c r="U84" s="9"/>
      <c r="V84" s="9">
        <f t="shared" si="7"/>
        <v>7</v>
      </c>
      <c r="W84" s="13"/>
    </row>
    <row r="85" spans="1:23" s="12" customFormat="1" ht="14.25" x14ac:dyDescent="0.2">
      <c r="A85" s="28" t="s">
        <v>231</v>
      </c>
      <c r="B85" s="29" t="s">
        <v>229</v>
      </c>
      <c r="C85" s="30"/>
      <c r="D85" s="29" t="s">
        <v>120</v>
      </c>
      <c r="E85" s="9">
        <v>1</v>
      </c>
      <c r="F85" s="10"/>
      <c r="G85" s="9"/>
      <c r="H85" s="9"/>
      <c r="I85" s="9"/>
      <c r="J85" s="9"/>
      <c r="K85" s="9">
        <v>1</v>
      </c>
      <c r="L85" s="9"/>
      <c r="M85" s="9">
        <v>1</v>
      </c>
      <c r="N85" s="9"/>
      <c r="O85" s="9"/>
      <c r="P85" s="9"/>
      <c r="Q85" s="9">
        <v>2</v>
      </c>
      <c r="R85" s="9"/>
      <c r="S85" s="9"/>
      <c r="T85" s="9"/>
      <c r="U85" s="9"/>
      <c r="V85" s="9">
        <f t="shared" si="7"/>
        <v>5</v>
      </c>
      <c r="W85" s="13"/>
    </row>
    <row r="86" spans="1:23" s="12" customFormat="1" ht="14.25" x14ac:dyDescent="0.2">
      <c r="A86" s="28" t="s">
        <v>232</v>
      </c>
      <c r="B86" s="29" t="s">
        <v>229</v>
      </c>
      <c r="C86" s="30"/>
      <c r="D86" s="29" t="s">
        <v>159</v>
      </c>
      <c r="E86" s="9">
        <v>1</v>
      </c>
      <c r="F86" s="10"/>
      <c r="G86" s="9"/>
      <c r="H86" s="9"/>
      <c r="I86" s="9"/>
      <c r="J86" s="9"/>
      <c r="K86" s="9"/>
      <c r="L86" s="9"/>
      <c r="M86" s="9"/>
      <c r="N86" s="9"/>
      <c r="O86" s="9"/>
      <c r="P86" s="9"/>
      <c r="Q86" s="9">
        <v>1</v>
      </c>
      <c r="R86" s="9"/>
      <c r="S86" s="9"/>
      <c r="T86" s="9"/>
      <c r="U86" s="9"/>
      <c r="V86" s="9">
        <f t="shared" si="7"/>
        <v>2</v>
      </c>
      <c r="W86" s="13"/>
    </row>
    <row r="87" spans="1:23" s="12" customFormat="1" ht="14.25" x14ac:dyDescent="0.2">
      <c r="A87" s="28" t="s">
        <v>233</v>
      </c>
      <c r="B87" s="29" t="s">
        <v>229</v>
      </c>
      <c r="C87" s="30"/>
      <c r="D87" s="29" t="s">
        <v>172</v>
      </c>
      <c r="E87" s="9"/>
      <c r="F87" s="10">
        <v>1</v>
      </c>
      <c r="G87" s="9">
        <v>1</v>
      </c>
      <c r="H87" s="9"/>
      <c r="I87" s="9"/>
      <c r="J87" s="9"/>
      <c r="K87" s="9"/>
      <c r="L87" s="9"/>
      <c r="M87" s="9"/>
      <c r="N87" s="9"/>
      <c r="O87" s="9"/>
      <c r="P87" s="9"/>
      <c r="Q87" s="9">
        <v>1</v>
      </c>
      <c r="R87" s="9"/>
      <c r="S87" s="9"/>
      <c r="T87" s="9"/>
      <c r="U87" s="9"/>
      <c r="V87" s="9">
        <f t="shared" si="7"/>
        <v>3</v>
      </c>
      <c r="W87" s="13"/>
    </row>
    <row r="88" spans="1:23" s="12" customFormat="1" ht="14.25" x14ac:dyDescent="0.2">
      <c r="A88" s="28" t="s">
        <v>234</v>
      </c>
      <c r="B88" s="29" t="s">
        <v>229</v>
      </c>
      <c r="C88" s="30"/>
      <c r="D88" s="29" t="s">
        <v>126</v>
      </c>
      <c r="E88" s="9">
        <v>1</v>
      </c>
      <c r="F88" s="10"/>
      <c r="G88" s="9"/>
      <c r="H88" s="9"/>
      <c r="I88" s="9"/>
      <c r="J88" s="9"/>
      <c r="K88" s="9">
        <v>1</v>
      </c>
      <c r="L88" s="9"/>
      <c r="M88" s="9"/>
      <c r="N88" s="9"/>
      <c r="O88" s="9"/>
      <c r="P88" s="9"/>
      <c r="Q88" s="9">
        <v>1</v>
      </c>
      <c r="R88" s="9"/>
      <c r="S88" s="9"/>
      <c r="T88" s="9"/>
      <c r="U88" s="9"/>
      <c r="V88" s="9">
        <f t="shared" si="7"/>
        <v>3</v>
      </c>
      <c r="W88" s="13"/>
    </row>
    <row r="89" spans="1:23" s="12" customFormat="1" ht="14.25" x14ac:dyDescent="0.2">
      <c r="A89" s="7">
        <v>20222</v>
      </c>
      <c r="B89" s="8" t="s">
        <v>235</v>
      </c>
      <c r="C89" s="30"/>
      <c r="D89" s="8" t="s">
        <v>117</v>
      </c>
      <c r="E89" s="9"/>
      <c r="F89" s="10"/>
      <c r="G89" s="9"/>
      <c r="H89" s="9"/>
      <c r="I89" s="9"/>
      <c r="J89" s="9"/>
      <c r="K89" s="9">
        <v>1</v>
      </c>
      <c r="L89" s="9"/>
      <c r="M89" s="9"/>
      <c r="N89" s="9"/>
      <c r="O89" s="9">
        <v>1</v>
      </c>
      <c r="P89" s="9"/>
      <c r="Q89" s="9"/>
      <c r="R89" s="9"/>
      <c r="S89" s="9"/>
      <c r="T89" s="9"/>
      <c r="U89" s="9"/>
      <c r="V89" s="9">
        <f>SUBTOTAL(9,E89:U89)</f>
        <v>2</v>
      </c>
      <c r="W89" s="13"/>
    </row>
    <row r="90" spans="1:23" s="12" customFormat="1" ht="14.25" x14ac:dyDescent="0.2">
      <c r="A90" s="28">
        <v>35011</v>
      </c>
      <c r="B90" s="29" t="s">
        <v>229</v>
      </c>
      <c r="C90" s="30"/>
      <c r="D90" s="29" t="s">
        <v>117</v>
      </c>
      <c r="E90" s="9">
        <v>1</v>
      </c>
      <c r="F90" s="10"/>
      <c r="G90" s="9"/>
      <c r="H90" s="9"/>
      <c r="I90" s="9"/>
      <c r="J90" s="9"/>
      <c r="K90" s="9"/>
      <c r="L90" s="9"/>
      <c r="M90" s="9">
        <v>1</v>
      </c>
      <c r="N90" s="9"/>
      <c r="O90" s="9"/>
      <c r="P90" s="9"/>
      <c r="Q90" s="9">
        <v>1</v>
      </c>
      <c r="R90" s="9"/>
      <c r="S90" s="9"/>
      <c r="T90" s="9"/>
      <c r="U90" s="9"/>
      <c r="V90" s="9">
        <f t="shared" si="7"/>
        <v>3</v>
      </c>
      <c r="W90" s="13"/>
    </row>
    <row r="91" spans="1:23" s="12" customFormat="1" ht="14.25" x14ac:dyDescent="0.2">
      <c r="A91" s="28">
        <v>35012</v>
      </c>
      <c r="B91" s="29" t="s">
        <v>236</v>
      </c>
      <c r="C91" s="30"/>
      <c r="D91" s="29" t="s">
        <v>108</v>
      </c>
      <c r="E91" s="9">
        <v>1</v>
      </c>
      <c r="F91" s="10"/>
      <c r="G91" s="9"/>
      <c r="H91" s="9"/>
      <c r="I91" s="9">
        <v>1</v>
      </c>
      <c r="J91" s="9"/>
      <c r="K91" s="9"/>
      <c r="L91" s="9"/>
      <c r="M91" s="9">
        <v>1</v>
      </c>
      <c r="N91" s="9"/>
      <c r="O91" s="9"/>
      <c r="P91" s="9">
        <v>1</v>
      </c>
      <c r="Q91" s="9">
        <v>1</v>
      </c>
      <c r="R91" s="9"/>
      <c r="S91" s="9"/>
      <c r="T91" s="9">
        <v>1</v>
      </c>
      <c r="U91" s="9"/>
      <c r="V91" s="9">
        <f t="shared" si="7"/>
        <v>6</v>
      </c>
      <c r="W91" s="13"/>
    </row>
    <row r="92" spans="1:23" s="12" customFormat="1" ht="14.25" x14ac:dyDescent="0.2">
      <c r="A92" s="32" t="s">
        <v>237</v>
      </c>
      <c r="B92" s="8" t="s">
        <v>238</v>
      </c>
      <c r="C92" s="20"/>
      <c r="D92" s="8" t="s">
        <v>108</v>
      </c>
      <c r="E92" s="9">
        <v>6</v>
      </c>
      <c r="F92" s="10"/>
      <c r="G92" s="9"/>
      <c r="H92" s="9"/>
      <c r="I92" s="9"/>
      <c r="J92" s="9">
        <v>1</v>
      </c>
      <c r="K92" s="9"/>
      <c r="L92" s="9"/>
      <c r="M92" s="9"/>
      <c r="N92" s="9"/>
      <c r="O92" s="9"/>
      <c r="P92" s="9"/>
      <c r="Q92" s="9">
        <v>1</v>
      </c>
      <c r="R92" s="9"/>
      <c r="S92" s="9"/>
      <c r="T92" s="9"/>
      <c r="U92" s="9"/>
      <c r="V92" s="9">
        <f t="shared" si="7"/>
        <v>8</v>
      </c>
      <c r="W92" s="13"/>
    </row>
    <row r="93" spans="1:23" s="12" customFormat="1" ht="14.25" x14ac:dyDescent="0.2">
      <c r="A93" s="32" t="s">
        <v>239</v>
      </c>
      <c r="B93" s="8" t="s">
        <v>240</v>
      </c>
      <c r="C93" s="20"/>
      <c r="D93" s="8" t="s">
        <v>108</v>
      </c>
      <c r="E93" s="9">
        <v>6</v>
      </c>
      <c r="F93" s="10"/>
      <c r="G93" s="9"/>
      <c r="H93" s="9"/>
      <c r="I93" s="9"/>
      <c r="J93" s="9">
        <v>10</v>
      </c>
      <c r="K93" s="9"/>
      <c r="L93" s="9"/>
      <c r="M93" s="9"/>
      <c r="N93" s="9">
        <v>3</v>
      </c>
      <c r="O93" s="9"/>
      <c r="P93" s="9"/>
      <c r="Q93" s="9">
        <v>8</v>
      </c>
      <c r="R93" s="9"/>
      <c r="S93" s="9"/>
      <c r="T93" s="9"/>
      <c r="U93" s="9">
        <v>3</v>
      </c>
      <c r="V93" s="9">
        <f t="shared" si="7"/>
        <v>30</v>
      </c>
      <c r="W93" s="13"/>
    </row>
    <row r="94" spans="1:23" s="12" customFormat="1" ht="14.25" x14ac:dyDescent="0.2">
      <c r="A94" s="7" t="s">
        <v>241</v>
      </c>
      <c r="B94" s="8" t="s">
        <v>242</v>
      </c>
      <c r="C94" s="20"/>
      <c r="D94" s="8" t="s">
        <v>108</v>
      </c>
      <c r="E94" s="9"/>
      <c r="F94" s="10"/>
      <c r="G94" s="9"/>
      <c r="H94" s="9"/>
      <c r="I94" s="9"/>
      <c r="J94" s="9">
        <v>1</v>
      </c>
      <c r="K94" s="9"/>
      <c r="L94" s="9"/>
      <c r="M94" s="9"/>
      <c r="N94" s="9"/>
      <c r="O94" s="9"/>
      <c r="P94" s="9"/>
      <c r="Q94" s="9"/>
      <c r="R94" s="9"/>
      <c r="S94" s="9"/>
      <c r="T94" s="9"/>
      <c r="U94" s="9"/>
      <c r="V94" s="9">
        <f t="shared" si="7"/>
        <v>1</v>
      </c>
      <c r="W94" s="13"/>
    </row>
    <row r="95" spans="1:23" s="27" customFormat="1" ht="15" x14ac:dyDescent="0.25">
      <c r="A95" s="23"/>
      <c r="B95" s="24"/>
      <c r="C95" s="25"/>
      <c r="D95" s="24"/>
      <c r="E95" s="23">
        <f t="shared" ref="E95:L95" si="8">SUM(E3:E94)</f>
        <v>97</v>
      </c>
      <c r="F95" s="38">
        <f t="shared" si="8"/>
        <v>12</v>
      </c>
      <c r="G95" s="23">
        <f t="shared" si="8"/>
        <v>12</v>
      </c>
      <c r="H95" s="23">
        <f t="shared" si="8"/>
        <v>1</v>
      </c>
      <c r="I95" s="23">
        <f t="shared" si="8"/>
        <v>5</v>
      </c>
      <c r="J95" s="23">
        <f t="shared" si="8"/>
        <v>95</v>
      </c>
      <c r="K95" s="23">
        <f t="shared" si="8"/>
        <v>30</v>
      </c>
      <c r="L95" s="23">
        <f t="shared" si="8"/>
        <v>15</v>
      </c>
      <c r="M95" s="23">
        <f t="shared" ref="M95:V95" si="9">SUM(M3:M94)</f>
        <v>15</v>
      </c>
      <c r="N95" s="23">
        <f t="shared" si="9"/>
        <v>20</v>
      </c>
      <c r="O95" s="23">
        <f t="shared" si="9"/>
        <v>44</v>
      </c>
      <c r="P95" s="23">
        <f t="shared" si="9"/>
        <v>6</v>
      </c>
      <c r="Q95" s="23">
        <f t="shared" si="9"/>
        <v>76</v>
      </c>
      <c r="R95" s="23">
        <f>SUM(R3:R94)</f>
        <v>125</v>
      </c>
      <c r="S95" s="23">
        <f t="shared" si="9"/>
        <v>57</v>
      </c>
      <c r="T95" s="23">
        <f t="shared" si="9"/>
        <v>19</v>
      </c>
      <c r="U95" s="23">
        <f t="shared" si="9"/>
        <v>13</v>
      </c>
      <c r="V95" s="23">
        <f t="shared" si="9"/>
        <v>642</v>
      </c>
      <c r="W95" s="26">
        <f>SUM(W2:W94)</f>
        <v>0</v>
      </c>
    </row>
    <row r="96" spans="1:23" s="12" customFormat="1" ht="14.25" x14ac:dyDescent="0.2">
      <c r="A96" s="14"/>
      <c r="C96" s="21"/>
      <c r="E96" s="14"/>
      <c r="F96" s="14"/>
      <c r="G96" s="14"/>
      <c r="H96" s="14"/>
      <c r="I96" s="14"/>
      <c r="J96" s="14"/>
      <c r="K96" s="14"/>
      <c r="L96" s="14"/>
      <c r="M96" s="14"/>
      <c r="N96" s="14"/>
      <c r="O96" s="14"/>
      <c r="P96" s="14"/>
      <c r="Q96" s="14"/>
      <c r="R96" s="14"/>
      <c r="S96" s="14"/>
      <c r="T96" s="14"/>
      <c r="U96" s="14"/>
      <c r="V96" s="14"/>
      <c r="W96" s="17"/>
    </row>
    <row r="97" spans="1:16" ht="13.5" thickBot="1" x14ac:dyDescent="0.25"/>
    <row r="98" spans="1:16" ht="19.5" thickBot="1" x14ac:dyDescent="0.35">
      <c r="A98" s="91" t="s">
        <v>243</v>
      </c>
      <c r="B98" s="92"/>
      <c r="C98" s="90"/>
      <c r="D98" s="72"/>
      <c r="E98" s="94"/>
      <c r="F98" s="94"/>
      <c r="G98" s="72"/>
      <c r="H98" s="72"/>
      <c r="I98" s="71"/>
      <c r="J98" s="72"/>
      <c r="K98" s="71"/>
      <c r="L98" s="71"/>
      <c r="M98" s="71"/>
      <c r="N98" s="71"/>
      <c r="O98" s="72"/>
      <c r="P98" s="73"/>
    </row>
    <row r="99" spans="1:16" ht="19.5" thickBot="1" x14ac:dyDescent="0.35">
      <c r="A99" s="74"/>
      <c r="B99" s="59"/>
      <c r="C99" s="58"/>
      <c r="D99" s="58"/>
      <c r="E99" s="77"/>
      <c r="F99" s="77"/>
      <c r="G99" s="58"/>
      <c r="H99" s="58"/>
      <c r="I99" s="59"/>
      <c r="J99" s="58"/>
      <c r="K99" s="59"/>
      <c r="L99" s="59"/>
      <c r="M99" s="59"/>
      <c r="N99" s="59"/>
      <c r="O99" s="58"/>
      <c r="P99" s="76"/>
    </row>
    <row r="100" spans="1:16" ht="19.5" thickBot="1" x14ac:dyDescent="0.35">
      <c r="A100" s="74"/>
      <c r="B100" s="59"/>
      <c r="C100" s="75"/>
      <c r="D100" s="58"/>
      <c r="E100" s="93" t="s">
        <v>244</v>
      </c>
      <c r="F100" s="58"/>
      <c r="G100" s="58"/>
      <c r="H100" s="58"/>
      <c r="I100" s="66"/>
      <c r="J100" s="58"/>
      <c r="K100" s="59"/>
      <c r="L100" s="59" t="s">
        <v>245</v>
      </c>
      <c r="M100" s="59"/>
      <c r="N100" s="59" t="s">
        <v>246</v>
      </c>
      <c r="O100" s="58"/>
      <c r="P100" s="76"/>
    </row>
    <row r="101" spans="1:16" ht="18.75" x14ac:dyDescent="0.3">
      <c r="A101" s="74"/>
      <c r="B101" s="59"/>
      <c r="C101" s="75" t="s">
        <v>247</v>
      </c>
      <c r="D101" s="58"/>
      <c r="E101" s="58"/>
      <c r="F101" s="58"/>
      <c r="G101" s="58"/>
      <c r="H101" s="58"/>
      <c r="I101" s="59"/>
      <c r="J101" s="59"/>
      <c r="K101" s="59"/>
      <c r="L101" s="59"/>
      <c r="M101" s="59"/>
      <c r="N101" s="59"/>
      <c r="O101" s="58"/>
      <c r="P101" s="76"/>
    </row>
    <row r="102" spans="1:16" ht="14.25" x14ac:dyDescent="0.2">
      <c r="A102" s="74" t="s">
        <v>248</v>
      </c>
      <c r="B102" s="59"/>
      <c r="C102" s="58" t="s">
        <v>249</v>
      </c>
      <c r="D102" s="58"/>
      <c r="E102" s="58" t="s">
        <v>250</v>
      </c>
      <c r="F102" s="58"/>
      <c r="G102" s="58"/>
      <c r="H102" s="58"/>
      <c r="I102" s="59" t="s">
        <v>251</v>
      </c>
      <c r="J102" s="59" t="s">
        <v>252</v>
      </c>
      <c r="K102" s="59"/>
      <c r="L102" s="64">
        <v>2</v>
      </c>
      <c r="M102" s="59"/>
      <c r="N102" s="65">
        <v>2</v>
      </c>
      <c r="O102" s="58"/>
      <c r="P102" s="76"/>
    </row>
    <row r="103" spans="1:16" ht="14.25" x14ac:dyDescent="0.2">
      <c r="A103" s="74" t="s">
        <v>248</v>
      </c>
      <c r="B103" s="59"/>
      <c r="C103" s="58"/>
      <c r="D103" s="58"/>
      <c r="E103" s="58" t="s">
        <v>253</v>
      </c>
      <c r="F103" s="58"/>
      <c r="G103" s="58"/>
      <c r="H103" s="58"/>
      <c r="I103" s="59" t="s">
        <v>251</v>
      </c>
      <c r="J103" s="59" t="s">
        <v>252</v>
      </c>
      <c r="K103" s="59"/>
      <c r="L103" s="64">
        <v>2</v>
      </c>
      <c r="M103" s="59"/>
      <c r="N103" s="65">
        <v>2</v>
      </c>
      <c r="O103" s="58"/>
      <c r="P103" s="76"/>
    </row>
    <row r="104" spans="1:16" ht="14.25" x14ac:dyDescent="0.2">
      <c r="A104" s="74"/>
      <c r="B104" s="59"/>
      <c r="C104" s="60"/>
      <c r="D104" s="60"/>
      <c r="E104" s="60"/>
      <c r="F104" s="60"/>
      <c r="G104" s="60"/>
      <c r="H104" s="60"/>
      <c r="I104" s="61"/>
      <c r="J104" s="61"/>
      <c r="K104" s="61"/>
      <c r="L104" s="62"/>
      <c r="M104" s="59"/>
      <c r="N104" s="63"/>
      <c r="O104" s="58"/>
      <c r="P104" s="76"/>
    </row>
    <row r="105" spans="1:16" ht="18.75" x14ac:dyDescent="0.3">
      <c r="A105" s="74"/>
      <c r="B105" s="59"/>
      <c r="C105" s="75" t="s">
        <v>254</v>
      </c>
      <c r="D105" s="58"/>
      <c r="E105" s="58" t="s">
        <v>255</v>
      </c>
      <c r="F105" s="58"/>
      <c r="G105" s="58"/>
      <c r="H105" s="58"/>
      <c r="I105" s="69"/>
      <c r="J105" s="69"/>
      <c r="K105" s="59"/>
      <c r="L105" s="64"/>
      <c r="M105" s="59"/>
      <c r="N105" s="65"/>
      <c r="O105" s="58"/>
      <c r="P105" s="76"/>
    </row>
    <row r="106" spans="1:16" ht="14.25" x14ac:dyDescent="0.2">
      <c r="A106" s="74" t="s">
        <v>248</v>
      </c>
      <c r="B106" s="66" t="s">
        <v>256</v>
      </c>
      <c r="C106" s="58" t="s">
        <v>257</v>
      </c>
      <c r="D106" s="58"/>
      <c r="E106" s="58" t="s">
        <v>258</v>
      </c>
      <c r="F106" s="58"/>
      <c r="G106" s="58"/>
      <c r="H106" s="58"/>
      <c r="I106" s="59" t="s">
        <v>251</v>
      </c>
      <c r="J106" s="59" t="s">
        <v>259</v>
      </c>
      <c r="K106" s="59">
        <v>600</v>
      </c>
      <c r="L106" s="64">
        <v>2</v>
      </c>
      <c r="M106" s="59"/>
      <c r="N106" s="65">
        <v>4</v>
      </c>
      <c r="O106" s="58"/>
      <c r="P106" s="76"/>
    </row>
    <row r="107" spans="1:16" ht="14.25" x14ac:dyDescent="0.2">
      <c r="A107" s="74" t="s">
        <v>248</v>
      </c>
      <c r="B107" s="66" t="s">
        <v>260</v>
      </c>
      <c r="C107" s="58"/>
      <c r="D107" s="58"/>
      <c r="E107" s="58" t="s">
        <v>261</v>
      </c>
      <c r="F107" s="58"/>
      <c r="G107" s="58"/>
      <c r="H107" s="58"/>
      <c r="I107" s="59" t="s">
        <v>251</v>
      </c>
      <c r="J107" s="59" t="s">
        <v>259</v>
      </c>
      <c r="K107" s="59">
        <v>600</v>
      </c>
      <c r="L107" s="64">
        <v>1</v>
      </c>
      <c r="M107" s="59"/>
      <c r="N107" s="65">
        <v>2</v>
      </c>
      <c r="O107" s="58"/>
      <c r="P107" s="76"/>
    </row>
    <row r="108" spans="1:16" ht="14.25" x14ac:dyDescent="0.2">
      <c r="A108" s="74" t="s">
        <v>248</v>
      </c>
      <c r="B108" s="59"/>
      <c r="C108" s="60"/>
      <c r="D108" s="60"/>
      <c r="E108" s="60" t="s">
        <v>262</v>
      </c>
      <c r="F108" s="60"/>
      <c r="G108" s="60"/>
      <c r="H108" s="60"/>
      <c r="I108" s="61" t="s">
        <v>251</v>
      </c>
      <c r="J108" s="61" t="s">
        <v>259</v>
      </c>
      <c r="K108" s="61">
        <v>600</v>
      </c>
      <c r="L108" s="62">
        <v>1</v>
      </c>
      <c r="M108" s="59"/>
      <c r="N108" s="63">
        <v>2</v>
      </c>
      <c r="O108" s="58"/>
      <c r="P108" s="76"/>
    </row>
    <row r="109" spans="1:16" ht="14.25" x14ac:dyDescent="0.2">
      <c r="A109" s="74"/>
      <c r="B109" s="59"/>
      <c r="C109" s="58"/>
      <c r="D109" s="58"/>
      <c r="E109" s="58" t="s">
        <v>255</v>
      </c>
      <c r="F109" s="58"/>
      <c r="G109" s="58"/>
      <c r="H109" s="58"/>
      <c r="I109" s="59"/>
      <c r="J109" s="59"/>
      <c r="K109" s="59"/>
      <c r="L109" s="64"/>
      <c r="M109" s="59"/>
      <c r="N109" s="65"/>
      <c r="O109" s="58"/>
      <c r="P109" s="76"/>
    </row>
    <row r="110" spans="1:16" ht="14.25" x14ac:dyDescent="0.2">
      <c r="A110" s="74" t="s">
        <v>248</v>
      </c>
      <c r="B110" s="59"/>
      <c r="C110" s="58" t="s">
        <v>263</v>
      </c>
      <c r="D110" s="58"/>
      <c r="E110" s="58" t="s">
        <v>264</v>
      </c>
      <c r="F110" s="58"/>
      <c r="G110" s="58"/>
      <c r="H110" s="58"/>
      <c r="I110" s="59" t="s">
        <v>251</v>
      </c>
      <c r="J110" s="59" t="s">
        <v>265</v>
      </c>
      <c r="K110" s="59">
        <v>360</v>
      </c>
      <c r="L110" s="64">
        <v>2</v>
      </c>
      <c r="M110" s="59"/>
      <c r="N110" s="65">
        <v>2</v>
      </c>
      <c r="O110" s="58"/>
      <c r="P110" s="76"/>
    </row>
    <row r="111" spans="1:16" ht="14.25" x14ac:dyDescent="0.2">
      <c r="A111" s="74" t="s">
        <v>248</v>
      </c>
      <c r="B111" s="59"/>
      <c r="C111" s="58"/>
      <c r="D111" s="58"/>
      <c r="E111" s="58" t="s">
        <v>266</v>
      </c>
      <c r="F111" s="58"/>
      <c r="G111" s="58"/>
      <c r="H111" s="58"/>
      <c r="I111" s="59" t="s">
        <v>251</v>
      </c>
      <c r="J111" s="59" t="s">
        <v>265</v>
      </c>
      <c r="K111" s="59">
        <v>360</v>
      </c>
      <c r="L111" s="64">
        <v>1</v>
      </c>
      <c r="M111" s="59"/>
      <c r="N111" s="65">
        <v>2</v>
      </c>
      <c r="O111" s="58"/>
      <c r="P111" s="76"/>
    </row>
    <row r="112" spans="1:16" ht="14.25" x14ac:dyDescent="0.2">
      <c r="A112" s="74"/>
      <c r="B112" s="59"/>
      <c r="C112" s="60"/>
      <c r="D112" s="60"/>
      <c r="E112" s="60" t="s">
        <v>267</v>
      </c>
      <c r="F112" s="60"/>
      <c r="G112" s="60"/>
      <c r="H112" s="60"/>
      <c r="I112" s="61" t="s">
        <v>251</v>
      </c>
      <c r="J112" s="61" t="s">
        <v>265</v>
      </c>
      <c r="K112" s="61">
        <v>360</v>
      </c>
      <c r="L112" s="62">
        <v>1</v>
      </c>
      <c r="M112" s="59"/>
      <c r="N112" s="63">
        <v>2</v>
      </c>
      <c r="O112" s="58"/>
      <c r="P112" s="76"/>
    </row>
    <row r="113" spans="1:16" ht="14.25" x14ac:dyDescent="0.2">
      <c r="A113" s="74"/>
      <c r="B113" s="59"/>
      <c r="C113" s="58"/>
      <c r="D113" s="58"/>
      <c r="E113" s="58" t="s">
        <v>255</v>
      </c>
      <c r="F113" s="58"/>
      <c r="G113" s="58"/>
      <c r="H113" s="58"/>
      <c r="I113" s="59"/>
      <c r="J113" s="59"/>
      <c r="K113" s="59"/>
      <c r="L113" s="64"/>
      <c r="M113" s="59"/>
      <c r="N113" s="65"/>
      <c r="O113" s="58"/>
      <c r="P113" s="76"/>
    </row>
    <row r="114" spans="1:16" ht="14.25" x14ac:dyDescent="0.2">
      <c r="A114" s="74" t="s">
        <v>248</v>
      </c>
      <c r="B114" s="66" t="s">
        <v>268</v>
      </c>
      <c r="C114" s="58" t="s">
        <v>249</v>
      </c>
      <c r="D114" s="58"/>
      <c r="E114" s="58" t="s">
        <v>261</v>
      </c>
      <c r="F114" s="58"/>
      <c r="G114" s="58"/>
      <c r="H114" s="58"/>
      <c r="I114" s="59" t="s">
        <v>251</v>
      </c>
      <c r="J114" s="59" t="s">
        <v>259</v>
      </c>
      <c r="K114" s="59">
        <v>600</v>
      </c>
      <c r="L114" s="64">
        <v>1</v>
      </c>
      <c r="M114" s="59"/>
      <c r="N114" s="65">
        <v>2</v>
      </c>
      <c r="O114" s="58"/>
      <c r="P114" s="76"/>
    </row>
    <row r="115" spans="1:16" ht="14.25" x14ac:dyDescent="0.2">
      <c r="A115" s="74" t="s">
        <v>248</v>
      </c>
      <c r="B115" s="66" t="s">
        <v>269</v>
      </c>
      <c r="C115" s="60"/>
      <c r="D115" s="60"/>
      <c r="E115" s="60" t="s">
        <v>262</v>
      </c>
      <c r="F115" s="60"/>
      <c r="G115" s="60"/>
      <c r="H115" s="60"/>
      <c r="I115" s="61" t="s">
        <v>251</v>
      </c>
      <c r="J115" s="61" t="s">
        <v>259</v>
      </c>
      <c r="K115" s="61">
        <v>600</v>
      </c>
      <c r="L115" s="62">
        <v>1</v>
      </c>
      <c r="M115" s="59"/>
      <c r="N115" s="63">
        <v>2</v>
      </c>
      <c r="O115" s="58"/>
      <c r="P115" s="76"/>
    </row>
    <row r="116" spans="1:16" ht="14.25" x14ac:dyDescent="0.2">
      <c r="A116" s="74"/>
      <c r="B116" s="66"/>
      <c r="C116" s="58"/>
      <c r="D116" s="58"/>
      <c r="E116" s="58" t="s">
        <v>255</v>
      </c>
      <c r="F116" s="58"/>
      <c r="G116" s="58"/>
      <c r="H116" s="58"/>
      <c r="I116" s="59"/>
      <c r="J116" s="59"/>
      <c r="K116" s="59"/>
      <c r="L116" s="64"/>
      <c r="M116" s="59"/>
      <c r="N116" s="65"/>
      <c r="O116" s="58"/>
      <c r="P116" s="76"/>
    </row>
    <row r="117" spans="1:16" ht="14.25" x14ac:dyDescent="0.2">
      <c r="A117" s="74" t="s">
        <v>248</v>
      </c>
      <c r="B117" s="66"/>
      <c r="C117" s="58" t="s">
        <v>263</v>
      </c>
      <c r="D117" s="58"/>
      <c r="E117" s="58" t="s">
        <v>266</v>
      </c>
      <c r="F117" s="58"/>
      <c r="G117" s="58"/>
      <c r="H117" s="58"/>
      <c r="I117" s="59" t="s">
        <v>251</v>
      </c>
      <c r="J117" s="59" t="s">
        <v>265</v>
      </c>
      <c r="K117" s="59">
        <v>360</v>
      </c>
      <c r="L117" s="64">
        <v>1</v>
      </c>
      <c r="M117" s="59"/>
      <c r="N117" s="65">
        <v>2</v>
      </c>
      <c r="O117" s="58"/>
      <c r="P117" s="76"/>
    </row>
    <row r="118" spans="1:16" ht="14.25" x14ac:dyDescent="0.2">
      <c r="A118" s="74" t="s">
        <v>248</v>
      </c>
      <c r="B118" s="66"/>
      <c r="C118" s="60"/>
      <c r="D118" s="60"/>
      <c r="E118" s="60" t="s">
        <v>267</v>
      </c>
      <c r="F118" s="60"/>
      <c r="G118" s="60"/>
      <c r="H118" s="60"/>
      <c r="I118" s="61" t="s">
        <v>251</v>
      </c>
      <c r="J118" s="61" t="s">
        <v>265</v>
      </c>
      <c r="K118" s="61">
        <v>360</v>
      </c>
      <c r="L118" s="62">
        <v>1</v>
      </c>
      <c r="M118" s="59"/>
      <c r="N118" s="63">
        <v>2</v>
      </c>
      <c r="O118" s="58"/>
      <c r="P118" s="76"/>
    </row>
    <row r="119" spans="1:16" ht="14.25" x14ac:dyDescent="0.2">
      <c r="A119" s="74"/>
      <c r="B119" s="66"/>
      <c r="C119" s="58"/>
      <c r="D119" s="58"/>
      <c r="E119" s="58" t="s">
        <v>255</v>
      </c>
      <c r="F119" s="58"/>
      <c r="G119" s="58"/>
      <c r="H119" s="58"/>
      <c r="I119" s="69"/>
      <c r="J119" s="59"/>
      <c r="K119" s="59"/>
      <c r="L119" s="64"/>
      <c r="M119" s="59"/>
      <c r="N119" s="65"/>
      <c r="O119" s="58"/>
      <c r="P119" s="76"/>
    </row>
    <row r="120" spans="1:16" ht="14.25" x14ac:dyDescent="0.2">
      <c r="A120" s="74" t="s">
        <v>248</v>
      </c>
      <c r="B120" s="66" t="s">
        <v>270</v>
      </c>
      <c r="C120" s="58" t="s">
        <v>249</v>
      </c>
      <c r="D120" s="58"/>
      <c r="E120" s="58" t="s">
        <v>261</v>
      </c>
      <c r="F120" s="58"/>
      <c r="G120" s="58"/>
      <c r="H120" s="58"/>
      <c r="I120" s="59" t="s">
        <v>251</v>
      </c>
      <c r="J120" s="59" t="s">
        <v>259</v>
      </c>
      <c r="K120" s="59">
        <v>600</v>
      </c>
      <c r="L120" s="64">
        <v>1</v>
      </c>
      <c r="M120" s="59"/>
      <c r="N120" s="65">
        <v>2</v>
      </c>
      <c r="O120" s="58"/>
      <c r="P120" s="76"/>
    </row>
    <row r="121" spans="1:16" ht="14.25" x14ac:dyDescent="0.2">
      <c r="A121" s="74" t="s">
        <v>248</v>
      </c>
      <c r="B121" s="58" t="s">
        <v>269</v>
      </c>
      <c r="C121" s="60"/>
      <c r="D121" s="60"/>
      <c r="E121" s="60" t="s">
        <v>262</v>
      </c>
      <c r="F121" s="60"/>
      <c r="G121" s="60"/>
      <c r="H121" s="60"/>
      <c r="I121" s="61" t="s">
        <v>251</v>
      </c>
      <c r="J121" s="61" t="s">
        <v>259</v>
      </c>
      <c r="K121" s="61">
        <v>600</v>
      </c>
      <c r="L121" s="62">
        <v>1</v>
      </c>
      <c r="M121" s="59"/>
      <c r="N121" s="63">
        <v>2</v>
      </c>
      <c r="O121" s="58"/>
      <c r="P121" s="76"/>
    </row>
    <row r="122" spans="1:16" ht="14.25" x14ac:dyDescent="0.2">
      <c r="A122" s="74"/>
      <c r="B122" s="66"/>
      <c r="C122" s="58"/>
      <c r="D122" s="58"/>
      <c r="E122" s="58" t="s">
        <v>255</v>
      </c>
      <c r="F122" s="58"/>
      <c r="G122" s="58"/>
      <c r="H122" s="58"/>
      <c r="I122" s="69"/>
      <c r="J122" s="59"/>
      <c r="K122" s="59"/>
      <c r="L122" s="64"/>
      <c r="M122" s="59"/>
      <c r="N122" s="65"/>
      <c r="O122" s="58"/>
      <c r="P122" s="76"/>
    </row>
    <row r="123" spans="1:16" ht="14.25" x14ac:dyDescent="0.2">
      <c r="A123" s="74" t="s">
        <v>248</v>
      </c>
      <c r="B123" s="66"/>
      <c r="C123" s="58" t="s">
        <v>263</v>
      </c>
      <c r="D123" s="58"/>
      <c r="E123" s="58" t="s">
        <v>266</v>
      </c>
      <c r="F123" s="58"/>
      <c r="G123" s="58"/>
      <c r="H123" s="58"/>
      <c r="I123" s="59" t="s">
        <v>251</v>
      </c>
      <c r="J123" s="59" t="s">
        <v>265</v>
      </c>
      <c r="K123" s="59">
        <v>360</v>
      </c>
      <c r="L123" s="64">
        <v>1</v>
      </c>
      <c r="M123" s="59"/>
      <c r="N123" s="65">
        <v>2</v>
      </c>
      <c r="O123" s="58"/>
      <c r="P123" s="76"/>
    </row>
    <row r="124" spans="1:16" ht="14.25" x14ac:dyDescent="0.2">
      <c r="A124" s="74" t="s">
        <v>248</v>
      </c>
      <c r="B124" s="66"/>
      <c r="C124" s="60"/>
      <c r="D124" s="60"/>
      <c r="E124" s="60" t="s">
        <v>267</v>
      </c>
      <c r="F124" s="60"/>
      <c r="G124" s="60"/>
      <c r="H124" s="60"/>
      <c r="I124" s="61" t="s">
        <v>251</v>
      </c>
      <c r="J124" s="61" t="s">
        <v>265</v>
      </c>
      <c r="K124" s="61">
        <v>360</v>
      </c>
      <c r="L124" s="62">
        <v>1</v>
      </c>
      <c r="M124" s="59"/>
      <c r="N124" s="63">
        <v>2</v>
      </c>
      <c r="O124" s="58"/>
      <c r="P124" s="76"/>
    </row>
    <row r="125" spans="1:16" ht="14.25" x14ac:dyDescent="0.2">
      <c r="A125" s="74"/>
      <c r="B125" s="66"/>
      <c r="C125" s="58"/>
      <c r="D125" s="58"/>
      <c r="E125" s="58"/>
      <c r="F125" s="58"/>
      <c r="G125" s="58"/>
      <c r="H125" s="58"/>
      <c r="I125" s="59"/>
      <c r="J125" s="59"/>
      <c r="K125" s="59"/>
      <c r="L125" s="64"/>
      <c r="M125" s="59"/>
      <c r="N125" s="65"/>
      <c r="O125" s="58"/>
      <c r="P125" s="76"/>
    </row>
    <row r="126" spans="1:16" ht="14.25" x14ac:dyDescent="0.2">
      <c r="A126" s="74" t="s">
        <v>271</v>
      </c>
      <c r="B126" s="66"/>
      <c r="C126" s="58" t="s">
        <v>249</v>
      </c>
      <c r="D126" s="58"/>
      <c r="E126" s="58" t="s">
        <v>272</v>
      </c>
      <c r="F126" s="58"/>
      <c r="G126" s="58"/>
      <c r="H126" s="58"/>
      <c r="I126" s="59"/>
      <c r="J126" s="59" t="s">
        <v>259</v>
      </c>
      <c r="K126" s="59"/>
      <c r="L126" s="64">
        <v>2</v>
      </c>
      <c r="M126" s="59"/>
      <c r="N126" s="65">
        <v>2</v>
      </c>
      <c r="O126" s="58"/>
      <c r="P126" s="76"/>
    </row>
    <row r="127" spans="1:16" ht="14.25" x14ac:dyDescent="0.2">
      <c r="A127" s="74" t="s">
        <v>271</v>
      </c>
      <c r="B127" s="66"/>
      <c r="C127" s="58" t="s">
        <v>263</v>
      </c>
      <c r="D127" s="58"/>
      <c r="E127" s="58" t="s">
        <v>273</v>
      </c>
      <c r="F127" s="58"/>
      <c r="G127" s="58"/>
      <c r="H127" s="58"/>
      <c r="I127" s="59"/>
      <c r="J127" s="59" t="s">
        <v>265</v>
      </c>
      <c r="K127" s="59"/>
      <c r="L127" s="64">
        <v>4</v>
      </c>
      <c r="M127" s="59"/>
      <c r="N127" s="65">
        <v>4</v>
      </c>
      <c r="O127" s="58"/>
      <c r="P127" s="76"/>
    </row>
    <row r="128" spans="1:16" ht="14.25" x14ac:dyDescent="0.2">
      <c r="A128" s="74"/>
      <c r="B128" s="66"/>
      <c r="C128" s="58"/>
      <c r="D128" s="58"/>
      <c r="E128" s="58"/>
      <c r="F128" s="58"/>
      <c r="G128" s="58"/>
      <c r="H128" s="58"/>
      <c r="I128" s="59"/>
      <c r="J128" s="59"/>
      <c r="K128" s="59"/>
      <c r="L128" s="64"/>
      <c r="M128" s="59"/>
      <c r="N128" s="65"/>
      <c r="O128" s="58"/>
      <c r="P128" s="76"/>
    </row>
    <row r="129" spans="1:16" ht="18.75" x14ac:dyDescent="0.3">
      <c r="A129" s="74"/>
      <c r="B129" s="59"/>
      <c r="C129" s="75" t="s">
        <v>224</v>
      </c>
      <c r="D129" s="58"/>
      <c r="E129" s="58"/>
      <c r="F129" s="58"/>
      <c r="G129" s="58"/>
      <c r="H129" s="58"/>
      <c r="I129" s="69"/>
      <c r="J129" s="59"/>
      <c r="K129" s="59"/>
      <c r="L129" s="64"/>
      <c r="M129" s="59"/>
      <c r="N129" s="65"/>
      <c r="O129" s="58"/>
      <c r="P129" s="76"/>
    </row>
    <row r="130" spans="1:16" ht="18.75" x14ac:dyDescent="0.3">
      <c r="A130" s="74"/>
      <c r="B130" s="59"/>
      <c r="C130" s="77"/>
      <c r="D130" s="58"/>
      <c r="E130" s="58" t="s">
        <v>255</v>
      </c>
      <c r="F130" s="58"/>
      <c r="G130" s="58"/>
      <c r="H130" s="58"/>
      <c r="I130" s="69"/>
      <c r="J130" s="59"/>
      <c r="K130" s="59"/>
      <c r="L130" s="64"/>
      <c r="M130" s="59"/>
      <c r="N130" s="65"/>
      <c r="O130" s="58"/>
      <c r="P130" s="76"/>
    </row>
    <row r="131" spans="1:16" ht="14.25" x14ac:dyDescent="0.2">
      <c r="A131" s="74" t="s">
        <v>248</v>
      </c>
      <c r="B131" s="59"/>
      <c r="C131" s="58" t="s">
        <v>274</v>
      </c>
      <c r="D131" s="58"/>
      <c r="E131" s="58" t="s">
        <v>275</v>
      </c>
      <c r="F131" s="58"/>
      <c r="G131" s="58"/>
      <c r="H131" s="58"/>
      <c r="I131" s="59" t="s">
        <v>251</v>
      </c>
      <c r="J131" s="59" t="s">
        <v>252</v>
      </c>
      <c r="K131" s="59" t="s">
        <v>276</v>
      </c>
      <c r="L131" s="64">
        <v>2</v>
      </c>
      <c r="M131" s="59"/>
      <c r="N131" s="65">
        <v>2</v>
      </c>
      <c r="O131" s="58"/>
      <c r="P131" s="76"/>
    </row>
    <row r="132" spans="1:16" ht="14.25" x14ac:dyDescent="0.2">
      <c r="A132" s="74" t="s">
        <v>248</v>
      </c>
      <c r="B132" s="59"/>
      <c r="C132" s="60"/>
      <c r="D132" s="60"/>
      <c r="E132" s="60" t="s">
        <v>277</v>
      </c>
      <c r="F132" s="60"/>
      <c r="G132" s="60"/>
      <c r="H132" s="60"/>
      <c r="I132" s="61" t="s">
        <v>251</v>
      </c>
      <c r="J132" s="61" t="s">
        <v>252</v>
      </c>
      <c r="K132" s="61" t="s">
        <v>276</v>
      </c>
      <c r="L132" s="62">
        <v>2</v>
      </c>
      <c r="M132" s="59"/>
      <c r="N132" s="63">
        <v>2</v>
      </c>
      <c r="O132" s="58"/>
      <c r="P132" s="76"/>
    </row>
    <row r="133" spans="1:16" ht="14.25" x14ac:dyDescent="0.2">
      <c r="A133" s="74" t="s">
        <v>248</v>
      </c>
      <c r="B133" s="59"/>
      <c r="C133" s="58" t="s">
        <v>249</v>
      </c>
      <c r="D133" s="58"/>
      <c r="E133" s="58" t="s">
        <v>275</v>
      </c>
      <c r="F133" s="58"/>
      <c r="G133" s="58"/>
      <c r="H133" s="58"/>
      <c r="I133" s="59" t="s">
        <v>251</v>
      </c>
      <c r="J133" s="59" t="s">
        <v>259</v>
      </c>
      <c r="K133" s="59" t="s">
        <v>276</v>
      </c>
      <c r="L133" s="64">
        <v>2</v>
      </c>
      <c r="M133" s="59"/>
      <c r="N133" s="65">
        <v>2</v>
      </c>
      <c r="O133" s="58"/>
      <c r="P133" s="76"/>
    </row>
    <row r="134" spans="1:16" ht="14.25" x14ac:dyDescent="0.2">
      <c r="A134" s="74" t="s">
        <v>248</v>
      </c>
      <c r="B134" s="59"/>
      <c r="C134" s="58"/>
      <c r="D134" s="58"/>
      <c r="E134" s="58" t="s">
        <v>277</v>
      </c>
      <c r="F134" s="58"/>
      <c r="G134" s="58"/>
      <c r="H134" s="58"/>
      <c r="I134" s="59" t="s">
        <v>251</v>
      </c>
      <c r="J134" s="59" t="s">
        <v>259</v>
      </c>
      <c r="K134" s="59" t="s">
        <v>276</v>
      </c>
      <c r="L134" s="64">
        <v>2</v>
      </c>
      <c r="M134" s="59"/>
      <c r="N134" s="65">
        <v>2</v>
      </c>
      <c r="O134" s="58"/>
      <c r="P134" s="76"/>
    </row>
    <row r="135" spans="1:16" ht="14.25" x14ac:dyDescent="0.2">
      <c r="A135" s="74"/>
      <c r="B135" s="59"/>
      <c r="C135" s="60"/>
      <c r="D135" s="60"/>
      <c r="E135" s="60"/>
      <c r="F135" s="60"/>
      <c r="G135" s="60"/>
      <c r="H135" s="60"/>
      <c r="I135" s="61"/>
      <c r="J135" s="61"/>
      <c r="K135" s="61"/>
      <c r="L135" s="62"/>
      <c r="M135" s="59"/>
      <c r="N135" s="63"/>
      <c r="O135" s="58"/>
      <c r="P135" s="76"/>
    </row>
    <row r="136" spans="1:16" ht="18.75" x14ac:dyDescent="0.3">
      <c r="A136" s="74"/>
      <c r="B136" s="59"/>
      <c r="C136" s="75" t="s">
        <v>278</v>
      </c>
      <c r="D136" s="58"/>
      <c r="E136" s="58"/>
      <c r="F136" s="58"/>
      <c r="G136" s="58"/>
      <c r="H136" s="58"/>
      <c r="I136" s="69"/>
      <c r="J136" s="59"/>
      <c r="K136" s="59"/>
      <c r="L136" s="64"/>
      <c r="M136" s="59"/>
      <c r="N136" s="65"/>
      <c r="O136" s="58"/>
      <c r="P136" s="76"/>
    </row>
    <row r="137" spans="1:16" ht="18.75" x14ac:dyDescent="0.3">
      <c r="A137" s="74"/>
      <c r="B137" s="59"/>
      <c r="C137" s="77"/>
      <c r="D137" s="58"/>
      <c r="E137" s="58" t="s">
        <v>255</v>
      </c>
      <c r="F137" s="58"/>
      <c r="G137" s="58"/>
      <c r="H137" s="58"/>
      <c r="I137" s="69"/>
      <c r="J137" s="59"/>
      <c r="K137" s="59"/>
      <c r="L137" s="64"/>
      <c r="M137" s="59"/>
      <c r="N137" s="65"/>
      <c r="O137" s="58"/>
      <c r="P137" s="76"/>
    </row>
    <row r="138" spans="1:16" ht="14.25" x14ac:dyDescent="0.2">
      <c r="A138" s="74" t="s">
        <v>248</v>
      </c>
      <c r="B138" s="59"/>
      <c r="C138" s="58"/>
      <c r="D138" s="58"/>
      <c r="E138" s="58" t="s">
        <v>279</v>
      </c>
      <c r="F138" s="58"/>
      <c r="G138" s="58"/>
      <c r="H138" s="58"/>
      <c r="I138" s="59" t="s">
        <v>251</v>
      </c>
      <c r="J138" s="59" t="s">
        <v>259</v>
      </c>
      <c r="K138" s="59" t="s">
        <v>276</v>
      </c>
      <c r="L138" s="64">
        <v>4</v>
      </c>
      <c r="M138" s="59"/>
      <c r="N138" s="65">
        <v>2</v>
      </c>
      <c r="O138" s="58"/>
      <c r="P138" s="76"/>
    </row>
    <row r="139" spans="1:16" ht="14.25" x14ac:dyDescent="0.2">
      <c r="A139" s="74" t="s">
        <v>248</v>
      </c>
      <c r="B139" s="59"/>
      <c r="C139" s="58"/>
      <c r="D139" s="58"/>
      <c r="E139" s="58" t="s">
        <v>280</v>
      </c>
      <c r="F139" s="58"/>
      <c r="G139" s="58"/>
      <c r="H139" s="58"/>
      <c r="I139" s="59" t="s">
        <v>251</v>
      </c>
      <c r="J139" s="59" t="s">
        <v>259</v>
      </c>
      <c r="K139" s="59" t="s">
        <v>276</v>
      </c>
      <c r="L139" s="64">
        <v>2</v>
      </c>
      <c r="M139" s="59"/>
      <c r="N139" s="65">
        <v>2</v>
      </c>
      <c r="O139" s="58"/>
      <c r="P139" s="76"/>
    </row>
    <row r="140" spans="1:16" ht="14.25" x14ac:dyDescent="0.2">
      <c r="A140" s="74" t="s">
        <v>248</v>
      </c>
      <c r="B140" s="59"/>
      <c r="C140" s="58"/>
      <c r="D140" s="58"/>
      <c r="E140" s="58" t="s">
        <v>281</v>
      </c>
      <c r="F140" s="58"/>
      <c r="G140" s="58"/>
      <c r="H140" s="58"/>
      <c r="I140" s="59" t="s">
        <v>251</v>
      </c>
      <c r="J140" s="59" t="s">
        <v>259</v>
      </c>
      <c r="K140" s="59" t="s">
        <v>276</v>
      </c>
      <c r="L140" s="64">
        <v>2</v>
      </c>
      <c r="M140" s="59"/>
      <c r="N140" s="65">
        <v>2</v>
      </c>
      <c r="O140" s="58"/>
      <c r="P140" s="76"/>
    </row>
    <row r="141" spans="1:16" ht="14.25" x14ac:dyDescent="0.2">
      <c r="A141" s="74"/>
      <c r="B141" s="59"/>
      <c r="C141" s="60"/>
      <c r="D141" s="60"/>
      <c r="E141" s="60"/>
      <c r="F141" s="60"/>
      <c r="G141" s="60"/>
      <c r="H141" s="60"/>
      <c r="I141" s="61"/>
      <c r="J141" s="61"/>
      <c r="K141" s="61"/>
      <c r="L141" s="62"/>
      <c r="M141" s="59"/>
      <c r="N141" s="63"/>
      <c r="O141" s="58"/>
      <c r="P141" s="76"/>
    </row>
    <row r="142" spans="1:16" ht="18.75" x14ac:dyDescent="0.3">
      <c r="A142" s="74"/>
      <c r="B142" s="59"/>
      <c r="C142" s="75" t="s">
        <v>145</v>
      </c>
      <c r="D142" s="58"/>
      <c r="E142" s="58"/>
      <c r="F142" s="58"/>
      <c r="G142" s="58"/>
      <c r="H142" s="58"/>
      <c r="I142" s="59"/>
      <c r="J142" s="59"/>
      <c r="K142" s="59"/>
      <c r="L142" s="64"/>
      <c r="M142" s="59"/>
      <c r="N142" s="65"/>
      <c r="O142" s="58"/>
      <c r="P142" s="76"/>
    </row>
    <row r="143" spans="1:16" ht="14.25" x14ac:dyDescent="0.2">
      <c r="A143" s="74" t="s">
        <v>248</v>
      </c>
      <c r="B143" s="59"/>
      <c r="C143" s="58" t="s">
        <v>249</v>
      </c>
      <c r="D143" s="58"/>
      <c r="E143" s="58" t="s">
        <v>282</v>
      </c>
      <c r="F143" s="58"/>
      <c r="G143" s="58"/>
      <c r="H143" s="58"/>
      <c r="I143" s="59"/>
      <c r="J143" s="59"/>
      <c r="K143" s="59"/>
      <c r="L143" s="64">
        <v>2</v>
      </c>
      <c r="M143" s="59"/>
      <c r="N143" s="65">
        <v>2</v>
      </c>
      <c r="O143" s="58"/>
      <c r="P143" s="76"/>
    </row>
    <row r="144" spans="1:16" ht="14.25" x14ac:dyDescent="0.2">
      <c r="A144" s="74"/>
      <c r="B144" s="59"/>
      <c r="C144" s="58"/>
      <c r="D144" s="58"/>
      <c r="E144" s="58" t="s">
        <v>283</v>
      </c>
      <c r="F144" s="58"/>
      <c r="G144" s="58"/>
      <c r="H144" s="58"/>
      <c r="I144" s="59"/>
      <c r="J144" s="59"/>
      <c r="K144" s="59"/>
      <c r="L144" s="64">
        <v>2</v>
      </c>
      <c r="M144" s="59"/>
      <c r="N144" s="65">
        <v>2</v>
      </c>
      <c r="O144" s="58"/>
      <c r="P144" s="76"/>
    </row>
    <row r="145" spans="1:16" ht="14.25" x14ac:dyDescent="0.2">
      <c r="A145" s="74"/>
      <c r="B145" s="59"/>
      <c r="C145" s="58" t="s">
        <v>274</v>
      </c>
      <c r="D145" s="58"/>
      <c r="E145" s="58" t="s">
        <v>284</v>
      </c>
      <c r="F145" s="58"/>
      <c r="G145" s="58"/>
      <c r="H145" s="58"/>
      <c r="I145" s="59"/>
      <c r="J145" s="59"/>
      <c r="K145" s="59"/>
      <c r="L145" s="64">
        <v>2</v>
      </c>
      <c r="M145" s="59"/>
      <c r="N145" s="65">
        <v>2</v>
      </c>
      <c r="O145" s="58"/>
      <c r="P145" s="76"/>
    </row>
    <row r="146" spans="1:16" ht="14.25" x14ac:dyDescent="0.2">
      <c r="A146" s="74"/>
      <c r="B146" s="59"/>
      <c r="C146" s="60"/>
      <c r="D146" s="60"/>
      <c r="E146" s="60" t="s">
        <v>285</v>
      </c>
      <c r="F146" s="60"/>
      <c r="G146" s="60"/>
      <c r="H146" s="60"/>
      <c r="I146" s="61"/>
      <c r="J146" s="61"/>
      <c r="K146" s="61"/>
      <c r="L146" s="62">
        <v>2</v>
      </c>
      <c r="M146" s="59"/>
      <c r="N146" s="63">
        <v>2</v>
      </c>
      <c r="O146" s="58"/>
      <c r="P146" s="76"/>
    </row>
    <row r="147" spans="1:16" ht="18.75" x14ac:dyDescent="0.3">
      <c r="A147" s="74"/>
      <c r="B147" s="59"/>
      <c r="C147" s="75" t="s">
        <v>286</v>
      </c>
      <c r="D147" s="58"/>
      <c r="E147" s="58"/>
      <c r="F147" s="58"/>
      <c r="G147" s="58"/>
      <c r="H147" s="58"/>
      <c r="I147" s="59"/>
      <c r="J147" s="59"/>
      <c r="K147" s="59"/>
      <c r="L147" s="64"/>
      <c r="M147" s="59"/>
      <c r="N147" s="65"/>
      <c r="O147" s="58"/>
      <c r="P147" s="76"/>
    </row>
    <row r="148" spans="1:16" ht="14.25" x14ac:dyDescent="0.2">
      <c r="A148" s="74" t="s">
        <v>248</v>
      </c>
      <c r="B148" s="59"/>
      <c r="C148" s="58"/>
      <c r="D148" s="58"/>
      <c r="E148" s="58" t="s">
        <v>255</v>
      </c>
      <c r="F148" s="58"/>
      <c r="G148" s="58"/>
      <c r="H148" s="58"/>
      <c r="I148" s="59"/>
      <c r="J148" s="59"/>
      <c r="K148" s="59"/>
      <c r="L148" s="64"/>
      <c r="M148" s="59"/>
      <c r="N148" s="65"/>
      <c r="O148" s="58"/>
      <c r="P148" s="76"/>
    </row>
    <row r="149" spans="1:16" ht="14.25" x14ac:dyDescent="0.2">
      <c r="A149" s="74"/>
      <c r="B149" s="59"/>
      <c r="C149" s="60"/>
      <c r="D149" s="60"/>
      <c r="E149" s="60" t="s">
        <v>275</v>
      </c>
      <c r="F149" s="60"/>
      <c r="G149" s="60"/>
      <c r="H149" s="60"/>
      <c r="I149" s="61" t="s">
        <v>251</v>
      </c>
      <c r="J149" s="61" t="s">
        <v>259</v>
      </c>
      <c r="K149" s="61" t="s">
        <v>276</v>
      </c>
      <c r="L149" s="62">
        <v>1</v>
      </c>
      <c r="M149" s="59"/>
      <c r="N149" s="63">
        <v>2</v>
      </c>
      <c r="O149" s="58"/>
      <c r="P149" s="76"/>
    </row>
    <row r="150" spans="1:16" ht="14.25" x14ac:dyDescent="0.2">
      <c r="A150" s="74"/>
      <c r="B150" s="59"/>
      <c r="C150" s="58"/>
      <c r="D150" s="58"/>
      <c r="E150" s="58"/>
      <c r="F150" s="58"/>
      <c r="G150" s="58"/>
      <c r="H150" s="58"/>
      <c r="I150" s="59"/>
      <c r="J150" s="59"/>
      <c r="K150" s="59"/>
      <c r="L150" s="64"/>
      <c r="M150" s="59"/>
      <c r="N150" s="65"/>
      <c r="O150" s="58"/>
      <c r="P150" s="76"/>
    </row>
    <row r="151" spans="1:16" ht="18.75" x14ac:dyDescent="0.3">
      <c r="A151" s="74"/>
      <c r="B151" s="59"/>
      <c r="C151" s="78" t="s">
        <v>287</v>
      </c>
      <c r="D151" s="58"/>
      <c r="E151" s="58"/>
      <c r="F151" s="58"/>
      <c r="G151" s="58"/>
      <c r="H151" s="58"/>
      <c r="I151" s="59"/>
      <c r="J151" s="59"/>
      <c r="K151" s="59"/>
      <c r="L151" s="64"/>
      <c r="M151" s="59"/>
      <c r="N151" s="65"/>
      <c r="O151" s="58"/>
      <c r="P151" s="76"/>
    </row>
    <row r="152" spans="1:16" ht="14.25" x14ac:dyDescent="0.2">
      <c r="A152" s="74"/>
      <c r="B152" s="59"/>
      <c r="C152" s="61" t="s">
        <v>288</v>
      </c>
      <c r="D152" s="60"/>
      <c r="E152" s="60" t="s">
        <v>289</v>
      </c>
      <c r="F152" s="60"/>
      <c r="G152" s="60"/>
      <c r="H152" s="60"/>
      <c r="I152" s="61"/>
      <c r="J152" s="61"/>
      <c r="K152" s="61"/>
      <c r="L152" s="62">
        <v>2</v>
      </c>
      <c r="M152" s="59"/>
      <c r="N152" s="63">
        <v>2</v>
      </c>
      <c r="O152" s="58"/>
      <c r="P152" s="76"/>
    </row>
    <row r="153" spans="1:16" ht="14.25" x14ac:dyDescent="0.2">
      <c r="A153" s="74"/>
      <c r="B153" s="59"/>
      <c r="C153" s="58"/>
      <c r="D153" s="58"/>
      <c r="E153" s="58"/>
      <c r="F153" s="58"/>
      <c r="G153" s="58"/>
      <c r="H153" s="58"/>
      <c r="I153" s="59"/>
      <c r="J153" s="59"/>
      <c r="K153" s="59"/>
      <c r="L153" s="64"/>
      <c r="M153" s="59"/>
      <c r="N153" s="65"/>
      <c r="O153" s="58"/>
      <c r="P153" s="76"/>
    </row>
    <row r="154" spans="1:16" ht="18.75" x14ac:dyDescent="0.3">
      <c r="A154" s="74"/>
      <c r="B154" s="59"/>
      <c r="C154" s="78" t="s">
        <v>290</v>
      </c>
      <c r="D154" s="58"/>
      <c r="E154" s="58"/>
      <c r="F154" s="58"/>
      <c r="G154" s="58"/>
      <c r="H154" s="58"/>
      <c r="I154" s="59"/>
      <c r="J154" s="59"/>
      <c r="K154" s="59"/>
      <c r="L154" s="64"/>
      <c r="M154" s="59"/>
      <c r="N154" s="65"/>
      <c r="O154" s="58"/>
      <c r="P154" s="76"/>
    </row>
    <row r="155" spans="1:16" ht="14.25" x14ac:dyDescent="0.2">
      <c r="A155" s="74"/>
      <c r="B155" s="59"/>
      <c r="C155" s="60"/>
      <c r="D155" s="60"/>
      <c r="E155" s="60" t="s">
        <v>291</v>
      </c>
      <c r="F155" s="60"/>
      <c r="G155" s="60"/>
      <c r="H155" s="60"/>
      <c r="I155" s="61"/>
      <c r="J155" s="61"/>
      <c r="K155" s="61"/>
      <c r="L155" s="62">
        <v>2</v>
      </c>
      <c r="M155" s="59"/>
      <c r="N155" s="63">
        <v>2</v>
      </c>
      <c r="O155" s="58"/>
      <c r="P155" s="76"/>
    </row>
    <row r="156" spans="1:16" ht="14.25" x14ac:dyDescent="0.2">
      <c r="A156" s="74"/>
      <c r="B156" s="59"/>
      <c r="C156" s="58"/>
      <c r="D156" s="58"/>
      <c r="E156" s="58"/>
      <c r="F156" s="58"/>
      <c r="G156" s="58"/>
      <c r="H156" s="58"/>
      <c r="I156" s="59"/>
      <c r="J156" s="59"/>
      <c r="K156" s="59"/>
      <c r="L156" s="64"/>
      <c r="M156" s="59"/>
      <c r="N156" s="65"/>
      <c r="O156" s="58"/>
      <c r="P156" s="76"/>
    </row>
    <row r="157" spans="1:16" ht="14.25" x14ac:dyDescent="0.2">
      <c r="A157" s="79"/>
      <c r="B157" s="80"/>
      <c r="C157" s="80"/>
      <c r="D157" s="80"/>
      <c r="E157" s="80"/>
      <c r="F157" s="80"/>
      <c r="G157" s="80"/>
      <c r="H157" s="81"/>
      <c r="I157" s="80"/>
      <c r="J157" s="80"/>
      <c r="K157" s="80"/>
      <c r="L157" s="64"/>
      <c r="M157" s="59"/>
      <c r="N157" s="65"/>
      <c r="O157" s="58"/>
      <c r="P157" s="76"/>
    </row>
    <row r="158" spans="1:16" ht="18.75" x14ac:dyDescent="0.3">
      <c r="A158" s="82"/>
      <c r="B158" s="59"/>
      <c r="C158" s="70" t="s">
        <v>292</v>
      </c>
      <c r="D158" s="59"/>
      <c r="E158" s="59"/>
      <c r="F158" s="59"/>
      <c r="G158" s="59"/>
      <c r="H158" s="69"/>
      <c r="I158" s="59"/>
      <c r="J158" s="59"/>
      <c r="K158" s="59"/>
      <c r="L158" s="64"/>
      <c r="M158" s="59"/>
      <c r="N158" s="65"/>
      <c r="O158" s="58"/>
      <c r="P158" s="76"/>
    </row>
    <row r="159" spans="1:16" ht="14.25" x14ac:dyDescent="0.2">
      <c r="A159" s="83" t="s">
        <v>248</v>
      </c>
      <c r="B159" s="59"/>
      <c r="C159" s="59"/>
      <c r="D159" s="59"/>
      <c r="E159" s="59"/>
      <c r="F159" s="59" t="s">
        <v>293</v>
      </c>
      <c r="G159" s="59"/>
      <c r="H159" s="69" t="s">
        <v>294</v>
      </c>
      <c r="I159" s="59" t="s">
        <v>295</v>
      </c>
      <c r="J159" s="59"/>
      <c r="K159" s="59"/>
      <c r="L159" s="64">
        <v>2</v>
      </c>
      <c r="M159" s="59"/>
      <c r="N159" s="65">
        <v>1</v>
      </c>
      <c r="O159" s="58"/>
      <c r="P159" s="76"/>
    </row>
    <row r="160" spans="1:16" ht="14.25" x14ac:dyDescent="0.2">
      <c r="A160" s="83" t="s">
        <v>248</v>
      </c>
      <c r="B160" s="59"/>
      <c r="C160" s="61"/>
      <c r="D160" s="61"/>
      <c r="E160" s="61"/>
      <c r="F160" s="61" t="s">
        <v>296</v>
      </c>
      <c r="G160" s="61"/>
      <c r="H160" s="67" t="s">
        <v>297</v>
      </c>
      <c r="I160" s="61" t="s">
        <v>295</v>
      </c>
      <c r="J160" s="61"/>
      <c r="K160" s="61"/>
      <c r="L160" s="62">
        <v>2</v>
      </c>
      <c r="M160" s="59"/>
      <c r="N160" s="63">
        <v>1</v>
      </c>
      <c r="O160" s="58"/>
      <c r="P160" s="76"/>
    </row>
    <row r="161" spans="1:16" ht="14.25" x14ac:dyDescent="0.2">
      <c r="A161" s="79"/>
      <c r="B161" s="80"/>
      <c r="C161" s="80"/>
      <c r="D161" s="80"/>
      <c r="E161" s="80"/>
      <c r="F161" s="80"/>
      <c r="G161" s="80"/>
      <c r="H161" s="81"/>
      <c r="I161" s="80"/>
      <c r="J161" s="80"/>
      <c r="K161" s="80"/>
      <c r="L161" s="64"/>
      <c r="M161" s="59"/>
      <c r="N161" s="65"/>
      <c r="O161" s="58"/>
      <c r="P161" s="76"/>
    </row>
    <row r="162" spans="1:16" ht="18.75" x14ac:dyDescent="0.3">
      <c r="A162" s="79"/>
      <c r="B162" s="80"/>
      <c r="C162" s="70" t="s">
        <v>298</v>
      </c>
      <c r="D162" s="80"/>
      <c r="E162" s="80"/>
      <c r="F162" s="80"/>
      <c r="G162" s="80"/>
      <c r="H162" s="81"/>
      <c r="I162" s="80"/>
      <c r="J162" s="80"/>
      <c r="K162" s="80"/>
      <c r="L162" s="64"/>
      <c r="M162" s="59"/>
      <c r="N162" s="65"/>
      <c r="O162" s="58"/>
      <c r="P162" s="76"/>
    </row>
    <row r="163" spans="1:16" ht="14.25" x14ac:dyDescent="0.2">
      <c r="A163" s="79"/>
      <c r="B163" s="80"/>
      <c r="C163" s="80"/>
      <c r="D163" s="80"/>
      <c r="E163" s="80"/>
      <c r="F163" s="80"/>
      <c r="G163" s="80"/>
      <c r="H163" s="81"/>
      <c r="I163" s="80"/>
      <c r="J163" s="80"/>
      <c r="K163" s="80"/>
      <c r="L163" s="64"/>
      <c r="M163" s="59"/>
      <c r="N163" s="65"/>
      <c r="O163" s="58"/>
      <c r="P163" s="76"/>
    </row>
    <row r="164" spans="1:16" ht="14.25" x14ac:dyDescent="0.2">
      <c r="A164" s="83" t="s">
        <v>271</v>
      </c>
      <c r="B164" s="59"/>
      <c r="C164" s="59"/>
      <c r="D164" s="59"/>
      <c r="E164" s="59" t="s">
        <v>299</v>
      </c>
      <c r="F164" s="59" t="s">
        <v>300</v>
      </c>
      <c r="G164" s="69"/>
      <c r="H164" s="69"/>
      <c r="I164" s="59" t="s">
        <v>301</v>
      </c>
      <c r="J164" s="59"/>
      <c r="K164" s="59"/>
      <c r="L164" s="64">
        <v>8</v>
      </c>
      <c r="M164" s="59"/>
      <c r="N164" s="65">
        <v>2</v>
      </c>
      <c r="O164" s="58"/>
      <c r="P164" s="76"/>
    </row>
    <row r="165" spans="1:16" ht="14.25" x14ac:dyDescent="0.2">
      <c r="A165" s="83" t="s">
        <v>248</v>
      </c>
      <c r="B165" s="59"/>
      <c r="C165" s="59"/>
      <c r="D165" s="59"/>
      <c r="E165" s="59" t="s">
        <v>302</v>
      </c>
      <c r="F165" s="59" t="s">
        <v>303</v>
      </c>
      <c r="G165" s="66" t="s">
        <v>304</v>
      </c>
      <c r="H165" s="69"/>
      <c r="I165" s="59" t="s">
        <v>305</v>
      </c>
      <c r="J165" s="59"/>
      <c r="K165" s="59"/>
      <c r="L165" s="64">
        <v>4</v>
      </c>
      <c r="M165" s="59"/>
      <c r="N165" s="65">
        <v>2</v>
      </c>
      <c r="O165" s="58"/>
      <c r="P165" s="76"/>
    </row>
    <row r="166" spans="1:16" ht="14.25" x14ac:dyDescent="0.2">
      <c r="A166" s="83" t="s">
        <v>248</v>
      </c>
      <c r="B166" s="59"/>
      <c r="C166" s="61"/>
      <c r="D166" s="61"/>
      <c r="E166" s="61" t="s">
        <v>306</v>
      </c>
      <c r="F166" s="61" t="s">
        <v>307</v>
      </c>
      <c r="G166" s="68" t="s">
        <v>308</v>
      </c>
      <c r="H166" s="67"/>
      <c r="I166" s="61" t="s">
        <v>305</v>
      </c>
      <c r="J166" s="61"/>
      <c r="K166" s="61"/>
      <c r="L166" s="62">
        <v>4</v>
      </c>
      <c r="M166" s="59"/>
      <c r="N166" s="63">
        <v>2</v>
      </c>
      <c r="O166" s="58"/>
      <c r="P166" s="76"/>
    </row>
    <row r="167" spans="1:16" ht="14.25" x14ac:dyDescent="0.2">
      <c r="A167" s="79"/>
      <c r="B167" s="80"/>
      <c r="C167" s="80"/>
      <c r="D167" s="80"/>
      <c r="E167" s="80"/>
      <c r="F167" s="80"/>
      <c r="G167" s="80"/>
      <c r="H167" s="81"/>
      <c r="I167" s="80"/>
      <c r="J167" s="80"/>
      <c r="K167" s="80"/>
      <c r="L167" s="64"/>
      <c r="M167" s="59"/>
      <c r="N167" s="65"/>
      <c r="O167" s="58"/>
      <c r="P167" s="76"/>
    </row>
    <row r="168" spans="1:16" ht="18.75" x14ac:dyDescent="0.3">
      <c r="A168" s="79"/>
      <c r="B168" s="80"/>
      <c r="C168" s="70" t="s">
        <v>309</v>
      </c>
      <c r="D168" s="80"/>
      <c r="E168" s="80"/>
      <c r="F168" s="80"/>
      <c r="G168" s="80"/>
      <c r="H168" s="81"/>
      <c r="I168" s="80"/>
      <c r="J168" s="80"/>
      <c r="K168" s="80"/>
      <c r="L168" s="64"/>
      <c r="M168" s="59"/>
      <c r="N168" s="65"/>
      <c r="O168" s="58"/>
      <c r="P168" s="76"/>
    </row>
    <row r="169" spans="1:16" ht="14.25" x14ac:dyDescent="0.2">
      <c r="A169" s="79"/>
      <c r="B169" s="80"/>
      <c r="C169" s="80"/>
      <c r="D169" s="80"/>
      <c r="E169" s="80"/>
      <c r="F169" s="80"/>
      <c r="G169" s="80"/>
      <c r="H169" s="81"/>
      <c r="I169" s="80"/>
      <c r="J169" s="80"/>
      <c r="K169" s="80"/>
      <c r="L169" s="64"/>
      <c r="M169" s="59"/>
      <c r="N169" s="65"/>
      <c r="O169" s="58"/>
      <c r="P169" s="76"/>
    </row>
    <row r="170" spans="1:16" ht="14.25" x14ac:dyDescent="0.2">
      <c r="A170" s="83" t="s">
        <v>248</v>
      </c>
      <c r="B170" s="59"/>
      <c r="C170" s="59"/>
      <c r="D170" s="59"/>
      <c r="E170" s="59" t="s">
        <v>310</v>
      </c>
      <c r="F170" s="66" t="s">
        <v>311</v>
      </c>
      <c r="G170" s="59"/>
      <c r="H170" s="69"/>
      <c r="I170" s="59" t="s">
        <v>312</v>
      </c>
      <c r="J170" s="59"/>
      <c r="K170" s="59"/>
      <c r="L170" s="64">
        <v>2</v>
      </c>
      <c r="M170" s="59"/>
      <c r="N170" s="65">
        <v>2</v>
      </c>
      <c r="O170" s="58"/>
      <c r="P170" s="76"/>
    </row>
    <row r="171" spans="1:16" ht="14.25" x14ac:dyDescent="0.2">
      <c r="A171" s="83" t="s">
        <v>248</v>
      </c>
      <c r="B171" s="59"/>
      <c r="C171" s="59"/>
      <c r="D171" s="59"/>
      <c r="E171" s="59" t="s">
        <v>313</v>
      </c>
      <c r="F171" s="66" t="s">
        <v>314</v>
      </c>
      <c r="G171" s="59"/>
      <c r="H171" s="69"/>
      <c r="I171" s="59" t="s">
        <v>312</v>
      </c>
      <c r="J171" s="59"/>
      <c r="K171" s="59"/>
      <c r="L171" s="64">
        <v>2</v>
      </c>
      <c r="M171" s="59"/>
      <c r="N171" s="65">
        <v>2</v>
      </c>
      <c r="O171" s="58"/>
      <c r="P171" s="76"/>
    </row>
    <row r="172" spans="1:16" ht="14.25" x14ac:dyDescent="0.2">
      <c r="A172" s="83"/>
      <c r="B172" s="59"/>
      <c r="C172" s="59"/>
      <c r="D172" s="59"/>
      <c r="E172" s="59"/>
      <c r="F172" s="59"/>
      <c r="G172" s="59"/>
      <c r="H172" s="69"/>
      <c r="I172" s="59"/>
      <c r="J172" s="59"/>
      <c r="K172" s="59"/>
      <c r="L172" s="64"/>
      <c r="M172" s="59"/>
      <c r="N172" s="65"/>
      <c r="O172" s="58"/>
      <c r="P172" s="76"/>
    </row>
    <row r="173" spans="1:16" ht="14.25" x14ac:dyDescent="0.2">
      <c r="A173" s="83" t="s">
        <v>248</v>
      </c>
      <c r="B173" s="59"/>
      <c r="C173" s="59"/>
      <c r="D173" s="59"/>
      <c r="E173" s="59" t="s">
        <v>315</v>
      </c>
      <c r="F173" s="59"/>
      <c r="G173" s="59" t="s">
        <v>316</v>
      </c>
      <c r="H173" s="69"/>
      <c r="I173" s="59" t="s">
        <v>317</v>
      </c>
      <c r="J173" s="59"/>
      <c r="K173" s="59"/>
      <c r="L173" s="64">
        <v>4</v>
      </c>
      <c r="M173" s="59"/>
      <c r="N173" s="65">
        <v>2</v>
      </c>
      <c r="O173" s="58"/>
      <c r="P173" s="76"/>
    </row>
    <row r="174" spans="1:16" ht="14.25" x14ac:dyDescent="0.2">
      <c r="A174" s="83" t="s">
        <v>248</v>
      </c>
      <c r="B174" s="59"/>
      <c r="C174" s="61"/>
      <c r="D174" s="61"/>
      <c r="E174" s="61" t="s">
        <v>315</v>
      </c>
      <c r="F174" s="61"/>
      <c r="G174" s="61" t="s">
        <v>316</v>
      </c>
      <c r="H174" s="67"/>
      <c r="I174" s="61" t="s">
        <v>317</v>
      </c>
      <c r="J174" s="61"/>
      <c r="K174" s="61"/>
      <c r="L174" s="62">
        <v>4</v>
      </c>
      <c r="M174" s="59"/>
      <c r="N174" s="63">
        <v>2</v>
      </c>
      <c r="O174" s="58"/>
      <c r="P174" s="76"/>
    </row>
    <row r="175" spans="1:16" ht="14.25" x14ac:dyDescent="0.2">
      <c r="A175" s="74"/>
      <c r="B175" s="59"/>
      <c r="C175" s="58"/>
      <c r="D175" s="58"/>
      <c r="E175" s="58"/>
      <c r="F175" s="58"/>
      <c r="G175" s="58"/>
      <c r="H175" s="58"/>
      <c r="I175" s="69"/>
      <c r="J175" s="58"/>
      <c r="K175" s="59"/>
      <c r="L175" s="84">
        <f>SUM(L101:L174)</f>
        <v>87</v>
      </c>
      <c r="M175" s="59"/>
      <c r="N175" s="65">
        <f>SUM(N100:N174)</f>
        <v>84</v>
      </c>
      <c r="O175" s="58"/>
      <c r="P175" s="76"/>
    </row>
    <row r="176" spans="1:16" ht="15" thickBot="1" x14ac:dyDescent="0.25">
      <c r="A176" s="85"/>
      <c r="B176" s="86"/>
      <c r="C176" s="87"/>
      <c r="D176" s="87"/>
      <c r="E176" s="87"/>
      <c r="F176" s="87"/>
      <c r="G176" s="87"/>
      <c r="H176" s="87"/>
      <c r="I176" s="88"/>
      <c r="J176" s="87"/>
      <c r="K176" s="86"/>
      <c r="L176" s="86"/>
      <c r="M176" s="86"/>
      <c r="N176" s="86"/>
      <c r="O176" s="87"/>
      <c r="P176" s="89"/>
    </row>
  </sheetData>
  <autoFilter ref="A3:W95"/>
  <phoneticPr fontId="0" type="noConversion"/>
  <printOptions gridLines="1"/>
  <pageMargins left="0.25" right="0.25" top="0.75" bottom="0.75" header="0.3" footer="0.3"/>
  <pageSetup paperSize="9" scale="60" fitToHeight="0"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Hulst</vt:lpstr>
      <vt:lpstr>Sluis</vt:lpstr>
      <vt:lpstr>Terneuzen</vt:lpstr>
      <vt:lpstr>Terneuzen!Afdrukbereik</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Bayram Erbisim</dc:creator>
  <cp:keywords/>
  <dc:description/>
  <cp:lastModifiedBy>Peter Breur</cp:lastModifiedBy>
  <cp:revision/>
  <dcterms:created xsi:type="dcterms:W3CDTF">2004-03-23T14:03:18Z</dcterms:created>
  <dcterms:modified xsi:type="dcterms:W3CDTF">2022-02-16T08:13:01Z</dcterms:modified>
  <cp:category/>
  <cp:contentStatus/>
</cp:coreProperties>
</file>