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VDHAABFPS01\CompendaArchief$\CRMAlphaAdviesBureauDB\Archief\00027000\"/>
    </mc:Choice>
  </mc:AlternateContent>
  <xr:revisionPtr revIDLastSave="0" documentId="13_ncr:1_{531A5106-EDD8-48A3-B43D-12D5E7FEC963}" xr6:coauthVersionLast="47" xr6:coauthVersionMax="47" xr10:uidLastSave="{00000000-0000-0000-0000-000000000000}"/>
  <bookViews>
    <workbookView xWindow="-120" yWindow="-120" windowWidth="29040" windowHeight="15840" tabRatio="993" xr2:uid="{00000000-000D-0000-FFFF-FFFF00000000}"/>
  </bookViews>
  <sheets>
    <sheet name="Basisgegevens" sheetId="5" r:id="rId1"/>
    <sheet name="Totaalblad" sheetId="2" r:id="rId2"/>
    <sheet name="1. Leerling OB" sheetId="8" r:id="rId3"/>
    <sheet name="2. Leerling MB-BB" sheetId="3" r:id="rId4"/>
    <sheet name="3. Leerkracht" sheetId="7" r:id="rId5"/>
    <sheet name="4. Monitoren" sheetId="11" r:id="rId6"/>
    <sheet name="5. Accessoires" sheetId="9" r:id="rId7"/>
    <sheet name="6. Reparatietarieven" sheetId="14" r:id="rId8"/>
    <sheet name="7. Retourname" sheetId="15" r:id="rId9"/>
  </sheets>
  <definedNames>
    <definedName name="Print_Area" localSheetId="1">Totaalblad!#REF!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 l="1"/>
  <c r="E11" i="2"/>
  <c r="B11" i="2"/>
  <c r="A11" i="2"/>
  <c r="D37" i="3"/>
  <c r="A15" i="2"/>
  <c r="A14" i="2"/>
  <c r="A13" i="2"/>
  <c r="B12" i="2"/>
  <c r="A12" i="2"/>
  <c r="B10" i="2"/>
  <c r="A10" i="2"/>
  <c r="D51" i="3"/>
  <c r="D12" i="2" s="1"/>
  <c r="E12" i="2" s="1"/>
  <c r="D19" i="3"/>
  <c r="D10" i="2" s="1"/>
  <c r="E10" i="2" s="1"/>
  <c r="B14" i="2"/>
  <c r="D87" i="3"/>
  <c r="D14" i="2" s="1"/>
  <c r="E14" i="2" s="1"/>
  <c r="B19" i="2"/>
  <c r="A19" i="2"/>
  <c r="D29" i="11"/>
  <c r="D19" i="2" s="1"/>
  <c r="E19" i="2" s="1"/>
  <c r="B17" i="2"/>
  <c r="A17" i="2"/>
  <c r="D37" i="7"/>
  <c r="D17" i="2" s="1"/>
  <c r="E17" i="2" s="1"/>
  <c r="D9" i="9"/>
  <c r="D15" i="11"/>
  <c r="D19" i="7"/>
  <c r="D101" i="3"/>
  <c r="D69" i="3"/>
  <c r="D28" i="8" l="1"/>
  <c r="D9" i="2" s="1"/>
  <c r="E9" i="2" s="1"/>
  <c r="D13" i="8"/>
  <c r="D8" i="2" s="1"/>
  <c r="E8" i="2" s="1"/>
  <c r="B23" i="2"/>
  <c r="A23" i="2"/>
  <c r="B22" i="2"/>
  <c r="A22" i="2"/>
  <c r="B20" i="2"/>
  <c r="A20" i="2"/>
  <c r="B18" i="2"/>
  <c r="A18" i="2"/>
  <c r="D20" i="2"/>
  <c r="E20" i="2" s="1"/>
  <c r="B8" i="2"/>
  <c r="A8" i="2"/>
  <c r="D16" i="2"/>
  <c r="E16" i="2" s="1"/>
  <c r="B16" i="2"/>
  <c r="A16" i="2"/>
  <c r="D15" i="2"/>
  <c r="E15" i="2" s="1"/>
  <c r="B15" i="2"/>
  <c r="D13" i="2"/>
  <c r="E13" i="2" s="1"/>
  <c r="B13" i="2"/>
  <c r="B9" i="2"/>
  <c r="A9" i="2"/>
  <c r="E6" i="14"/>
  <c r="E5" i="15"/>
  <c r="E6" i="15" s="1"/>
  <c r="E23" i="2" s="1"/>
  <c r="D23" i="2" l="1"/>
  <c r="D18" i="2"/>
  <c r="E18" i="2" s="1"/>
  <c r="E8" i="14"/>
  <c r="E5" i="14"/>
  <c r="E9" i="14" l="1"/>
  <c r="D22" i="2" s="1"/>
  <c r="E22" i="2" s="1"/>
  <c r="E25" i="2" s="1"/>
</calcChain>
</file>

<file path=xl/sharedStrings.xml><?xml version="1.0" encoding="utf-8"?>
<sst xmlns="http://schemas.openxmlformats.org/spreadsheetml/2006/main" count="384" uniqueCount="170">
  <si>
    <t>Opslagpercentage</t>
  </si>
  <si>
    <t>Technische Specificatie</t>
  </si>
  <si>
    <t xml:space="preserve">Omschrijving </t>
  </si>
  <si>
    <t>Licentie</t>
  </si>
  <si>
    <t>Scherm</t>
  </si>
  <si>
    <t>Afsluitbaar</t>
  </si>
  <si>
    <t xml:space="preserve">Stroom </t>
  </si>
  <si>
    <t>Aansluitingen</t>
  </si>
  <si>
    <t>Kabels</t>
  </si>
  <si>
    <t>Onderdeel</t>
  </si>
  <si>
    <t>Vestigingsplaats Opdrachtgever</t>
  </si>
  <si>
    <t>Kvk-nummer</t>
  </si>
  <si>
    <t>Naam tekenbevoegde opdrachtgever voor contract</t>
  </si>
  <si>
    <t>Functie:</t>
  </si>
  <si>
    <t>Alpha Adviesbureau</t>
  </si>
  <si>
    <t>Volledige naam Inschrijver (Handelsnaam KvK)</t>
  </si>
  <si>
    <t>Vestigingsplaats Inschrijver (KvK)</t>
  </si>
  <si>
    <t>KvK-nummer</t>
  </si>
  <si>
    <t>Tekenbevoegde voor overeenkomt</t>
  </si>
  <si>
    <t>Functie</t>
  </si>
  <si>
    <t>Contactpersoon offerte</t>
  </si>
  <si>
    <t>Model</t>
  </si>
  <si>
    <t>Formaat</t>
  </si>
  <si>
    <t>Full HD en Anti reflectielaag</t>
  </si>
  <si>
    <t>Kijkhoek</t>
  </si>
  <si>
    <t>Verstelbaarheid</t>
  </si>
  <si>
    <t>Instructie</t>
  </si>
  <si>
    <t>Merk</t>
  </si>
  <si>
    <t xml:space="preserve">Model </t>
  </si>
  <si>
    <t xml:space="preserve">Opslag </t>
  </si>
  <si>
    <t>Kleuren</t>
  </si>
  <si>
    <t>Inclusief hoes</t>
  </si>
  <si>
    <t>Lightning aansluiting. Er dient een mogelijkheid te zijn om een verwisselbare aansluitkoppelstuk op de aansluiting te plaatsen, minimaal USB C.</t>
  </si>
  <si>
    <t xml:space="preserve">   </t>
  </si>
  <si>
    <t>1.1</t>
  </si>
  <si>
    <t>1.2</t>
  </si>
  <si>
    <t>Accessoires</t>
  </si>
  <si>
    <t xml:space="preserve"> </t>
  </si>
  <si>
    <t>De oplaadkar is afsluitbaar met een slot</t>
  </si>
  <si>
    <t>Er dient een mogelijkheid te zijn om een verwisselbare aansluitkoppelstuk op de aansluiting te plaatsen, minimaal USB C</t>
  </si>
  <si>
    <t xml:space="preserve">Het opgegeven opslagpercentage is geldig voor de aanschaf van alle iPads gedurende de contractperiode. </t>
  </si>
  <si>
    <t>De iPads passen inclusief hoes in de oplaadkast.</t>
  </si>
  <si>
    <t>De kabels zijn volledig weggewerkt in de oplaadkast.</t>
  </si>
  <si>
    <t xml:space="preserve">De accessoires kunnen besteld worden in de webshop van de leverancier, met de opgegeven opslagpercentage. </t>
  </si>
  <si>
    <t>178 graden</t>
  </si>
  <si>
    <t>VGA en/of DVI-aansluiting en/of 1 HDMI-aansluitingen/of displaypoort</t>
  </si>
  <si>
    <t>Aanbestedende Dienst</t>
  </si>
  <si>
    <t>Inschrijver</t>
  </si>
  <si>
    <t>Contactpersoon</t>
  </si>
  <si>
    <t xml:space="preserve">Telefoonnummer </t>
  </si>
  <si>
    <t xml:space="preserve">Email adres </t>
  </si>
  <si>
    <t>Email adres</t>
  </si>
  <si>
    <t>Mobiel telefoonnummer</t>
  </si>
  <si>
    <t>Jan Veenstra</t>
  </si>
  <si>
    <t>jveenstra@alpha-adviesbureau.nl</t>
  </si>
  <si>
    <t>TOTAALBLAD - Vergelijkingsprijs</t>
  </si>
  <si>
    <t>Processor</t>
  </si>
  <si>
    <t>Reparatietarieven</t>
  </si>
  <si>
    <t>Totaal</t>
  </si>
  <si>
    <t>Uurtarief reparatiewerkzaamheden</t>
  </si>
  <si>
    <t xml:space="preserve">Opslagpercentage onderdelen </t>
  </si>
  <si>
    <t>7.1</t>
  </si>
  <si>
    <t>Prijs per stuk</t>
  </si>
  <si>
    <t>Kostenpost retourname hardware</t>
  </si>
  <si>
    <t xml:space="preserve">Onderzoekskosten </t>
  </si>
  <si>
    <t>Aanbesteding</t>
  </si>
  <si>
    <t>Naam</t>
  </si>
  <si>
    <t>Kenmerk</t>
  </si>
  <si>
    <t xml:space="preserve">Basisgegevens </t>
  </si>
  <si>
    <t>T.b.v. model</t>
  </si>
  <si>
    <t>T.b.v. aantal</t>
  </si>
  <si>
    <t>2.1</t>
  </si>
  <si>
    <t>Stroomvoorziening</t>
  </si>
  <si>
    <t>Batterij / batterijduur</t>
  </si>
  <si>
    <t>2.2</t>
  </si>
  <si>
    <t xml:space="preserve">Het opgegeven opslagpercentage is geldig voor de aanschaf van alle iPad oplaadkarren gedurende de contractperiode. </t>
  </si>
  <si>
    <t>Ten behoeve van ten minste de onder 1.1. aangeboden iPads.</t>
  </si>
  <si>
    <t xml:space="preserve">Het opgegeven opslagpercentage is geldig voor de aanschaf van alle Chromebook oplaadkarren gedurende de contractperiode. </t>
  </si>
  <si>
    <t>De oplaadkar is afsluitbaar met een slot.</t>
  </si>
  <si>
    <t>2.3</t>
  </si>
  <si>
    <t xml:space="preserve">Het opgegeven opslagpercentage is geldig voor de aanschaf van alle Laptops gedurende de contractperiode. </t>
  </si>
  <si>
    <t>4.1</t>
  </si>
  <si>
    <t>Behuizing</t>
  </si>
  <si>
    <t>3.1</t>
  </si>
  <si>
    <t>5.1</t>
  </si>
  <si>
    <t xml:space="preserve">Het opgegeven opslagpercentage is geldig voor de aanschaf van alle Monitoren gedurende de contractperiode. </t>
  </si>
  <si>
    <t>Monitoren</t>
  </si>
  <si>
    <t>6.1</t>
  </si>
  <si>
    <t xml:space="preserve">Het opgegeven opslagpercentage is geldig voor de aanschaf van alle Accessoires gedurende de contractperiode. </t>
  </si>
  <si>
    <t>De opdrachtgever heeft de mogelijkheid om accessoires te bestellen tegen een vast opslagpercentage. Onder accessoires wordt verstaan maar niet beperkt tot: (ergonomische) toetsenborden, (ergonomische) muizen, beschermhoesen, dockingstations etc.</t>
  </si>
  <si>
    <t>Uurtarief</t>
  </si>
  <si>
    <t>Totaal tarief</t>
  </si>
  <si>
    <t>Fictieve aantallen / eenheden</t>
  </si>
  <si>
    <t>Retourname</t>
  </si>
  <si>
    <t xml:space="preserve">Retourname </t>
  </si>
  <si>
    <t>Fictief aantal</t>
  </si>
  <si>
    <t>Totaalprijs (excl btw)</t>
  </si>
  <si>
    <t>Fictieve inkoopwaarde</t>
  </si>
  <si>
    <t>Tarieven</t>
  </si>
  <si>
    <t>Vergelijkingsprijs</t>
  </si>
  <si>
    <t>Levering DEP</t>
  </si>
  <si>
    <t>ICT Hardware</t>
  </si>
  <si>
    <t>Naam Opdrachtgever [2]</t>
  </si>
  <si>
    <t>06-51433062</t>
  </si>
  <si>
    <t>iPads - Oplaadkarren</t>
  </si>
  <si>
    <t>iPads - Leerling onderbouw</t>
  </si>
  <si>
    <t>Hardware Leerlingen onderbouw</t>
  </si>
  <si>
    <t>Laptops - Oplaadkarren</t>
  </si>
  <si>
    <t>Hardware - Leerkracht</t>
  </si>
  <si>
    <t>Minimaal vereist</t>
  </si>
  <si>
    <t>Meest recente modelserie.</t>
  </si>
  <si>
    <t>DEP</t>
  </si>
  <si>
    <t>Uw inkoopprijs</t>
  </si>
  <si>
    <t>Uw verkoopprijs</t>
  </si>
  <si>
    <t>Fictieve aankoop in aantallen</t>
  </si>
  <si>
    <t>Verkoopprijs</t>
  </si>
  <si>
    <t>Merk / type / uitvoering</t>
  </si>
  <si>
    <t>Alle beschikbare kleuren</t>
  </si>
  <si>
    <t>USB-C of gegarandeerd geschikt voor beoogd gebruik</t>
  </si>
  <si>
    <t>Stroomvoorziening (incl. kabel)</t>
  </si>
  <si>
    <t>A-merk</t>
  </si>
  <si>
    <t>De bekabeling is volledig weggewerkt in de oplaadkar</t>
  </si>
  <si>
    <t xml:space="preserve">Windows 10 PRO (updateble) </t>
  </si>
  <si>
    <t>Werkgeheugen 4GB / Opslaggeheugen SSD 128 GB</t>
  </si>
  <si>
    <t>Connectiviteit</t>
  </si>
  <si>
    <t>Wifi, meerdere frequenties, minimal Wifi5 / Bluetooth minimaal versie 5</t>
  </si>
  <si>
    <t>15,6 inch / Resolutie 1920x1080</t>
  </si>
  <si>
    <t>Intel Core i5 / 2,5 Ghz</t>
  </si>
  <si>
    <t>Werkgeheugen 8GB / Opslaggeheugen SSD 128 GB</t>
  </si>
  <si>
    <t>Ten behoeve van minimaal 10 stuks, optioneel leverbaar voor afwijkende aantallen</t>
  </si>
  <si>
    <t>Ten behoeve van minimaal 24 stuks, optioneel leverbaar voor afwijkende aantallen</t>
  </si>
  <si>
    <t>Uw inkoopprijs (fictieve waarde)</t>
  </si>
  <si>
    <t>3.2</t>
  </si>
  <si>
    <t>14 inch / Resolutie 1920x1080</t>
  </si>
  <si>
    <t>Laptops - Leerkracht 15,6"</t>
  </si>
  <si>
    <t>Laptops - Leerkracht 14"</t>
  </si>
  <si>
    <t>Monitoren 24"</t>
  </si>
  <si>
    <t>Monitoren 27"</t>
  </si>
  <si>
    <t>27 inch</t>
  </si>
  <si>
    <t>24 inch</t>
  </si>
  <si>
    <t>Hardware - Leerling middenbouw / bovenbouw</t>
  </si>
  <si>
    <t>Laptops - Leerling middenbouw / bovenbouw</t>
  </si>
  <si>
    <t>Laptops - Leerling middenbouw / bovenbouw (touchscreen)</t>
  </si>
  <si>
    <t>Oplaadkast is voorzien van een 220V stopcontact (geaard en gezekerd) en piekspanningsbeveiliging.</t>
  </si>
  <si>
    <t>3x USB, waarvan minimaal 1x USB-C; 1x HDMI</t>
  </si>
  <si>
    <t>11,6 inch / Resolutie 1366x768</t>
  </si>
  <si>
    <t>11,6 inch / Resolutie 1366x768 / touchscreen</t>
  </si>
  <si>
    <t>64 GB</t>
  </si>
  <si>
    <t>Minimaal 10 uur batterijlading</t>
  </si>
  <si>
    <t>2022-HW1305</t>
  </si>
  <si>
    <t>Naam Opdrachtgever</t>
  </si>
  <si>
    <t>In hoogte verstelbaar, draaibaar en kantelbaar</t>
  </si>
  <si>
    <t>Stichting voor Christelijk Speciaal Onderwijs Groningen (SCSOG)</t>
  </si>
  <si>
    <t>Groningen</t>
  </si>
  <si>
    <t>Bestuurder</t>
  </si>
  <si>
    <t xml:space="preserve">Google licentie </t>
  </si>
  <si>
    <t xml:space="preserve">Het opgegeven opslagpercentage is geldig voor de aanschaf van alle Chromebooks gedurende de contractperiode. </t>
  </si>
  <si>
    <t>Chromebooks - Oplaadkarren</t>
  </si>
  <si>
    <t>De oplaadkar is voorzien van een 220V stopcontact (geaard en gezekerd)</t>
  </si>
  <si>
    <t>2.4</t>
  </si>
  <si>
    <t>2.5</t>
  </si>
  <si>
    <t>Werkgeheugen 4GB / Opslaggeheugen SSD 64 GB</t>
  </si>
  <si>
    <t>10,9 inch</t>
  </si>
  <si>
    <t>4.2</t>
  </si>
  <si>
    <t>2.6</t>
  </si>
  <si>
    <t>Ten behoeve van ten minste de onder 2.1. / 2.2. aangeboden Chromebooks.</t>
  </si>
  <si>
    <t>Ten behoeve van ten minste de onder 2.4 / 2.5 aangeboden Laptops.</t>
  </si>
  <si>
    <t>Chromebooks - Leerling bovenbouw 11,6"</t>
  </si>
  <si>
    <t>Chromebooks - Leerling bovenbouw 14"</t>
  </si>
  <si>
    <t>4x USB, waarvan minimaal 1x USB-C, Thunderbolt ondersteunend; 1x HDMI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</si>
</sst>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2"/>
      <color theme="0"/>
      <name val="Calibri"/>
      <family val="2"/>
      <scheme val="minor"/>
    </font>
    <font>
      <b/>
      <sz val="14"/>
      <color theme="0"/>
      <name val="Calibri"/>
      <family val="2"/>
      <scheme val="minor"/>
    </font>
    <font>
      <sz val="11"/>
      <name val="Calibri"/>
      <family val="2"/>
      <scheme val="minor"/>
    </font>
    <font>
      <u/>
      <sz val="10"/>
      <color indexed="12"/>
      <name val="Arial"/>
      <family val="2"/>
    </font>
    <font>
      <sz val="11"/>
      <color rgb="FF005696"/>
      <name val="Calibri"/>
      <family val="2"/>
      <scheme val="minor"/>
    </font>
    <font>
      <b/>
      <sz val="16"/>
      <color theme="0"/>
      <name val="Calibri"/>
      <family val="2"/>
      <scheme val="minor"/>
    </font>
    <font>
      <sz val="14"/>
      <color theme="1"/>
      <name val="Calibri"/>
      <family val="2"/>
      <scheme val="minor"/>
    </font>
    <font>
      <sz val="12"/>
      <color theme="1"/>
      <name val="Calibri"/>
      <family val="2"/>
      <scheme val="minor"/>
    </font>
    <font>
      <sz val="11"/>
      <name val="Arial"/>
      <family val="2"/>
    </font>
    <font>
      <sz val="16"/>
      <name val="Calibri"/>
      <family val="2"/>
      <scheme val="minor"/>
    </font>
    <font>
      <sz val="14"/>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44" fontId="1" fillId="0" borderId="0" applyFont="0" applyFill="0" applyBorder="0" applyAlignment="0" applyProtection="0"/>
  </cellStyleXfs>
  <cellXfs count="164">
    <xf numFmtId="0" fontId="0" fillId="0" borderId="0" xfId="0"/>
    <xf numFmtId="0" fontId="0" fillId="2" borderId="0" xfId="0" applyFont="1" applyFill="1" applyProtection="1">
      <protection hidden="1"/>
    </xf>
    <xf numFmtId="0" fontId="9" fillId="2" borderId="0" xfId="0" applyFont="1" applyFill="1" applyProtection="1">
      <protection hidden="1"/>
    </xf>
    <xf numFmtId="0" fontId="7" fillId="2" borderId="0" xfId="0" applyFont="1" applyFill="1" applyAlignment="1" applyProtection="1">
      <alignment horizontal="left"/>
      <protection hidden="1"/>
    </xf>
    <xf numFmtId="0" fontId="7" fillId="0" borderId="1" xfId="0" applyFont="1" applyFill="1" applyBorder="1" applyProtection="1">
      <protection hidden="1"/>
    </xf>
    <xf numFmtId="0" fontId="7" fillId="0" borderId="1" xfId="0" applyFont="1" applyFill="1" applyBorder="1" applyAlignment="1" applyProtection="1">
      <alignment horizontal="left"/>
      <protection hidden="1"/>
    </xf>
    <xf numFmtId="0" fontId="7" fillId="2" borderId="1" xfId="0" applyFont="1" applyFill="1" applyBorder="1" applyAlignment="1" applyProtection="1">
      <alignment horizontal="left"/>
      <protection hidden="1"/>
    </xf>
    <xf numFmtId="164" fontId="7" fillId="2" borderId="1" xfId="0" applyNumberFormat="1" applyFont="1" applyFill="1" applyBorder="1" applyAlignment="1" applyProtection="1">
      <alignment horizontal="left"/>
      <protection hidden="1"/>
    </xf>
    <xf numFmtId="0" fontId="9" fillId="2" borderId="6" xfId="0" applyFont="1" applyFill="1" applyBorder="1" applyProtection="1">
      <protection hidden="1"/>
    </xf>
    <xf numFmtId="0" fontId="7" fillId="4" borderId="1" xfId="0" applyFont="1" applyFill="1" applyBorder="1" applyProtection="1">
      <protection locked="0"/>
    </xf>
    <xf numFmtId="0" fontId="3" fillId="3" borderId="1" xfId="0" applyFont="1" applyFill="1" applyBorder="1" applyProtection="1">
      <protection hidden="1"/>
    </xf>
    <xf numFmtId="49" fontId="7" fillId="4" borderId="1" xfId="0" applyNumberFormat="1" applyFont="1" applyFill="1" applyBorder="1" applyProtection="1">
      <protection locked="0"/>
    </xf>
    <xf numFmtId="0" fontId="7" fillId="4" borderId="1" xfId="0" applyFont="1" applyFill="1" applyBorder="1" applyAlignment="1" applyProtection="1">
      <alignment horizontal="left"/>
      <protection locked="0"/>
    </xf>
    <xf numFmtId="164" fontId="7" fillId="4" borderId="1" xfId="0" applyNumberFormat="1" applyFont="1" applyFill="1" applyBorder="1" applyAlignment="1" applyProtection="1">
      <alignment horizontal="left"/>
      <protection locked="0"/>
    </xf>
    <xf numFmtId="0" fontId="7" fillId="4" borderId="1" xfId="0" applyFont="1" applyFill="1" applyBorder="1" applyAlignment="1" applyProtection="1">
      <alignment horizontal="left" wrapText="1"/>
      <protection locked="0"/>
    </xf>
    <xf numFmtId="0" fontId="0" fillId="2" borderId="0" xfId="0" applyFont="1" applyFill="1" applyProtection="1"/>
    <xf numFmtId="0" fontId="0" fillId="0" borderId="0" xfId="0" applyFont="1" applyProtection="1"/>
    <xf numFmtId="0" fontId="7" fillId="2" borderId="7" xfId="0" applyFont="1" applyFill="1" applyBorder="1" applyProtection="1"/>
    <xf numFmtId="44" fontId="7" fillId="4" borderId="1" xfId="1" applyFont="1" applyFill="1" applyBorder="1" applyProtection="1">
      <protection locked="0"/>
    </xf>
    <xf numFmtId="10" fontId="7" fillId="4" borderId="1" xfId="0" applyNumberFormat="1" applyFont="1" applyFill="1" applyBorder="1" applyProtection="1">
      <protection locked="0"/>
    </xf>
    <xf numFmtId="0" fontId="0" fillId="2" borderId="0" xfId="0" applyFill="1" applyProtection="1"/>
    <xf numFmtId="0" fontId="0" fillId="0" borderId="0" xfId="0" applyProtection="1"/>
    <xf numFmtId="44" fontId="0" fillId="2" borderId="0" xfId="1" applyFont="1" applyFill="1" applyBorder="1" applyProtection="1"/>
    <xf numFmtId="0" fontId="5" fillId="3" borderId="6" xfId="0" applyFont="1" applyFill="1" applyBorder="1" applyProtection="1"/>
    <xf numFmtId="0" fontId="5" fillId="3" borderId="14" xfId="0" applyFont="1" applyFill="1" applyBorder="1" applyProtection="1"/>
    <xf numFmtId="0" fontId="5" fillId="3" borderId="1" xfId="0" applyFont="1" applyFill="1" applyBorder="1" applyProtection="1"/>
    <xf numFmtId="0" fontId="12" fillId="2" borderId="0" xfId="0" applyFont="1" applyFill="1" applyProtection="1"/>
    <xf numFmtId="0" fontId="12" fillId="0" borderId="0" xfId="0" applyFont="1" applyProtection="1"/>
    <xf numFmtId="0" fontId="0" fillId="3" borderId="0" xfId="0" applyFill="1" applyProtection="1"/>
    <xf numFmtId="44" fontId="3" fillId="3" borderId="1" xfId="0" applyNumberFormat="1" applyFont="1" applyFill="1" applyBorder="1" applyProtection="1"/>
    <xf numFmtId="0" fontId="2" fillId="3" borderId="1" xfId="0" applyFont="1" applyFill="1" applyBorder="1" applyProtection="1"/>
    <xf numFmtId="44" fontId="2" fillId="3" borderId="1" xfId="0" applyNumberFormat="1" applyFont="1" applyFill="1" applyBorder="1" applyProtection="1"/>
    <xf numFmtId="44" fontId="2" fillId="3" borderId="1" xfId="1" applyFont="1" applyFill="1" applyBorder="1" applyProtection="1"/>
    <xf numFmtId="0" fontId="2" fillId="3" borderId="2" xfId="0" applyFont="1" applyFill="1" applyBorder="1" applyProtection="1"/>
    <xf numFmtId="0" fontId="0" fillId="0" borderId="0" xfId="0" applyFill="1" applyProtection="1"/>
    <xf numFmtId="0" fontId="2" fillId="0" borderId="0" xfId="0" applyFont="1" applyFill="1" applyBorder="1" applyProtection="1"/>
    <xf numFmtId="0" fontId="4" fillId="0" borderId="0" xfId="0" applyFont="1" applyFill="1" applyBorder="1" applyAlignment="1" applyProtection="1">
      <alignment horizontal="center"/>
    </xf>
    <xf numFmtId="0" fontId="6" fillId="3" borderId="0" xfId="0" applyFont="1" applyFill="1" applyBorder="1" applyProtection="1"/>
    <xf numFmtId="0" fontId="6" fillId="3" borderId="11" xfId="0" applyFont="1" applyFill="1" applyBorder="1" applyProtection="1"/>
    <xf numFmtId="0" fontId="11" fillId="2" borderId="0" xfId="0" applyFont="1" applyFill="1" applyProtection="1"/>
    <xf numFmtId="0" fontId="11" fillId="0" borderId="0" xfId="0" applyFont="1" applyProtection="1"/>
    <xf numFmtId="0" fontId="2" fillId="3" borderId="0" xfId="0" applyFont="1" applyFill="1" applyBorder="1" applyProtection="1"/>
    <xf numFmtId="0" fontId="0" fillId="3" borderId="11" xfId="0" applyFill="1" applyBorder="1" applyProtection="1"/>
    <xf numFmtId="0" fontId="0" fillId="0" borderId="1" xfId="0" applyFill="1" applyBorder="1" applyProtection="1"/>
    <xf numFmtId="0" fontId="2" fillId="0" borderId="4" xfId="0" applyFont="1" applyFill="1" applyBorder="1" applyProtection="1"/>
    <xf numFmtId="0" fontId="10" fillId="3" borderId="4" xfId="0" applyFont="1" applyFill="1" applyBorder="1" applyProtection="1"/>
    <xf numFmtId="0" fontId="4" fillId="3" borderId="0" xfId="0" applyFont="1" applyFill="1" applyBorder="1" applyProtection="1"/>
    <xf numFmtId="0" fontId="0" fillId="3" borderId="0" xfId="0" applyFill="1" applyBorder="1" applyProtection="1"/>
    <xf numFmtId="0" fontId="2" fillId="3" borderId="4" xfId="0" applyFont="1" applyFill="1" applyBorder="1" applyProtection="1"/>
    <xf numFmtId="0" fontId="2" fillId="3" borderId="4" xfId="0" applyFont="1" applyFill="1" applyBorder="1" applyAlignment="1" applyProtection="1">
      <alignment horizontal="right"/>
    </xf>
    <xf numFmtId="0" fontId="0" fillId="0" borderId="1" xfId="0" applyBorder="1" applyProtection="1"/>
    <xf numFmtId="0" fontId="0" fillId="0" borderId="8" xfId="0" applyBorder="1" applyProtection="1"/>
    <xf numFmtId="0" fontId="0" fillId="0" borderId="7" xfId="0" applyBorder="1" applyProtection="1"/>
    <xf numFmtId="0" fontId="0" fillId="3" borderId="4" xfId="0" applyFill="1" applyBorder="1" applyProtection="1"/>
    <xf numFmtId="0" fontId="0" fillId="3" borderId="1" xfId="0" applyFill="1" applyBorder="1" applyProtection="1"/>
    <xf numFmtId="0" fontId="0" fillId="3" borderId="9" xfId="0" applyFill="1" applyBorder="1" applyProtection="1"/>
    <xf numFmtId="0" fontId="2" fillId="0" borderId="2" xfId="0" applyFont="1" applyFill="1" applyBorder="1" applyProtection="1"/>
    <xf numFmtId="0" fontId="0" fillId="0" borderId="5" xfId="0" applyFill="1" applyBorder="1" applyProtection="1"/>
    <xf numFmtId="0" fontId="6" fillId="3" borderId="2" xfId="0" applyFont="1" applyFill="1" applyBorder="1" applyProtection="1"/>
    <xf numFmtId="0" fontId="0" fillId="3" borderId="8" xfId="0" applyFill="1" applyBorder="1" applyProtection="1"/>
    <xf numFmtId="0" fontId="0" fillId="2" borderId="0" xfId="0" applyFill="1" applyBorder="1" applyProtection="1"/>
    <xf numFmtId="0" fontId="6" fillId="3" borderId="3" xfId="0" applyFont="1" applyFill="1" applyBorder="1" applyProtection="1"/>
    <xf numFmtId="0" fontId="2" fillId="3" borderId="3" xfId="0" applyFont="1" applyFill="1" applyBorder="1" applyProtection="1"/>
    <xf numFmtId="0" fontId="0" fillId="3" borderId="10" xfId="0" applyFill="1" applyBorder="1" applyProtection="1"/>
    <xf numFmtId="0" fontId="7" fillId="0" borderId="7" xfId="0" applyFont="1" applyFill="1" applyBorder="1" applyProtection="1"/>
    <xf numFmtId="0" fontId="2" fillId="3" borderId="5" xfId="0" applyFont="1" applyFill="1" applyBorder="1" applyAlignment="1" applyProtection="1">
      <alignment horizontal="right"/>
    </xf>
    <xf numFmtId="0" fontId="0" fillId="3" borderId="5" xfId="0" applyFill="1" applyBorder="1" applyProtection="1"/>
    <xf numFmtId="0" fontId="0" fillId="0" borderId="7" xfId="0" applyFill="1" applyBorder="1" applyProtection="1"/>
    <xf numFmtId="0" fontId="2" fillId="3" borderId="5" xfId="0" applyFont="1" applyFill="1" applyBorder="1" applyProtection="1"/>
    <xf numFmtId="0" fontId="7" fillId="0" borderId="8" xfId="0" applyFont="1" applyFill="1" applyBorder="1" applyProtection="1"/>
    <xf numFmtId="0" fontId="1" fillId="3" borderId="2" xfId="0" applyFont="1" applyFill="1" applyBorder="1" applyProtection="1"/>
    <xf numFmtId="0" fontId="1" fillId="2" borderId="0" xfId="0" applyFont="1" applyFill="1" applyProtection="1"/>
    <xf numFmtId="0" fontId="1" fillId="0" borderId="0" xfId="0" applyFont="1" applyProtection="1"/>
    <xf numFmtId="0" fontId="1" fillId="3" borderId="4" xfId="0" applyFont="1" applyFill="1" applyBorder="1" applyProtection="1"/>
    <xf numFmtId="0" fontId="4" fillId="3" borderId="0" xfId="0" applyFont="1" applyFill="1" applyBorder="1" applyAlignment="1" applyProtection="1">
      <alignment horizontal="left"/>
    </xf>
    <xf numFmtId="0" fontId="4" fillId="3" borderId="0" xfId="0" applyFont="1" applyFill="1" applyBorder="1" applyAlignment="1" applyProtection="1">
      <alignment horizontal="center"/>
    </xf>
    <xf numFmtId="0" fontId="5" fillId="3" borderId="4" xfId="0" applyFont="1" applyFill="1" applyBorder="1" applyProtection="1"/>
    <xf numFmtId="0" fontId="5" fillId="3" borderId="0" xfId="0" applyFont="1" applyFill="1" applyBorder="1" applyAlignment="1" applyProtection="1"/>
    <xf numFmtId="0" fontId="5" fillId="3" borderId="0" xfId="0" applyFont="1" applyFill="1" applyBorder="1" applyAlignment="1" applyProtection="1">
      <alignment wrapText="1"/>
    </xf>
    <xf numFmtId="0" fontId="5" fillId="3" borderId="5" xfId="0" applyFont="1" applyFill="1" applyBorder="1" applyAlignment="1" applyProtection="1"/>
    <xf numFmtId="44" fontId="7" fillId="0" borderId="1" xfId="1" applyFont="1" applyFill="1" applyBorder="1" applyProtection="1"/>
    <xf numFmtId="0" fontId="2" fillId="3" borderId="1" xfId="0" applyFont="1" applyFill="1" applyBorder="1" applyAlignment="1" applyProtection="1">
      <alignment horizontal="left"/>
    </xf>
    <xf numFmtId="44" fontId="7" fillId="0" borderId="13" xfId="1" applyFont="1" applyFill="1" applyBorder="1" applyProtection="1"/>
    <xf numFmtId="44" fontId="7" fillId="0" borderId="13" xfId="0" applyNumberFormat="1" applyFont="1" applyFill="1" applyBorder="1" applyAlignment="1" applyProtection="1">
      <alignment horizontal="center"/>
    </xf>
    <xf numFmtId="44" fontId="2" fillId="3" borderId="13" xfId="1" applyFont="1" applyFill="1" applyBorder="1" applyProtection="1"/>
    <xf numFmtId="0" fontId="2" fillId="3" borderId="0" xfId="0" applyFont="1" applyFill="1" applyBorder="1" applyAlignment="1" applyProtection="1">
      <alignment horizontal="left"/>
    </xf>
    <xf numFmtId="44" fontId="7" fillId="0" borderId="1" xfId="0" applyNumberFormat="1" applyFont="1" applyFill="1" applyBorder="1" applyAlignment="1" applyProtection="1">
      <alignment horizontal="center"/>
    </xf>
    <xf numFmtId="44" fontId="1" fillId="2" borderId="0" xfId="0" applyNumberFormat="1" applyFont="1" applyFill="1" applyProtection="1"/>
    <xf numFmtId="44" fontId="6" fillId="3" borderId="1" xfId="1" applyFont="1" applyFill="1" applyBorder="1" applyProtection="1"/>
    <xf numFmtId="0" fontId="1" fillId="0" borderId="0" xfId="0" applyFont="1" applyFill="1" applyProtection="1"/>
    <xf numFmtId="0" fontId="6" fillId="2" borderId="0" xfId="0" applyFont="1" applyFill="1" applyBorder="1" applyProtection="1"/>
    <xf numFmtId="44" fontId="6" fillId="2" borderId="0" xfId="1" applyFont="1" applyFill="1" applyBorder="1" applyProtection="1"/>
    <xf numFmtId="0" fontId="0" fillId="0" borderId="0" xfId="0" applyFill="1" applyBorder="1" applyProtection="1"/>
    <xf numFmtId="164" fontId="13" fillId="2" borderId="1" xfId="2" applyNumberFormat="1" applyFont="1" applyFill="1" applyBorder="1" applyAlignment="1" applyProtection="1">
      <alignment horizontal="left"/>
      <protection hidden="1"/>
    </xf>
    <xf numFmtId="0" fontId="0" fillId="0" borderId="6" xfId="0" applyFill="1" applyBorder="1" applyProtection="1"/>
    <xf numFmtId="44" fontId="10" fillId="3" borderId="1" xfId="0" applyNumberFormat="1" applyFont="1" applyFill="1" applyBorder="1" applyAlignment="1" applyProtection="1">
      <alignment horizontal="center"/>
    </xf>
    <xf numFmtId="44" fontId="14" fillId="4" borderId="7" xfId="0" applyNumberFormat="1" applyFont="1" applyFill="1" applyBorder="1" applyAlignment="1" applyProtection="1">
      <alignment horizontal="center"/>
      <protection locked="0"/>
    </xf>
    <xf numFmtId="10" fontId="14" fillId="4" borderId="1" xfId="0" applyNumberFormat="1" applyFont="1" applyFill="1" applyBorder="1" applyAlignment="1" applyProtection="1">
      <alignment horizontal="center"/>
      <protection locked="0"/>
    </xf>
    <xf numFmtId="0" fontId="0" fillId="0" borderId="6" xfId="0" applyBorder="1" applyProtection="1"/>
    <xf numFmtId="0" fontId="7" fillId="0" borderId="11" xfId="0" applyFont="1" applyFill="1" applyBorder="1" applyProtection="1"/>
    <xf numFmtId="0" fontId="7" fillId="0" borderId="14" xfId="0" applyFont="1" applyFill="1" applyBorder="1" applyProtection="1"/>
    <xf numFmtId="0" fontId="7" fillId="0" borderId="2" xfId="0" applyFont="1" applyFill="1" applyBorder="1" applyProtection="1"/>
    <xf numFmtId="0" fontId="7" fillId="0" borderId="4" xfId="0" applyFont="1" applyFill="1" applyBorder="1" applyProtection="1"/>
    <xf numFmtId="0" fontId="7" fillId="0" borderId="9" xfId="0" applyFont="1" applyFill="1" applyBorder="1" applyProtection="1"/>
    <xf numFmtId="0" fontId="7" fillId="0" borderId="6" xfId="0" applyFont="1" applyFill="1" applyBorder="1" applyProtection="1"/>
    <xf numFmtId="0" fontId="7" fillId="0" borderId="6" xfId="0" applyFont="1" applyFill="1" applyBorder="1" applyAlignment="1" applyProtection="1">
      <alignment wrapText="1"/>
    </xf>
    <xf numFmtId="0" fontId="7" fillId="4" borderId="12" xfId="0" applyFont="1" applyFill="1" applyBorder="1" applyProtection="1">
      <protection locked="0"/>
    </xf>
    <xf numFmtId="0" fontId="7" fillId="0" borderId="3" xfId="0" applyFont="1" applyFill="1" applyBorder="1" applyProtection="1"/>
    <xf numFmtId="0" fontId="7" fillId="0" borderId="13" xfId="0" applyFont="1" applyFill="1" applyBorder="1" applyProtection="1"/>
    <xf numFmtId="0" fontId="7" fillId="0" borderId="10" xfId="0" applyFont="1" applyFill="1" applyBorder="1" applyProtection="1"/>
    <xf numFmtId="0" fontId="7" fillId="0" borderId="10" xfId="0" applyFont="1" applyFill="1" applyBorder="1" applyAlignment="1" applyProtection="1">
      <alignment wrapText="1"/>
    </xf>
    <xf numFmtId="0" fontId="0" fillId="0" borderId="1" xfId="0" applyFont="1" applyFill="1" applyBorder="1" applyProtection="1"/>
    <xf numFmtId="0" fontId="0" fillId="0" borderId="8" xfId="0" applyBorder="1" applyAlignment="1" applyProtection="1">
      <alignment horizontal="left" wrapText="1"/>
    </xf>
    <xf numFmtId="0" fontId="0" fillId="0" borderId="1" xfId="0" applyBorder="1" applyAlignment="1" applyProtection="1">
      <alignment horizontal="left" wrapText="1"/>
    </xf>
    <xf numFmtId="0" fontId="7" fillId="4" borderId="8" xfId="0" applyFont="1" applyFill="1" applyBorder="1" applyProtection="1">
      <protection locked="0"/>
    </xf>
    <xf numFmtId="44" fontId="15" fillId="4" borderId="7" xfId="0" applyNumberFormat="1" applyFont="1" applyFill="1" applyBorder="1" applyAlignment="1" applyProtection="1">
      <alignment horizontal="center"/>
      <protection locked="0"/>
    </xf>
    <xf numFmtId="10" fontId="15" fillId="4" borderId="1" xfId="0" applyNumberFormat="1" applyFont="1" applyFill="1" applyBorder="1" applyAlignment="1" applyProtection="1">
      <alignment horizontal="center"/>
      <protection locked="0"/>
    </xf>
    <xf numFmtId="0" fontId="0" fillId="0" borderId="13" xfId="0" applyFont="1" applyFill="1" applyBorder="1" applyProtection="1"/>
    <xf numFmtId="44" fontId="16" fillId="3" borderId="7" xfId="0" applyNumberFormat="1" applyFont="1" applyFill="1" applyBorder="1" applyAlignment="1" applyProtection="1">
      <alignment horizontal="center"/>
    </xf>
    <xf numFmtId="0" fontId="7" fillId="0" borderId="1" xfId="0" applyFont="1" applyFill="1" applyBorder="1" applyProtection="1"/>
    <xf numFmtId="0" fontId="0" fillId="0" borderId="7" xfId="0" applyFont="1" applyFill="1" applyBorder="1" applyProtection="1"/>
    <xf numFmtId="0" fontId="0" fillId="4" borderId="1" xfId="0" applyFill="1" applyBorder="1" applyAlignment="1" applyProtection="1">
      <alignment horizontal="left" wrapText="1"/>
      <protection locked="0"/>
    </xf>
    <xf numFmtId="0" fontId="2" fillId="3" borderId="1" xfId="0" applyFont="1" applyFill="1" applyBorder="1" applyAlignment="1" applyProtection="1">
      <alignment horizontal="center"/>
    </xf>
    <xf numFmtId="0" fontId="0" fillId="0" borderId="1" xfId="0" applyBorder="1" applyAlignment="1" applyProtection="1">
      <alignment horizontal="left" wrapText="1"/>
    </xf>
    <xf numFmtId="0" fontId="7" fillId="4" borderId="1" xfId="0" applyFont="1" applyFill="1" applyBorder="1" applyProtection="1">
      <protection locked="0"/>
    </xf>
    <xf numFmtId="0" fontId="0" fillId="0" borderId="0" xfId="0" applyFill="1" applyProtection="1"/>
    <xf numFmtId="0" fontId="6" fillId="3" borderId="0" xfId="0" applyFont="1" applyFill="1" applyBorder="1" applyProtection="1"/>
    <xf numFmtId="0" fontId="2" fillId="3" borderId="0" xfId="0" applyFont="1" applyFill="1" applyBorder="1" applyProtection="1"/>
    <xf numFmtId="0" fontId="0" fillId="0" borderId="1" xfId="0" applyFill="1" applyBorder="1" applyProtection="1"/>
    <xf numFmtId="0" fontId="0" fillId="3" borderId="0" xfId="0" applyFill="1" applyBorder="1" applyProtection="1"/>
    <xf numFmtId="0" fontId="2" fillId="3" borderId="4" xfId="0" applyFont="1" applyFill="1" applyBorder="1" applyProtection="1"/>
    <xf numFmtId="0" fontId="2" fillId="3" borderId="4" xfId="0" applyFont="1" applyFill="1" applyBorder="1" applyAlignment="1" applyProtection="1">
      <alignment horizontal="right"/>
    </xf>
    <xf numFmtId="0" fontId="0" fillId="0" borderId="1" xfId="0" applyBorder="1" applyProtection="1"/>
    <xf numFmtId="0" fontId="0" fillId="0" borderId="7" xfId="0" applyBorder="1" applyProtection="1"/>
    <xf numFmtId="0" fontId="0" fillId="3" borderId="4" xfId="0" applyFill="1" applyBorder="1" applyProtection="1"/>
    <xf numFmtId="0" fontId="0" fillId="0" borderId="5" xfId="0" applyFill="1" applyBorder="1" applyProtection="1"/>
    <xf numFmtId="0" fontId="6" fillId="3" borderId="2" xfId="0" applyFont="1" applyFill="1" applyBorder="1" applyProtection="1"/>
    <xf numFmtId="0" fontId="6" fillId="3" borderId="4" xfId="0" applyFont="1" applyFill="1" applyBorder="1" applyProtection="1"/>
    <xf numFmtId="0" fontId="0" fillId="3" borderId="8" xfId="0" applyFill="1" applyBorder="1" applyProtection="1"/>
    <xf numFmtId="0" fontId="0" fillId="2" borderId="4" xfId="0" applyFill="1" applyBorder="1" applyProtection="1"/>
    <xf numFmtId="0" fontId="0" fillId="2" borderId="0" xfId="0" applyFill="1" applyBorder="1" applyProtection="1"/>
    <xf numFmtId="0" fontId="6" fillId="3" borderId="3" xfId="0" applyFont="1" applyFill="1" applyBorder="1" applyProtection="1"/>
    <xf numFmtId="0" fontId="2" fillId="3" borderId="3" xfId="0" applyFont="1" applyFill="1" applyBorder="1" applyProtection="1"/>
    <xf numFmtId="0" fontId="0" fillId="3" borderId="10" xfId="0" applyFill="1" applyBorder="1" applyProtection="1"/>
    <xf numFmtId="0" fontId="7" fillId="0" borderId="7" xfId="0" applyFont="1" applyFill="1" applyBorder="1" applyProtection="1"/>
    <xf numFmtId="0" fontId="0" fillId="0" borderId="7" xfId="0" applyFill="1" applyBorder="1" applyProtection="1"/>
    <xf numFmtId="0" fontId="7" fillId="0" borderId="8" xfId="0" applyFont="1" applyFill="1" applyBorder="1" applyProtection="1"/>
    <xf numFmtId="0" fontId="0" fillId="0" borderId="0" xfId="0" applyFill="1" applyBorder="1" applyProtection="1"/>
    <xf numFmtId="0" fontId="0" fillId="0" borderId="6" xfId="0" applyFill="1" applyBorder="1" applyProtection="1"/>
    <xf numFmtId="0" fontId="7" fillId="0" borderId="6" xfId="0" applyFont="1" applyFill="1" applyBorder="1" applyProtection="1"/>
    <xf numFmtId="0" fontId="7" fillId="0" borderId="6" xfId="0" applyFont="1" applyFill="1" applyBorder="1" applyAlignment="1" applyProtection="1">
      <alignment wrapText="1"/>
    </xf>
    <xf numFmtId="0" fontId="7" fillId="0" borderId="13" xfId="0" applyFont="1" applyFill="1" applyBorder="1" applyProtection="1"/>
    <xf numFmtId="0" fontId="7" fillId="0" borderId="10" xfId="0" applyFont="1" applyFill="1" applyBorder="1" applyProtection="1"/>
    <xf numFmtId="0" fontId="7" fillId="0" borderId="10" xfId="0" applyFont="1" applyFill="1" applyBorder="1" applyAlignment="1" applyProtection="1">
      <alignment wrapText="1"/>
    </xf>
    <xf numFmtId="0" fontId="7" fillId="4" borderId="8" xfId="0" applyFont="1" applyFill="1" applyBorder="1" applyProtection="1">
      <protection locked="0"/>
    </xf>
    <xf numFmtId="10" fontId="15" fillId="4" borderId="1" xfId="0" applyNumberFormat="1" applyFont="1" applyFill="1" applyBorder="1" applyAlignment="1" applyProtection="1">
      <alignment horizontal="center"/>
      <protection locked="0"/>
    </xf>
    <xf numFmtId="0" fontId="10" fillId="3" borderId="1" xfId="0" applyFont="1" applyFill="1" applyBorder="1" applyAlignment="1" applyProtection="1">
      <alignment horizontal="left"/>
      <protection hidden="1"/>
    </xf>
    <xf numFmtId="0" fontId="10" fillId="3" borderId="1" xfId="0" applyFont="1" applyFill="1" applyBorder="1" applyAlignment="1" applyProtection="1">
      <alignment horizontal="left"/>
    </xf>
    <xf numFmtId="0" fontId="4" fillId="3" borderId="3" xfId="0" applyFont="1" applyFill="1" applyBorder="1" applyAlignment="1" applyProtection="1">
      <alignment horizontal="center"/>
    </xf>
    <xf numFmtId="0" fontId="0" fillId="0" borderId="8" xfId="0" applyBorder="1" applyAlignment="1" applyProtection="1">
      <alignment horizontal="left" wrapText="1"/>
    </xf>
    <xf numFmtId="0" fontId="0" fillId="0" borderId="1" xfId="0" applyBorder="1" applyAlignment="1" applyProtection="1">
      <alignment horizontal="left" wrapText="1"/>
    </xf>
    <xf numFmtId="0" fontId="4" fillId="3" borderId="4" xfId="0" applyFont="1" applyFill="1" applyBorder="1" applyAlignment="1" applyProtection="1">
      <alignment horizontal="center"/>
    </xf>
    <xf numFmtId="0" fontId="4" fillId="3" borderId="0" xfId="0" applyFont="1" applyFill="1" applyAlignment="1" applyProtection="1">
      <alignment horizontal="center"/>
    </xf>
    <xf numFmtId="0" fontId="7" fillId="0" borderId="1" xfId="1" applyNumberFormat="1" applyFont="1" applyFill="1" applyBorder="1" applyProtection="1"/>
  </cellXfs>
  <cellStyles count="4">
    <cellStyle name="Hyperlink" xfId="2" builtinId="8"/>
    <cellStyle name="Standaard" xfId="0" builtinId="0"/>
    <cellStyle name="Valuta" xfId="1" builtinId="4"/>
    <cellStyle name="Valuta 2" xfId="3" xr:uid="{4AD2A062-AADA-441F-BF63-E8FE269AE087}"/>
  </cellStyles>
  <dxfs count="0"/>
  <tableStyles count="0" defaultTableStyle="TableStyleMedium2" defaultPivotStyle="PivotStyleLight16"/>
  <colors>
    <mruColors>
      <color rgb="FFC2E76B"/>
      <color rgb="FF173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295274</xdr:rowOff>
    </xdr:from>
    <xdr:to>
      <xdr:col>4</xdr:col>
      <xdr:colOff>1219201</xdr:colOff>
      <xdr:row>4</xdr:row>
      <xdr:rowOff>304799</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71451" y="590549"/>
          <a:ext cx="8801100" cy="9429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b="0"/>
            <a:t>- Het betreft hier de verwachte uitgaven, in werkelijkheid kan dit afwijken. U kunt geen rechten ontlenen aan de bedragen.</a:t>
          </a:r>
        </a:p>
        <a:p>
          <a:r>
            <a:rPr lang="nl-NL" sz="1100" b="1"/>
            <a:t>- Het minimale opslagpercentage is</a:t>
          </a:r>
          <a:r>
            <a:rPr lang="nl-NL" sz="1100" b="1" baseline="0"/>
            <a:t> 3%. Indien u een lager percentage opgeeft wordt u uitgesloten van deelname. </a:t>
          </a:r>
          <a:endParaRPr lang="nl-NL"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xdr:row>
      <xdr:rowOff>42334</xdr:rowOff>
    </xdr:from>
    <xdr:to>
      <xdr:col>4</xdr:col>
      <xdr:colOff>1841500</xdr:colOff>
      <xdr:row>1</xdr:row>
      <xdr:rowOff>645583</xdr:rowOff>
    </xdr:to>
    <xdr:sp macro="" textlink="">
      <xdr:nvSpPr>
        <xdr:cNvPr id="2" name="Tekstvak 1">
          <a:extLst>
            <a:ext uri="{FF2B5EF4-FFF2-40B4-BE49-F238E27FC236}">
              <a16:creationId xmlns:a16="http://schemas.microsoft.com/office/drawing/2014/main" id="{C2CAEFEA-64BA-4EF7-BEB5-8CD0B659B1A7}"/>
            </a:ext>
          </a:extLst>
        </xdr:cNvPr>
        <xdr:cNvSpPr txBox="1"/>
      </xdr:nvSpPr>
      <xdr:spPr>
        <a:xfrm>
          <a:off x="127000" y="338667"/>
          <a:ext cx="9281583" cy="603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reparatietarieven</a:t>
          </a:r>
          <a:r>
            <a:rPr lang="nl-NL" sz="1100" baseline="0"/>
            <a:t> zijn bedoeld voor de werkzaamheden van de ICT Hardware die buiten de garantieperiode vallen. Indien de Aanbestedende Dienst hier gebruik van wil maken gelden de onderstaande tarieven voor het opstellen van een offerte. De opgegeven aantallen zijn alleen bedoeld voor de inschrijfprijs.</a:t>
          </a:r>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1</xdr:row>
      <xdr:rowOff>42335</xdr:rowOff>
    </xdr:from>
    <xdr:to>
      <xdr:col>4</xdr:col>
      <xdr:colOff>1841500</xdr:colOff>
      <xdr:row>1</xdr:row>
      <xdr:rowOff>814917</xdr:rowOff>
    </xdr:to>
    <xdr:sp macro="" textlink="">
      <xdr:nvSpPr>
        <xdr:cNvPr id="2" name="Tekstvak 1">
          <a:extLst>
            <a:ext uri="{FF2B5EF4-FFF2-40B4-BE49-F238E27FC236}">
              <a16:creationId xmlns:a16="http://schemas.microsoft.com/office/drawing/2014/main" id="{D8F9B26E-E3C8-42C9-97E5-07BE7EDAB958}"/>
            </a:ext>
          </a:extLst>
        </xdr:cNvPr>
        <xdr:cNvSpPr txBox="1"/>
      </xdr:nvSpPr>
      <xdr:spPr>
        <a:xfrm>
          <a:off x="127000" y="338668"/>
          <a:ext cx="9863667" cy="7725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kostenpost</a:t>
          </a:r>
          <a:r>
            <a:rPr lang="nl-NL" sz="1100" baseline="0"/>
            <a:t> retourname hardware is bedoeld voor de werkzaamheden voor het retour nemen en het duurzaam (her)bestemmen van oude ICT Hardware. Indien de Aanbestedende Dienst hier gebruik van wil maken gelden de onderstaande tarieven. De opgegeven aantallen zijn alleen bedoeld voor de inschrijfprijs.</a:t>
          </a:r>
        </a:p>
        <a:p>
          <a:r>
            <a:rPr lang="nl-NL" sz="1100" b="1" baseline="0"/>
            <a:t>Let op: U mag een 0 bedrag invullen indien u geen kosten berekent voor het retour nemen van oude ICT Hardware.</a:t>
          </a:r>
          <a:endParaRPr lang="nl-NL" sz="1100" b="1"/>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veenstra@alpha-adviesbureau.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E76B"/>
  </sheetPr>
  <dimension ref="A1:DQ890"/>
  <sheetViews>
    <sheetView tabSelected="1" zoomScale="85" zoomScaleNormal="85" workbookViewId="0">
      <pane ySplit="1" topLeftCell="A2" activePane="bottomLeft" state="frozen"/>
      <selection activeCell="C33" sqref="C33"/>
      <selection pane="bottomLeft" activeCell="B42" sqref="B42"/>
    </sheetView>
  </sheetViews>
  <sheetFormatPr defaultColWidth="9.140625" defaultRowHeight="15" x14ac:dyDescent="0.25"/>
  <cols>
    <col min="1" max="1" width="54.28515625" style="16" customWidth="1"/>
    <col min="2" max="2" width="62.85546875" style="16" bestFit="1" customWidth="1"/>
    <col min="3" max="16384" width="9.140625" style="16"/>
  </cols>
  <sheetData>
    <row r="1" spans="1:121" ht="21" x14ac:dyDescent="0.35">
      <c r="A1" s="156" t="s">
        <v>68</v>
      </c>
      <c r="B1" s="156"/>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row>
    <row r="2" spans="1:121" x14ac:dyDescent="0.25">
      <c r="A2" s="1"/>
      <c r="B2" s="1"/>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row>
    <row r="3" spans="1:121" ht="21" x14ac:dyDescent="0.35">
      <c r="A3" s="156" t="s">
        <v>65</v>
      </c>
      <c r="B3" s="156"/>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row>
    <row r="4" spans="1:121" x14ac:dyDescent="0.25">
      <c r="A4" s="10" t="s">
        <v>66</v>
      </c>
      <c r="B4" s="4" t="s">
        <v>101</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row>
    <row r="5" spans="1:121" x14ac:dyDescent="0.25">
      <c r="A5" s="10" t="s">
        <v>67</v>
      </c>
      <c r="B5" s="4" t="s">
        <v>149</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row>
    <row r="6" spans="1:121" x14ac:dyDescent="0.25">
      <c r="A6" s="1"/>
      <c r="B6" s="1"/>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row>
    <row r="7" spans="1:121" ht="21" x14ac:dyDescent="0.35">
      <c r="A7" s="156" t="s">
        <v>46</v>
      </c>
      <c r="B7" s="156"/>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row>
    <row r="8" spans="1:121" x14ac:dyDescent="0.25">
      <c r="A8" s="10" t="s">
        <v>150</v>
      </c>
      <c r="B8" s="4" t="s">
        <v>152</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row>
    <row r="9" spans="1:121" x14ac:dyDescent="0.25">
      <c r="A9" s="10" t="s">
        <v>10</v>
      </c>
      <c r="B9" s="4" t="s">
        <v>153</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row>
    <row r="10" spans="1:121" x14ac:dyDescent="0.25">
      <c r="A10" s="10" t="s">
        <v>11</v>
      </c>
      <c r="B10" s="5">
        <v>41013479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row>
    <row r="11" spans="1:121" x14ac:dyDescent="0.25">
      <c r="A11" s="10" t="s">
        <v>12</v>
      </c>
      <c r="B11" s="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row>
    <row r="12" spans="1:121" x14ac:dyDescent="0.25">
      <c r="A12" s="10" t="s">
        <v>13</v>
      </c>
      <c r="B12" s="4" t="s">
        <v>154</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row>
    <row r="13" spans="1:121" x14ac:dyDescent="0.25">
      <c r="A13" s="3"/>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row>
    <row r="14" spans="1:121" ht="21" hidden="1" x14ac:dyDescent="0.35">
      <c r="A14" s="156" t="s">
        <v>46</v>
      </c>
      <c r="B14" s="156"/>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row>
    <row r="15" spans="1:121" hidden="1" x14ac:dyDescent="0.25">
      <c r="A15" s="10" t="s">
        <v>102</v>
      </c>
      <c r="B15" s="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row>
    <row r="16" spans="1:121" hidden="1" x14ac:dyDescent="0.25">
      <c r="A16" s="10" t="s">
        <v>10</v>
      </c>
      <c r="B16" s="4"/>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row>
    <row r="17" spans="1:121" hidden="1" x14ac:dyDescent="0.25">
      <c r="A17" s="10" t="s">
        <v>11</v>
      </c>
      <c r="B17" s="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row>
    <row r="18" spans="1:121" hidden="1" x14ac:dyDescent="0.25">
      <c r="A18" s="10" t="s">
        <v>12</v>
      </c>
      <c r="B18" s="4"/>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row>
    <row r="19" spans="1:121" hidden="1" x14ac:dyDescent="0.25">
      <c r="A19" s="10" t="s">
        <v>13</v>
      </c>
      <c r="B19" s="4"/>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row>
    <row r="20" spans="1:121" hidden="1" x14ac:dyDescent="0.25">
      <c r="A20" s="3"/>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row>
    <row r="21" spans="1:121" ht="21" x14ac:dyDescent="0.35">
      <c r="A21" s="157" t="s">
        <v>14</v>
      </c>
      <c r="B21" s="157"/>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row>
    <row r="22" spans="1:121" x14ac:dyDescent="0.25">
      <c r="A22" s="10" t="s">
        <v>48</v>
      </c>
      <c r="B22" s="6" t="s">
        <v>53</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row>
    <row r="23" spans="1:121" x14ac:dyDescent="0.25">
      <c r="A23" s="10" t="s">
        <v>49</v>
      </c>
      <c r="B23" s="7" t="s">
        <v>103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row>
    <row r="24" spans="1:121" x14ac:dyDescent="0.25">
      <c r="A24" s="10" t="s">
        <v>50</v>
      </c>
      <c r="B24" s="93" t="s">
        <v>54</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row>
    <row r="25" spans="1:121" x14ac:dyDescent="0.25">
      <c r="A25" s="2"/>
      <c r="B25" s="1"/>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row>
    <row r="26" spans="1:121" ht="21" x14ac:dyDescent="0.35">
      <c r="A26" s="156" t="s">
        <v>47</v>
      </c>
      <c r="B26" s="156"/>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row>
    <row r="27" spans="1:121" x14ac:dyDescent="0.25">
      <c r="A27" s="10" t="s">
        <v>15</v>
      </c>
      <c r="B27" s="9"/>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row>
    <row r="28" spans="1:121" x14ac:dyDescent="0.25">
      <c r="A28" s="10" t="s">
        <v>16</v>
      </c>
      <c r="B28" s="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row>
    <row r="29" spans="1:121" x14ac:dyDescent="0.25">
      <c r="A29" s="10" t="s">
        <v>17</v>
      </c>
      <c r="B29" s="11"/>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row>
    <row r="30" spans="1:121" x14ac:dyDescent="0.25">
      <c r="A30" s="10" t="s">
        <v>18</v>
      </c>
      <c r="B30" s="1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row>
    <row r="31" spans="1:121" x14ac:dyDescent="0.25">
      <c r="A31" s="10" t="s">
        <v>19</v>
      </c>
      <c r="B31" s="1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row>
    <row r="32" spans="1:121" x14ac:dyDescent="0.25">
      <c r="A32" s="8"/>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row>
    <row r="33" spans="1:121" x14ac:dyDescent="0.25">
      <c r="A33" s="10" t="s">
        <v>20</v>
      </c>
      <c r="B33" s="1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row>
    <row r="34" spans="1:121" x14ac:dyDescent="0.25">
      <c r="A34" s="10" t="s">
        <v>19</v>
      </c>
      <c r="B34" s="12"/>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row>
    <row r="35" spans="1:121" x14ac:dyDescent="0.25">
      <c r="A35" s="10" t="s">
        <v>52</v>
      </c>
      <c r="B35" s="13"/>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row>
    <row r="36" spans="1:121" x14ac:dyDescent="0.25">
      <c r="A36" s="10" t="s">
        <v>51</v>
      </c>
      <c r="B36" s="14"/>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row>
    <row r="37" spans="1:121" s="15" customFormat="1" x14ac:dyDescent="0.25"/>
    <row r="38" spans="1:121" s="15" customFormat="1" x14ac:dyDescent="0.25"/>
    <row r="39" spans="1:121" s="15" customFormat="1" x14ac:dyDescent="0.25"/>
    <row r="40" spans="1:121" s="15" customFormat="1" x14ac:dyDescent="0.25"/>
    <row r="41" spans="1:121" s="15" customFormat="1" x14ac:dyDescent="0.25"/>
    <row r="42" spans="1:121" s="15" customFormat="1" x14ac:dyDescent="0.25"/>
    <row r="43" spans="1:121" s="15" customFormat="1" x14ac:dyDescent="0.25"/>
    <row r="44" spans="1:121" s="15" customFormat="1" x14ac:dyDescent="0.25"/>
    <row r="45" spans="1:121" s="15" customFormat="1" x14ac:dyDescent="0.25"/>
    <row r="46" spans="1:121" s="15" customFormat="1" x14ac:dyDescent="0.25"/>
    <row r="47" spans="1:121" s="15" customFormat="1" x14ac:dyDescent="0.25"/>
    <row r="48" spans="1:121" s="15" customFormat="1" x14ac:dyDescent="0.25"/>
    <row r="49" s="15" customFormat="1" x14ac:dyDescent="0.25"/>
    <row r="50" s="15" customFormat="1" x14ac:dyDescent="0.25"/>
    <row r="51" s="15" customFormat="1" x14ac:dyDescent="0.25"/>
    <row r="52" s="15" customFormat="1" x14ac:dyDescent="0.25"/>
    <row r="53" s="15" customFormat="1" x14ac:dyDescent="0.25"/>
    <row r="54" s="15" customFormat="1" x14ac:dyDescent="0.25"/>
    <row r="55" s="15" customFormat="1" x14ac:dyDescent="0.25"/>
    <row r="56" s="15" customFormat="1" x14ac:dyDescent="0.25"/>
    <row r="57" s="15" customFormat="1" x14ac:dyDescent="0.25"/>
    <row r="58" s="15" customFormat="1" x14ac:dyDescent="0.25"/>
    <row r="59" s="15" customFormat="1" x14ac:dyDescent="0.25"/>
    <row r="60" s="15" customFormat="1" x14ac:dyDescent="0.25"/>
    <row r="61" s="15" customFormat="1" x14ac:dyDescent="0.25"/>
    <row r="62" s="15" customFormat="1" x14ac:dyDescent="0.25"/>
    <row r="63" s="15" customFormat="1" x14ac:dyDescent="0.25"/>
    <row r="64"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15" customFormat="1" x14ac:dyDescent="0.25"/>
    <row r="82" s="15" customFormat="1" x14ac:dyDescent="0.25"/>
    <row r="83" s="15" customFormat="1" x14ac:dyDescent="0.25"/>
    <row r="84" s="15" customFormat="1" x14ac:dyDescent="0.25"/>
    <row r="85" s="15" customFormat="1" x14ac:dyDescent="0.25"/>
    <row r="86" s="15" customFormat="1" x14ac:dyDescent="0.25"/>
    <row r="87" s="15" customFormat="1" x14ac:dyDescent="0.25"/>
    <row r="88" s="15" customFormat="1" x14ac:dyDescent="0.25"/>
    <row r="89" s="15" customFormat="1" x14ac:dyDescent="0.25"/>
    <row r="90" s="15" customFormat="1" x14ac:dyDescent="0.25"/>
    <row r="91" s="15" customFormat="1" x14ac:dyDescent="0.25"/>
    <row r="92" s="15" customFormat="1" x14ac:dyDescent="0.25"/>
    <row r="93" s="15" customFormat="1" x14ac:dyDescent="0.25"/>
    <row r="94" s="15" customFormat="1" x14ac:dyDescent="0.25"/>
    <row r="95" s="15" customFormat="1" x14ac:dyDescent="0.25"/>
    <row r="96" s="15" customFormat="1" x14ac:dyDescent="0.25"/>
    <row r="97" s="15" customFormat="1" x14ac:dyDescent="0.25"/>
    <row r="98" s="15" customFormat="1" x14ac:dyDescent="0.25"/>
    <row r="99" s="15" customFormat="1" x14ac:dyDescent="0.25"/>
    <row r="100" s="15" customFormat="1" x14ac:dyDescent="0.25"/>
    <row r="101" s="15" customFormat="1" x14ac:dyDescent="0.25"/>
    <row r="102" s="15" customFormat="1" x14ac:dyDescent="0.25"/>
    <row r="103" s="15" customFormat="1" x14ac:dyDescent="0.25"/>
    <row r="104" s="15" customFormat="1" x14ac:dyDescent="0.25"/>
    <row r="105" s="15" customFormat="1" x14ac:dyDescent="0.25"/>
    <row r="106" s="15" customFormat="1" x14ac:dyDescent="0.25"/>
    <row r="107" s="15" customFormat="1" x14ac:dyDescent="0.25"/>
    <row r="108" s="15" customFormat="1" x14ac:dyDescent="0.25"/>
    <row r="109" s="15" customFormat="1" x14ac:dyDescent="0.25"/>
    <row r="110" s="15" customFormat="1" x14ac:dyDescent="0.25"/>
    <row r="111" s="15" customFormat="1" x14ac:dyDescent="0.25"/>
    <row r="112" s="15" customFormat="1" x14ac:dyDescent="0.25"/>
    <row r="113" s="15" customFormat="1" x14ac:dyDescent="0.25"/>
    <row r="114" s="15" customFormat="1" x14ac:dyDescent="0.25"/>
    <row r="115" s="15" customFormat="1" x14ac:dyDescent="0.25"/>
    <row r="116" s="15" customFormat="1" x14ac:dyDescent="0.25"/>
    <row r="117" s="15" customFormat="1" x14ac:dyDescent="0.25"/>
    <row r="118" s="15" customFormat="1" x14ac:dyDescent="0.25"/>
    <row r="119" s="15" customFormat="1" x14ac:dyDescent="0.25"/>
    <row r="120" s="15" customFormat="1" x14ac:dyDescent="0.25"/>
    <row r="121" s="15" customFormat="1" x14ac:dyDescent="0.25"/>
    <row r="122" s="15" customFormat="1" x14ac:dyDescent="0.25"/>
    <row r="123" s="15" customFormat="1" x14ac:dyDescent="0.25"/>
    <row r="124" s="15" customFormat="1" x14ac:dyDescent="0.25"/>
    <row r="125" s="15" customFormat="1" x14ac:dyDescent="0.25"/>
    <row r="126" s="15" customFormat="1" x14ac:dyDescent="0.25"/>
    <row r="127" s="15" customFormat="1" x14ac:dyDescent="0.25"/>
    <row r="128" s="15" customFormat="1" x14ac:dyDescent="0.25"/>
    <row r="129" s="15" customFormat="1" x14ac:dyDescent="0.25"/>
    <row r="130" s="15" customFormat="1" x14ac:dyDescent="0.25"/>
    <row r="131" s="15" customFormat="1" x14ac:dyDescent="0.25"/>
    <row r="132" s="15" customFormat="1" x14ac:dyDescent="0.25"/>
    <row r="133" s="15" customFormat="1" x14ac:dyDescent="0.25"/>
    <row r="134" s="15" customFormat="1" x14ac:dyDescent="0.25"/>
    <row r="135" s="15" customFormat="1" x14ac:dyDescent="0.25"/>
    <row r="136" s="15" customFormat="1" x14ac:dyDescent="0.25"/>
    <row r="137" s="15" customFormat="1" x14ac:dyDescent="0.25"/>
    <row r="138" s="15" customFormat="1" x14ac:dyDescent="0.25"/>
    <row r="139" s="15" customFormat="1" x14ac:dyDescent="0.25"/>
    <row r="140" s="15" customFormat="1" x14ac:dyDescent="0.25"/>
    <row r="141" s="15" customFormat="1" x14ac:dyDescent="0.25"/>
    <row r="142" s="15" customFormat="1" x14ac:dyDescent="0.25"/>
    <row r="143" s="15" customFormat="1" x14ac:dyDescent="0.25"/>
    <row r="144" s="15" customFormat="1" x14ac:dyDescent="0.25"/>
    <row r="145" s="15" customFormat="1" x14ac:dyDescent="0.25"/>
    <row r="146" s="15" customFormat="1" x14ac:dyDescent="0.25"/>
    <row r="147" s="15" customFormat="1" x14ac:dyDescent="0.25"/>
    <row r="148" s="15" customFormat="1" x14ac:dyDescent="0.25"/>
    <row r="149" s="15" customFormat="1" x14ac:dyDescent="0.25"/>
    <row r="150" s="15" customFormat="1" x14ac:dyDescent="0.25"/>
    <row r="151" s="15" customFormat="1" x14ac:dyDescent="0.25"/>
    <row r="152" s="15" customFormat="1" x14ac:dyDescent="0.25"/>
    <row r="153" s="15" customFormat="1" x14ac:dyDescent="0.25"/>
    <row r="154" s="15" customFormat="1" x14ac:dyDescent="0.25"/>
    <row r="155" s="15" customFormat="1" x14ac:dyDescent="0.25"/>
    <row r="156" s="15" customFormat="1" x14ac:dyDescent="0.25"/>
    <row r="157" s="15" customFormat="1" x14ac:dyDescent="0.25"/>
    <row r="158" s="15" customFormat="1" x14ac:dyDescent="0.25"/>
    <row r="159" s="15" customFormat="1" x14ac:dyDescent="0.25"/>
    <row r="160" s="15" customFormat="1" x14ac:dyDescent="0.25"/>
    <row r="161" s="15" customFormat="1" x14ac:dyDescent="0.25"/>
    <row r="162" s="15" customFormat="1" x14ac:dyDescent="0.25"/>
    <row r="163" s="15" customFormat="1" x14ac:dyDescent="0.25"/>
    <row r="164" s="15" customFormat="1" x14ac:dyDescent="0.25"/>
    <row r="165" s="15" customFormat="1" x14ac:dyDescent="0.25"/>
    <row r="166" s="15" customFormat="1" x14ac:dyDescent="0.25"/>
    <row r="167" s="15" customFormat="1" x14ac:dyDescent="0.25"/>
    <row r="168" s="15" customFormat="1" x14ac:dyDescent="0.25"/>
    <row r="169" s="15" customFormat="1" x14ac:dyDescent="0.25"/>
    <row r="170" s="15" customFormat="1" x14ac:dyDescent="0.25"/>
    <row r="171" s="15" customFormat="1" x14ac:dyDescent="0.25"/>
    <row r="172" s="15" customFormat="1" x14ac:dyDescent="0.25"/>
    <row r="173" s="15" customFormat="1" x14ac:dyDescent="0.25"/>
    <row r="174" s="15" customFormat="1" x14ac:dyDescent="0.25"/>
    <row r="175" s="15" customFormat="1" x14ac:dyDescent="0.25"/>
    <row r="176" s="15" customFormat="1" x14ac:dyDescent="0.25"/>
    <row r="177" s="15" customFormat="1" x14ac:dyDescent="0.25"/>
    <row r="178" s="15" customFormat="1" x14ac:dyDescent="0.25"/>
    <row r="179" s="15" customFormat="1" x14ac:dyDescent="0.25"/>
    <row r="180" s="15" customFormat="1" x14ac:dyDescent="0.25"/>
    <row r="181" s="15" customFormat="1" x14ac:dyDescent="0.25"/>
    <row r="182" s="15" customFormat="1" x14ac:dyDescent="0.25"/>
    <row r="183" s="15" customFormat="1" x14ac:dyDescent="0.25"/>
    <row r="184" s="15" customFormat="1" x14ac:dyDescent="0.25"/>
    <row r="185" s="15" customFormat="1" x14ac:dyDescent="0.25"/>
    <row r="186" s="15" customFormat="1" x14ac:dyDescent="0.25"/>
    <row r="187" s="15" customFormat="1" x14ac:dyDescent="0.25"/>
    <row r="188" s="15" customFormat="1" x14ac:dyDescent="0.25"/>
    <row r="189" s="15" customFormat="1" x14ac:dyDescent="0.25"/>
    <row r="190" s="15" customFormat="1" x14ac:dyDescent="0.25"/>
    <row r="191" s="15" customFormat="1" x14ac:dyDescent="0.25"/>
    <row r="192" s="15" customFormat="1" x14ac:dyDescent="0.25"/>
    <row r="193" s="15" customFormat="1" x14ac:dyDescent="0.25"/>
    <row r="194" s="15" customFormat="1" x14ac:dyDescent="0.25"/>
    <row r="195" s="15" customFormat="1" x14ac:dyDescent="0.25"/>
    <row r="196" s="15" customFormat="1" x14ac:dyDescent="0.25"/>
    <row r="197" s="15" customFormat="1" x14ac:dyDescent="0.25"/>
    <row r="198" s="15" customFormat="1" x14ac:dyDescent="0.25"/>
    <row r="199" s="15" customFormat="1" x14ac:dyDescent="0.25"/>
    <row r="200" s="15" customFormat="1" x14ac:dyDescent="0.25"/>
    <row r="201" s="15" customFormat="1" x14ac:dyDescent="0.25"/>
    <row r="202" s="15" customFormat="1" x14ac:dyDescent="0.25"/>
    <row r="203" s="15" customFormat="1" x14ac:dyDescent="0.25"/>
    <row r="204" s="15" customFormat="1" x14ac:dyDescent="0.25"/>
    <row r="205" s="15" customFormat="1" x14ac:dyDescent="0.25"/>
    <row r="206" s="15" customFormat="1" x14ac:dyDescent="0.25"/>
    <row r="207" s="15" customFormat="1" x14ac:dyDescent="0.25"/>
    <row r="208" s="15" customFormat="1" x14ac:dyDescent="0.25"/>
    <row r="209" s="15" customFormat="1" x14ac:dyDescent="0.25"/>
    <row r="210" s="15" customFormat="1" x14ac:dyDescent="0.25"/>
    <row r="211" s="15" customFormat="1" x14ac:dyDescent="0.25"/>
    <row r="212" s="15" customFormat="1" x14ac:dyDescent="0.25"/>
    <row r="213" s="15" customFormat="1" x14ac:dyDescent="0.25"/>
    <row r="214" s="15" customFormat="1" x14ac:dyDescent="0.25"/>
    <row r="215" s="15" customFormat="1" x14ac:dyDescent="0.25"/>
    <row r="216" s="15" customFormat="1" x14ac:dyDescent="0.25"/>
    <row r="217" s="15" customFormat="1" x14ac:dyDescent="0.25"/>
    <row r="218" s="15" customFormat="1" x14ac:dyDescent="0.25"/>
    <row r="219" s="15" customFormat="1" x14ac:dyDescent="0.25"/>
    <row r="220" s="15" customFormat="1" x14ac:dyDescent="0.25"/>
    <row r="221" s="15" customFormat="1" x14ac:dyDescent="0.25"/>
    <row r="222" s="15" customFormat="1" x14ac:dyDescent="0.25"/>
    <row r="223" s="15" customFormat="1" x14ac:dyDescent="0.25"/>
    <row r="224" s="15" customFormat="1" x14ac:dyDescent="0.25"/>
    <row r="225" s="15" customFormat="1" x14ac:dyDescent="0.25"/>
    <row r="226" s="15" customFormat="1" x14ac:dyDescent="0.25"/>
    <row r="227" s="15" customFormat="1" x14ac:dyDescent="0.25"/>
    <row r="228" s="15" customFormat="1" x14ac:dyDescent="0.25"/>
    <row r="229" s="15" customFormat="1" x14ac:dyDescent="0.25"/>
    <row r="230" s="15" customFormat="1" x14ac:dyDescent="0.25"/>
    <row r="231" s="15" customFormat="1" x14ac:dyDescent="0.25"/>
    <row r="232" s="15" customFormat="1" x14ac:dyDescent="0.25"/>
    <row r="233" s="15" customFormat="1" x14ac:dyDescent="0.25"/>
    <row r="234" s="15" customFormat="1" x14ac:dyDescent="0.25"/>
    <row r="235" s="15" customFormat="1" x14ac:dyDescent="0.25"/>
    <row r="236" s="15" customFormat="1" x14ac:dyDescent="0.25"/>
    <row r="237" s="15" customFormat="1" x14ac:dyDescent="0.25"/>
    <row r="238" s="15" customFormat="1" x14ac:dyDescent="0.25"/>
    <row r="239" s="15" customFormat="1" x14ac:dyDescent="0.25"/>
    <row r="240" s="15" customFormat="1" x14ac:dyDescent="0.25"/>
    <row r="241" s="15" customFormat="1" x14ac:dyDescent="0.25"/>
    <row r="242" s="15" customFormat="1" x14ac:dyDescent="0.25"/>
    <row r="243" s="15" customFormat="1" x14ac:dyDescent="0.25"/>
    <row r="244" s="15" customFormat="1" x14ac:dyDescent="0.25"/>
    <row r="245" s="15" customFormat="1" x14ac:dyDescent="0.25"/>
    <row r="246" s="15" customFormat="1" x14ac:dyDescent="0.25"/>
    <row r="247" s="15" customFormat="1" x14ac:dyDescent="0.25"/>
    <row r="248" s="15" customFormat="1" x14ac:dyDescent="0.25"/>
    <row r="249" s="15" customFormat="1" x14ac:dyDescent="0.25"/>
    <row r="250" s="15" customFormat="1" x14ac:dyDescent="0.25"/>
    <row r="251" s="15" customFormat="1" x14ac:dyDescent="0.25"/>
    <row r="252" s="15" customFormat="1" x14ac:dyDescent="0.25"/>
    <row r="253" s="15" customFormat="1" x14ac:dyDescent="0.25"/>
    <row r="254" s="15" customFormat="1" x14ac:dyDescent="0.25"/>
    <row r="255" s="15" customFormat="1" x14ac:dyDescent="0.25"/>
    <row r="256" s="15" customFormat="1" x14ac:dyDescent="0.25"/>
    <row r="257" s="15" customFormat="1" x14ac:dyDescent="0.25"/>
    <row r="258" s="15" customFormat="1" x14ac:dyDescent="0.25"/>
    <row r="259" s="15" customFormat="1" x14ac:dyDescent="0.25"/>
    <row r="260" s="15" customFormat="1" x14ac:dyDescent="0.25"/>
    <row r="261" s="15" customFormat="1" x14ac:dyDescent="0.25"/>
    <row r="262" s="15" customFormat="1" x14ac:dyDescent="0.25"/>
    <row r="263" s="15" customFormat="1" x14ac:dyDescent="0.25"/>
    <row r="264" s="15" customFormat="1" x14ac:dyDescent="0.25"/>
    <row r="265" s="15" customFormat="1" x14ac:dyDescent="0.25"/>
    <row r="266" s="15" customFormat="1" x14ac:dyDescent="0.25"/>
    <row r="267" s="15" customFormat="1" x14ac:dyDescent="0.25"/>
    <row r="268" s="15" customFormat="1" x14ac:dyDescent="0.25"/>
    <row r="269" s="15" customFormat="1" x14ac:dyDescent="0.25"/>
    <row r="270" s="15" customFormat="1" x14ac:dyDescent="0.25"/>
    <row r="271" s="15" customFormat="1" x14ac:dyDescent="0.25"/>
    <row r="272" s="15" customFormat="1" x14ac:dyDescent="0.25"/>
    <row r="273" s="15" customFormat="1" x14ac:dyDescent="0.25"/>
    <row r="274" s="15" customFormat="1" x14ac:dyDescent="0.25"/>
    <row r="275" s="15" customFormat="1" x14ac:dyDescent="0.25"/>
    <row r="276" s="15" customFormat="1" x14ac:dyDescent="0.25"/>
    <row r="277" s="15" customFormat="1" x14ac:dyDescent="0.25"/>
    <row r="278" s="15" customFormat="1" x14ac:dyDescent="0.25"/>
    <row r="279" s="15" customFormat="1" x14ac:dyDescent="0.25"/>
    <row r="280" s="15" customFormat="1" x14ac:dyDescent="0.25"/>
    <row r="281" s="15" customFormat="1" x14ac:dyDescent="0.25"/>
    <row r="282" s="15" customFormat="1" x14ac:dyDescent="0.25"/>
    <row r="283" s="15" customFormat="1" x14ac:dyDescent="0.25"/>
    <row r="284" s="15" customFormat="1" x14ac:dyDescent="0.25"/>
    <row r="285" s="15" customFormat="1" x14ac:dyDescent="0.25"/>
    <row r="286" s="15" customFormat="1" x14ac:dyDescent="0.25"/>
    <row r="287" s="15" customFormat="1" x14ac:dyDescent="0.25"/>
    <row r="288" s="15" customFormat="1" x14ac:dyDescent="0.25"/>
    <row r="289" s="15" customFormat="1" x14ac:dyDescent="0.25"/>
    <row r="290" s="15" customFormat="1" x14ac:dyDescent="0.25"/>
    <row r="291" s="15" customFormat="1" x14ac:dyDescent="0.25"/>
    <row r="292" s="15" customFormat="1" x14ac:dyDescent="0.25"/>
    <row r="293" s="15" customFormat="1" x14ac:dyDescent="0.25"/>
    <row r="294" s="15" customFormat="1" x14ac:dyDescent="0.25"/>
    <row r="295" s="15" customFormat="1" x14ac:dyDescent="0.25"/>
    <row r="296" s="15" customFormat="1" x14ac:dyDescent="0.25"/>
    <row r="297" s="15" customFormat="1" x14ac:dyDescent="0.25"/>
    <row r="298" s="15" customFormat="1" x14ac:dyDescent="0.25"/>
    <row r="299" s="15" customFormat="1" x14ac:dyDescent="0.25"/>
    <row r="300" s="15" customFormat="1" x14ac:dyDescent="0.25"/>
    <row r="301" s="15" customFormat="1" x14ac:dyDescent="0.25"/>
    <row r="302" s="15" customFormat="1" x14ac:dyDescent="0.25"/>
    <row r="303" s="15" customFormat="1" x14ac:dyDescent="0.25"/>
    <row r="304" s="15" customFormat="1" x14ac:dyDescent="0.25"/>
    <row r="305" s="15" customFormat="1" x14ac:dyDescent="0.25"/>
    <row r="306" s="15" customFormat="1" x14ac:dyDescent="0.25"/>
    <row r="307" s="15" customFormat="1" x14ac:dyDescent="0.25"/>
    <row r="308" s="15" customFormat="1" x14ac:dyDescent="0.25"/>
    <row r="309" s="15" customFormat="1" x14ac:dyDescent="0.25"/>
    <row r="310" s="15" customFormat="1" x14ac:dyDescent="0.25"/>
    <row r="311" s="15" customFormat="1" x14ac:dyDescent="0.25"/>
    <row r="312" s="15" customFormat="1" x14ac:dyDescent="0.25"/>
    <row r="313" s="15" customFormat="1" x14ac:dyDescent="0.25"/>
    <row r="314" s="15" customFormat="1" x14ac:dyDescent="0.25"/>
    <row r="315" s="15" customFormat="1" x14ac:dyDescent="0.25"/>
    <row r="316" s="15" customFormat="1" x14ac:dyDescent="0.25"/>
    <row r="317" s="15" customFormat="1" x14ac:dyDescent="0.25"/>
    <row r="318" s="15" customFormat="1" x14ac:dyDescent="0.25"/>
    <row r="319" s="15" customFormat="1" x14ac:dyDescent="0.25"/>
    <row r="320" s="15" customFormat="1" x14ac:dyDescent="0.25"/>
    <row r="321" s="15" customFormat="1" x14ac:dyDescent="0.25"/>
    <row r="322" s="15" customFormat="1" x14ac:dyDescent="0.25"/>
    <row r="323" s="15" customFormat="1" x14ac:dyDescent="0.25"/>
    <row r="324" s="15" customFormat="1" x14ac:dyDescent="0.25"/>
    <row r="325" s="15" customFormat="1" x14ac:dyDescent="0.25"/>
    <row r="326" s="15" customFormat="1" x14ac:dyDescent="0.25"/>
    <row r="327" s="15" customFormat="1" x14ac:dyDescent="0.25"/>
    <row r="328" s="15" customFormat="1" x14ac:dyDescent="0.25"/>
    <row r="329" s="15" customFormat="1" x14ac:dyDescent="0.25"/>
    <row r="330" s="15" customFormat="1" x14ac:dyDescent="0.25"/>
    <row r="331" s="15" customFormat="1" x14ac:dyDescent="0.25"/>
    <row r="332" s="15" customFormat="1" x14ac:dyDescent="0.25"/>
    <row r="333" s="15" customFormat="1" x14ac:dyDescent="0.25"/>
    <row r="334" s="15" customFormat="1" x14ac:dyDescent="0.25"/>
    <row r="335" s="15" customFormat="1" x14ac:dyDescent="0.25"/>
    <row r="336" s="15" customFormat="1" x14ac:dyDescent="0.25"/>
    <row r="337" s="15" customFormat="1" x14ac:dyDescent="0.25"/>
    <row r="338" s="15" customFormat="1" x14ac:dyDescent="0.25"/>
    <row r="339" s="15" customFormat="1" x14ac:dyDescent="0.25"/>
    <row r="340" s="15" customFormat="1" x14ac:dyDescent="0.25"/>
    <row r="341" s="15" customFormat="1" x14ac:dyDescent="0.25"/>
    <row r="342" s="15" customFormat="1" x14ac:dyDescent="0.25"/>
    <row r="343" s="15" customFormat="1" x14ac:dyDescent="0.25"/>
    <row r="344" s="15" customFormat="1" x14ac:dyDescent="0.25"/>
    <row r="345" s="15" customFormat="1" x14ac:dyDescent="0.25"/>
    <row r="346" s="15" customFormat="1" x14ac:dyDescent="0.25"/>
    <row r="347" s="15" customFormat="1" x14ac:dyDescent="0.25"/>
    <row r="348" s="15" customFormat="1" x14ac:dyDescent="0.25"/>
    <row r="349" s="15" customFormat="1" x14ac:dyDescent="0.25"/>
    <row r="350" s="15" customFormat="1" x14ac:dyDescent="0.25"/>
    <row r="351" s="15" customFormat="1" x14ac:dyDescent="0.25"/>
    <row r="352" s="15" customFormat="1" x14ac:dyDescent="0.25"/>
    <row r="353" s="15" customFormat="1" x14ac:dyDescent="0.25"/>
    <row r="354" s="15" customFormat="1" x14ac:dyDescent="0.25"/>
    <row r="355" s="15" customFormat="1" x14ac:dyDescent="0.25"/>
    <row r="356" s="15" customFormat="1" x14ac:dyDescent="0.25"/>
    <row r="357" s="15" customFormat="1" x14ac:dyDescent="0.25"/>
    <row r="358" s="15" customFormat="1" x14ac:dyDescent="0.25"/>
    <row r="359" s="15" customFormat="1" x14ac:dyDescent="0.25"/>
    <row r="360" s="15" customFormat="1" x14ac:dyDescent="0.25"/>
    <row r="361" s="15" customFormat="1" x14ac:dyDescent="0.25"/>
    <row r="362" s="15" customFormat="1" x14ac:dyDescent="0.25"/>
    <row r="363" s="15" customFormat="1" x14ac:dyDescent="0.25"/>
    <row r="364" s="15" customFormat="1" x14ac:dyDescent="0.25"/>
    <row r="365" s="15" customFormat="1" x14ac:dyDescent="0.25"/>
    <row r="366" s="15" customFormat="1" x14ac:dyDescent="0.25"/>
    <row r="367" s="15" customFormat="1" x14ac:dyDescent="0.25"/>
    <row r="368" s="15" customFormat="1" x14ac:dyDescent="0.25"/>
    <row r="369" s="15" customFormat="1" x14ac:dyDescent="0.25"/>
    <row r="370" s="15" customFormat="1" x14ac:dyDescent="0.25"/>
    <row r="371" s="15" customFormat="1" x14ac:dyDescent="0.25"/>
    <row r="372" s="15" customFormat="1" x14ac:dyDescent="0.25"/>
    <row r="373" s="15" customFormat="1" x14ac:dyDescent="0.25"/>
    <row r="374" s="15" customFormat="1" x14ac:dyDescent="0.25"/>
    <row r="375" s="15" customFormat="1" x14ac:dyDescent="0.25"/>
    <row r="376" s="15" customFormat="1" x14ac:dyDescent="0.25"/>
    <row r="377" s="15" customFormat="1" x14ac:dyDescent="0.25"/>
    <row r="378" s="15" customFormat="1" x14ac:dyDescent="0.25"/>
    <row r="379" s="15" customFormat="1" x14ac:dyDescent="0.25"/>
    <row r="380" s="15" customFormat="1" x14ac:dyDescent="0.25"/>
    <row r="381" s="15" customFormat="1" x14ac:dyDescent="0.25"/>
    <row r="382" s="15" customFormat="1" x14ac:dyDescent="0.25"/>
    <row r="383" s="15" customFormat="1" x14ac:dyDescent="0.25"/>
    <row r="384" s="15" customFormat="1" x14ac:dyDescent="0.25"/>
    <row r="385" s="15" customFormat="1" x14ac:dyDescent="0.25"/>
    <row r="386" s="15" customFormat="1" x14ac:dyDescent="0.25"/>
    <row r="387" s="15" customFormat="1" x14ac:dyDescent="0.25"/>
    <row r="388" s="15" customFormat="1" x14ac:dyDescent="0.25"/>
    <row r="389" s="15" customFormat="1" x14ac:dyDescent="0.25"/>
    <row r="390" s="15" customFormat="1" x14ac:dyDescent="0.25"/>
    <row r="391" s="15" customFormat="1" x14ac:dyDescent="0.25"/>
    <row r="392" s="15" customFormat="1" x14ac:dyDescent="0.25"/>
    <row r="393" s="15" customFormat="1" x14ac:dyDescent="0.25"/>
    <row r="394" s="15" customFormat="1" x14ac:dyDescent="0.25"/>
    <row r="395" s="15" customFormat="1" x14ac:dyDescent="0.25"/>
    <row r="396" s="15" customFormat="1" x14ac:dyDescent="0.25"/>
    <row r="397" s="15" customFormat="1" x14ac:dyDescent="0.25"/>
    <row r="398" s="15" customFormat="1" x14ac:dyDescent="0.25"/>
    <row r="399" s="15" customFormat="1" x14ac:dyDescent="0.25"/>
    <row r="400" s="15" customFormat="1" x14ac:dyDescent="0.25"/>
    <row r="401" s="15" customFormat="1" x14ac:dyDescent="0.25"/>
    <row r="402" s="15" customFormat="1" x14ac:dyDescent="0.25"/>
    <row r="403" s="15" customFormat="1" x14ac:dyDescent="0.25"/>
    <row r="404" s="15" customFormat="1" x14ac:dyDescent="0.25"/>
    <row r="405" s="15" customFormat="1" x14ac:dyDescent="0.25"/>
    <row r="406" s="15" customFormat="1" x14ac:dyDescent="0.25"/>
    <row r="407" s="15" customFormat="1" x14ac:dyDescent="0.25"/>
    <row r="408" s="15" customFormat="1" x14ac:dyDescent="0.25"/>
    <row r="409" s="15" customFormat="1" x14ac:dyDescent="0.25"/>
    <row r="410" s="15" customFormat="1" x14ac:dyDescent="0.25"/>
    <row r="411" s="15" customFormat="1" x14ac:dyDescent="0.25"/>
    <row r="412" s="15" customFormat="1" x14ac:dyDescent="0.25"/>
    <row r="413" s="15" customFormat="1" x14ac:dyDescent="0.25"/>
    <row r="414" s="15" customFormat="1" x14ac:dyDescent="0.25"/>
    <row r="415" s="15" customFormat="1" x14ac:dyDescent="0.25"/>
    <row r="416" s="15" customFormat="1" x14ac:dyDescent="0.25"/>
    <row r="417" s="15" customFormat="1" x14ac:dyDescent="0.25"/>
    <row r="418" s="15" customFormat="1" x14ac:dyDescent="0.25"/>
    <row r="419" s="15" customFormat="1" x14ac:dyDescent="0.25"/>
    <row r="420" s="15" customFormat="1" x14ac:dyDescent="0.25"/>
    <row r="421" s="15" customFormat="1" x14ac:dyDescent="0.25"/>
    <row r="422" s="15" customFormat="1" x14ac:dyDescent="0.25"/>
    <row r="423" s="15" customFormat="1" x14ac:dyDescent="0.25"/>
    <row r="424" s="15" customFormat="1" x14ac:dyDescent="0.25"/>
    <row r="425" s="15" customFormat="1" x14ac:dyDescent="0.25"/>
    <row r="426" s="15" customFormat="1" x14ac:dyDescent="0.25"/>
    <row r="427" s="15" customFormat="1" x14ac:dyDescent="0.25"/>
    <row r="428" s="15" customFormat="1" x14ac:dyDescent="0.25"/>
    <row r="429" s="15" customFormat="1" x14ac:dyDescent="0.25"/>
    <row r="430" s="15" customFormat="1" x14ac:dyDescent="0.25"/>
    <row r="431" s="15" customFormat="1" x14ac:dyDescent="0.25"/>
    <row r="432" s="15" customFormat="1" x14ac:dyDescent="0.25"/>
    <row r="433" s="15" customFormat="1" x14ac:dyDescent="0.25"/>
    <row r="434" s="15" customFormat="1" x14ac:dyDescent="0.25"/>
    <row r="435" s="15" customFormat="1" x14ac:dyDescent="0.25"/>
    <row r="436" s="15" customFormat="1" x14ac:dyDescent="0.25"/>
    <row r="437" s="15" customFormat="1" x14ac:dyDescent="0.25"/>
    <row r="438" s="15" customFormat="1" x14ac:dyDescent="0.25"/>
    <row r="439" s="15" customFormat="1" x14ac:dyDescent="0.25"/>
    <row r="440" s="15" customFormat="1" x14ac:dyDescent="0.25"/>
    <row r="441" s="15" customFormat="1" x14ac:dyDescent="0.25"/>
    <row r="442" s="15" customFormat="1" x14ac:dyDescent="0.25"/>
    <row r="443" s="15" customFormat="1" x14ac:dyDescent="0.25"/>
    <row r="444" s="15" customFormat="1" x14ac:dyDescent="0.25"/>
    <row r="445" s="15" customFormat="1" x14ac:dyDescent="0.25"/>
    <row r="446" s="15" customFormat="1" x14ac:dyDescent="0.25"/>
    <row r="447" s="15" customFormat="1" x14ac:dyDescent="0.25"/>
    <row r="448" s="15" customFormat="1" x14ac:dyDescent="0.25"/>
    <row r="449" s="15" customFormat="1" x14ac:dyDescent="0.25"/>
    <row r="450" s="15" customFormat="1" x14ac:dyDescent="0.25"/>
    <row r="451" s="15" customFormat="1" x14ac:dyDescent="0.25"/>
    <row r="452" s="15" customFormat="1" x14ac:dyDescent="0.25"/>
    <row r="453" s="15" customFormat="1" x14ac:dyDescent="0.25"/>
    <row r="454" s="15" customFormat="1" x14ac:dyDescent="0.25"/>
    <row r="455" s="15" customFormat="1" x14ac:dyDescent="0.25"/>
    <row r="456" s="15" customFormat="1" x14ac:dyDescent="0.25"/>
    <row r="457" s="15" customFormat="1" x14ac:dyDescent="0.25"/>
    <row r="458" s="15" customFormat="1" x14ac:dyDescent="0.25"/>
    <row r="459" s="15" customFormat="1" x14ac:dyDescent="0.25"/>
    <row r="460" s="15" customFormat="1" x14ac:dyDescent="0.25"/>
    <row r="461" s="15" customFormat="1" x14ac:dyDescent="0.25"/>
    <row r="462" s="15" customFormat="1" x14ac:dyDescent="0.25"/>
    <row r="463" s="15" customFormat="1" x14ac:dyDescent="0.25"/>
    <row r="464" s="15" customFormat="1" x14ac:dyDescent="0.25"/>
    <row r="465" s="15" customFormat="1" x14ac:dyDescent="0.25"/>
    <row r="466" s="15" customFormat="1" x14ac:dyDescent="0.25"/>
    <row r="467" s="15" customFormat="1" x14ac:dyDescent="0.25"/>
    <row r="468" s="15" customFormat="1" x14ac:dyDescent="0.25"/>
    <row r="469" s="15" customFormat="1" x14ac:dyDescent="0.25"/>
    <row r="470" s="15" customFormat="1" x14ac:dyDescent="0.25"/>
    <row r="471" s="15" customFormat="1" x14ac:dyDescent="0.25"/>
    <row r="472" s="15" customFormat="1" x14ac:dyDescent="0.25"/>
    <row r="473" s="15" customFormat="1" x14ac:dyDescent="0.25"/>
    <row r="474" s="15" customFormat="1" x14ac:dyDescent="0.25"/>
    <row r="475" s="15" customFormat="1" x14ac:dyDescent="0.25"/>
    <row r="476" s="15" customFormat="1" x14ac:dyDescent="0.25"/>
    <row r="477" s="15" customFormat="1" x14ac:dyDescent="0.25"/>
    <row r="478" s="15" customFormat="1" x14ac:dyDescent="0.25"/>
    <row r="479" s="15" customFormat="1" x14ac:dyDescent="0.25"/>
    <row r="480" s="15" customFormat="1" x14ac:dyDescent="0.25"/>
    <row r="481" s="15" customFormat="1" x14ac:dyDescent="0.25"/>
    <row r="482" s="15" customFormat="1" x14ac:dyDescent="0.25"/>
    <row r="483" s="15" customFormat="1" x14ac:dyDescent="0.25"/>
    <row r="484" s="15" customFormat="1" x14ac:dyDescent="0.25"/>
    <row r="485" s="15" customFormat="1" x14ac:dyDescent="0.25"/>
    <row r="486" s="15" customFormat="1" x14ac:dyDescent="0.25"/>
    <row r="487" s="15" customFormat="1" x14ac:dyDescent="0.25"/>
    <row r="488" s="15" customFormat="1" x14ac:dyDescent="0.25"/>
    <row r="489" s="15" customFormat="1" x14ac:dyDescent="0.25"/>
    <row r="490" s="15" customFormat="1" x14ac:dyDescent="0.25"/>
    <row r="491" s="15" customFormat="1" x14ac:dyDescent="0.25"/>
    <row r="492" s="15" customFormat="1" x14ac:dyDescent="0.25"/>
    <row r="493" s="15" customFormat="1" x14ac:dyDescent="0.25"/>
    <row r="494" s="15" customFormat="1" x14ac:dyDescent="0.25"/>
    <row r="495" s="15" customFormat="1" x14ac:dyDescent="0.25"/>
    <row r="496" s="15" customFormat="1" x14ac:dyDescent="0.25"/>
    <row r="497" s="15" customFormat="1" x14ac:dyDescent="0.25"/>
    <row r="498" s="15" customFormat="1" x14ac:dyDescent="0.25"/>
    <row r="499" s="15" customFormat="1" x14ac:dyDescent="0.25"/>
    <row r="500" s="15" customFormat="1" x14ac:dyDescent="0.25"/>
    <row r="501" s="15" customFormat="1" x14ac:dyDescent="0.25"/>
    <row r="502" s="15" customFormat="1" x14ac:dyDescent="0.25"/>
    <row r="503" s="15" customFormat="1" x14ac:dyDescent="0.25"/>
    <row r="504" s="15" customFormat="1" x14ac:dyDescent="0.25"/>
    <row r="505" s="15" customFormat="1" x14ac:dyDescent="0.25"/>
    <row r="506" s="15" customFormat="1" x14ac:dyDescent="0.25"/>
    <row r="507" s="15" customFormat="1" x14ac:dyDescent="0.25"/>
    <row r="508" s="15" customFormat="1" x14ac:dyDescent="0.25"/>
    <row r="509" s="15" customFormat="1" x14ac:dyDescent="0.25"/>
    <row r="510" s="15" customFormat="1" x14ac:dyDescent="0.25"/>
    <row r="511" s="15" customFormat="1" x14ac:dyDescent="0.25"/>
    <row r="512" s="15" customFormat="1" x14ac:dyDescent="0.25"/>
    <row r="513" s="15" customFormat="1" x14ac:dyDescent="0.25"/>
    <row r="514" s="15" customFormat="1" x14ac:dyDescent="0.25"/>
    <row r="515" s="15" customFormat="1" x14ac:dyDescent="0.25"/>
    <row r="516" s="15" customFormat="1" x14ac:dyDescent="0.25"/>
    <row r="517" s="15" customFormat="1" x14ac:dyDescent="0.25"/>
    <row r="518" s="15" customFormat="1" x14ac:dyDescent="0.25"/>
    <row r="519" s="15" customFormat="1" x14ac:dyDescent="0.25"/>
    <row r="520" s="15" customFormat="1" x14ac:dyDescent="0.25"/>
    <row r="521" s="15" customFormat="1" x14ac:dyDescent="0.25"/>
    <row r="522" s="15" customFormat="1" x14ac:dyDescent="0.25"/>
    <row r="523" s="15" customFormat="1" x14ac:dyDescent="0.25"/>
    <row r="524" s="15" customFormat="1" x14ac:dyDescent="0.25"/>
    <row r="525" s="15" customFormat="1" x14ac:dyDescent="0.25"/>
    <row r="526" s="15" customFormat="1" x14ac:dyDescent="0.25"/>
    <row r="527" s="15" customFormat="1" x14ac:dyDescent="0.25"/>
    <row r="528" s="15" customFormat="1" x14ac:dyDescent="0.25"/>
    <row r="529" s="15" customFormat="1" x14ac:dyDescent="0.25"/>
    <row r="530" s="15" customFormat="1" x14ac:dyDescent="0.25"/>
    <row r="531" s="15" customFormat="1" x14ac:dyDescent="0.25"/>
    <row r="532" s="15" customFormat="1" x14ac:dyDescent="0.25"/>
    <row r="533" s="15" customFormat="1" x14ac:dyDescent="0.25"/>
    <row r="534" s="15" customFormat="1" x14ac:dyDescent="0.25"/>
    <row r="535" s="15" customFormat="1" x14ac:dyDescent="0.25"/>
    <row r="536" s="15" customFormat="1" x14ac:dyDescent="0.25"/>
    <row r="537" s="15" customFormat="1" x14ac:dyDescent="0.25"/>
    <row r="538" s="15" customFormat="1" x14ac:dyDescent="0.25"/>
    <row r="539" s="15" customFormat="1" x14ac:dyDescent="0.25"/>
    <row r="540" s="15" customFormat="1" x14ac:dyDescent="0.25"/>
    <row r="541" s="15" customFormat="1" x14ac:dyDescent="0.25"/>
    <row r="542" s="15" customFormat="1" x14ac:dyDescent="0.25"/>
    <row r="543" s="15" customFormat="1" x14ac:dyDescent="0.25"/>
    <row r="544" s="15" customFormat="1" x14ac:dyDescent="0.25"/>
    <row r="545" s="15" customFormat="1" x14ac:dyDescent="0.25"/>
    <row r="546" s="15" customFormat="1" x14ac:dyDescent="0.25"/>
    <row r="547" s="15" customFormat="1" x14ac:dyDescent="0.25"/>
    <row r="548" s="15" customFormat="1" x14ac:dyDescent="0.25"/>
    <row r="549" s="15" customFormat="1" x14ac:dyDescent="0.25"/>
    <row r="550" s="15" customFormat="1" x14ac:dyDescent="0.25"/>
    <row r="551" s="15" customFormat="1" x14ac:dyDescent="0.25"/>
    <row r="552" s="15" customFormat="1" x14ac:dyDescent="0.25"/>
    <row r="553" s="15" customFormat="1" x14ac:dyDescent="0.25"/>
    <row r="554" s="15" customFormat="1" x14ac:dyDescent="0.25"/>
    <row r="555" s="15" customFormat="1" x14ac:dyDescent="0.25"/>
    <row r="556" s="15" customFormat="1" x14ac:dyDescent="0.25"/>
    <row r="557" s="15" customFormat="1" x14ac:dyDescent="0.25"/>
    <row r="558" s="15" customFormat="1" x14ac:dyDescent="0.25"/>
    <row r="559" s="15" customFormat="1" x14ac:dyDescent="0.25"/>
    <row r="560" s="15" customFormat="1" x14ac:dyDescent="0.25"/>
    <row r="561" s="15" customFormat="1" x14ac:dyDescent="0.25"/>
    <row r="562" s="15" customFormat="1" x14ac:dyDescent="0.25"/>
    <row r="563" s="15" customFormat="1" x14ac:dyDescent="0.25"/>
    <row r="564" s="15" customFormat="1" x14ac:dyDescent="0.25"/>
    <row r="565" s="15" customFormat="1" x14ac:dyDescent="0.25"/>
    <row r="566" s="15" customFormat="1" x14ac:dyDescent="0.25"/>
    <row r="567" s="15" customFormat="1" x14ac:dyDescent="0.25"/>
    <row r="568" s="15" customFormat="1" x14ac:dyDescent="0.25"/>
    <row r="569" s="15" customFormat="1" x14ac:dyDescent="0.25"/>
    <row r="570" s="15" customFormat="1" x14ac:dyDescent="0.25"/>
    <row r="571" s="15" customFormat="1" x14ac:dyDescent="0.25"/>
    <row r="572" s="15" customFormat="1" x14ac:dyDescent="0.25"/>
    <row r="573" s="15" customFormat="1" x14ac:dyDescent="0.25"/>
    <row r="574" s="15" customFormat="1" x14ac:dyDescent="0.25"/>
    <row r="575" s="15" customFormat="1" x14ac:dyDescent="0.25"/>
    <row r="576" s="15" customFormat="1" x14ac:dyDescent="0.25"/>
    <row r="577" s="15" customFormat="1" x14ac:dyDescent="0.25"/>
    <row r="578" s="15" customFormat="1" x14ac:dyDescent="0.25"/>
    <row r="579" s="15" customFormat="1" x14ac:dyDescent="0.25"/>
    <row r="580" s="15" customFormat="1" x14ac:dyDescent="0.25"/>
    <row r="581" s="15" customFormat="1" x14ac:dyDescent="0.25"/>
    <row r="582" s="15" customFormat="1" x14ac:dyDescent="0.25"/>
    <row r="583" s="15" customFormat="1" x14ac:dyDescent="0.25"/>
    <row r="584" s="15" customFormat="1" x14ac:dyDescent="0.25"/>
    <row r="585" s="15" customFormat="1" x14ac:dyDescent="0.25"/>
    <row r="586" s="15" customFormat="1" x14ac:dyDescent="0.25"/>
    <row r="587" s="15" customFormat="1" x14ac:dyDescent="0.25"/>
    <row r="588" s="15" customFormat="1" x14ac:dyDescent="0.25"/>
    <row r="589" s="15" customFormat="1" x14ac:dyDescent="0.25"/>
    <row r="590" s="15" customFormat="1" x14ac:dyDescent="0.25"/>
    <row r="591" s="15" customFormat="1" x14ac:dyDescent="0.25"/>
    <row r="592" s="15" customFormat="1" x14ac:dyDescent="0.25"/>
    <row r="593" s="15" customFormat="1" x14ac:dyDescent="0.25"/>
    <row r="594" s="15" customFormat="1" x14ac:dyDescent="0.25"/>
    <row r="595" s="15" customFormat="1" x14ac:dyDescent="0.25"/>
    <row r="596" s="15" customFormat="1" x14ac:dyDescent="0.25"/>
    <row r="597" s="15" customFormat="1" x14ac:dyDescent="0.25"/>
    <row r="598" s="15" customFormat="1" x14ac:dyDescent="0.25"/>
    <row r="599" s="15" customFormat="1" x14ac:dyDescent="0.25"/>
    <row r="600" s="15" customFormat="1" x14ac:dyDescent="0.25"/>
    <row r="601" s="15" customFormat="1" x14ac:dyDescent="0.25"/>
    <row r="602" s="15" customFormat="1" x14ac:dyDescent="0.25"/>
    <row r="603" s="15" customFormat="1" x14ac:dyDescent="0.25"/>
    <row r="604" s="15" customFormat="1" x14ac:dyDescent="0.25"/>
    <row r="605" s="15" customFormat="1" x14ac:dyDescent="0.25"/>
    <row r="606" s="15" customFormat="1" x14ac:dyDescent="0.25"/>
    <row r="607" s="15" customFormat="1" x14ac:dyDescent="0.25"/>
    <row r="608" s="15" customFormat="1" x14ac:dyDescent="0.25"/>
    <row r="609" s="15" customFormat="1" x14ac:dyDescent="0.25"/>
    <row r="610" s="15" customFormat="1" x14ac:dyDescent="0.25"/>
    <row r="611" s="15" customFormat="1" x14ac:dyDescent="0.25"/>
    <row r="612" s="15" customFormat="1" x14ac:dyDescent="0.25"/>
    <row r="613" s="15" customFormat="1" x14ac:dyDescent="0.25"/>
    <row r="614" s="15" customFormat="1" x14ac:dyDescent="0.25"/>
    <row r="615" s="15" customFormat="1" x14ac:dyDescent="0.25"/>
    <row r="616" s="15" customFormat="1" x14ac:dyDescent="0.25"/>
    <row r="617" s="15" customFormat="1" x14ac:dyDescent="0.25"/>
    <row r="618" s="15" customFormat="1" x14ac:dyDescent="0.25"/>
    <row r="619" s="15" customFormat="1" x14ac:dyDescent="0.25"/>
    <row r="620" s="15" customFormat="1" x14ac:dyDescent="0.25"/>
    <row r="621" s="15" customFormat="1" x14ac:dyDescent="0.25"/>
    <row r="622" s="15" customFormat="1" x14ac:dyDescent="0.25"/>
    <row r="623" s="15" customFormat="1" x14ac:dyDescent="0.25"/>
    <row r="624" s="15" customFormat="1" x14ac:dyDescent="0.25"/>
    <row r="625" s="15" customFormat="1" x14ac:dyDescent="0.25"/>
    <row r="626" s="15" customFormat="1" x14ac:dyDescent="0.25"/>
    <row r="627" s="15" customFormat="1" x14ac:dyDescent="0.25"/>
    <row r="628" s="15" customFormat="1" x14ac:dyDescent="0.25"/>
    <row r="629" s="15" customFormat="1" x14ac:dyDescent="0.25"/>
    <row r="630" s="15" customFormat="1" x14ac:dyDescent="0.25"/>
    <row r="631" s="15" customFormat="1" x14ac:dyDescent="0.25"/>
    <row r="632" s="15" customFormat="1" x14ac:dyDescent="0.25"/>
    <row r="633" s="15" customFormat="1" x14ac:dyDescent="0.25"/>
    <row r="634" s="15" customFormat="1" x14ac:dyDescent="0.25"/>
    <row r="635" s="15" customFormat="1" x14ac:dyDescent="0.25"/>
    <row r="636" s="15" customFormat="1" x14ac:dyDescent="0.25"/>
    <row r="637" s="15" customFormat="1" x14ac:dyDescent="0.25"/>
    <row r="638" s="15" customFormat="1" x14ac:dyDescent="0.25"/>
    <row r="639" s="15" customFormat="1" x14ac:dyDescent="0.25"/>
    <row r="640" s="15" customFormat="1" x14ac:dyDescent="0.25"/>
    <row r="641" s="15" customFormat="1" x14ac:dyDescent="0.25"/>
    <row r="642" s="15" customFormat="1" x14ac:dyDescent="0.25"/>
    <row r="643" s="15" customFormat="1" x14ac:dyDescent="0.25"/>
    <row r="644" s="15" customFormat="1" x14ac:dyDescent="0.25"/>
    <row r="645" s="15" customFormat="1" x14ac:dyDescent="0.25"/>
    <row r="646" s="15" customFormat="1" x14ac:dyDescent="0.25"/>
    <row r="647" s="15" customFormat="1" x14ac:dyDescent="0.25"/>
    <row r="648" s="15" customFormat="1" x14ac:dyDescent="0.25"/>
    <row r="649" s="15" customFormat="1" x14ac:dyDescent="0.25"/>
    <row r="650" s="15" customFormat="1" x14ac:dyDescent="0.25"/>
    <row r="651" s="15" customFormat="1" x14ac:dyDescent="0.25"/>
    <row r="652" s="15" customFormat="1" x14ac:dyDescent="0.25"/>
    <row r="653" s="15" customFormat="1" x14ac:dyDescent="0.25"/>
    <row r="654" s="15" customFormat="1" x14ac:dyDescent="0.25"/>
    <row r="655" s="15" customFormat="1" x14ac:dyDescent="0.25"/>
    <row r="656" s="15" customFormat="1" x14ac:dyDescent="0.25"/>
    <row r="657" s="15" customFormat="1" x14ac:dyDescent="0.25"/>
    <row r="658" s="15" customFormat="1" x14ac:dyDescent="0.25"/>
    <row r="659" s="15" customFormat="1" x14ac:dyDescent="0.25"/>
    <row r="660" s="15" customFormat="1" x14ac:dyDescent="0.25"/>
    <row r="661" s="15" customFormat="1" x14ac:dyDescent="0.25"/>
    <row r="662" s="15" customFormat="1" x14ac:dyDescent="0.25"/>
    <row r="663" s="15" customFormat="1" x14ac:dyDescent="0.25"/>
    <row r="664" s="15" customFormat="1" x14ac:dyDescent="0.25"/>
    <row r="665" s="15" customFormat="1" x14ac:dyDescent="0.25"/>
    <row r="666" s="15" customFormat="1" x14ac:dyDescent="0.25"/>
    <row r="667" s="15" customFormat="1" x14ac:dyDescent="0.25"/>
    <row r="668" s="15" customFormat="1" x14ac:dyDescent="0.25"/>
    <row r="669" s="15" customFormat="1" x14ac:dyDescent="0.25"/>
    <row r="670" s="15" customFormat="1" x14ac:dyDescent="0.25"/>
    <row r="671" s="15" customFormat="1" x14ac:dyDescent="0.25"/>
    <row r="672" s="15" customFormat="1" x14ac:dyDescent="0.25"/>
    <row r="673" s="15" customFormat="1" x14ac:dyDescent="0.25"/>
    <row r="674" s="15" customFormat="1" x14ac:dyDescent="0.25"/>
    <row r="675" s="15" customFormat="1" x14ac:dyDescent="0.25"/>
    <row r="676" s="15" customFormat="1" x14ac:dyDescent="0.25"/>
    <row r="677" s="15" customFormat="1" x14ac:dyDescent="0.25"/>
    <row r="678" s="15" customFormat="1" x14ac:dyDescent="0.25"/>
    <row r="679" s="15" customFormat="1" x14ac:dyDescent="0.25"/>
    <row r="680" s="15" customFormat="1" x14ac:dyDescent="0.25"/>
    <row r="681" s="15" customFormat="1" x14ac:dyDescent="0.25"/>
    <row r="682" s="15" customFormat="1" x14ac:dyDescent="0.25"/>
    <row r="683" s="15" customFormat="1" x14ac:dyDescent="0.25"/>
    <row r="684" s="15" customFormat="1" x14ac:dyDescent="0.25"/>
    <row r="685" s="15" customFormat="1" x14ac:dyDescent="0.25"/>
    <row r="686" s="15" customFormat="1" x14ac:dyDescent="0.25"/>
    <row r="687" s="15" customFormat="1" x14ac:dyDescent="0.25"/>
    <row r="688" s="15" customFormat="1" x14ac:dyDescent="0.25"/>
    <row r="689" s="15" customFormat="1" x14ac:dyDescent="0.25"/>
    <row r="690" s="15" customFormat="1" x14ac:dyDescent="0.25"/>
    <row r="691" s="15" customFormat="1" x14ac:dyDescent="0.25"/>
    <row r="692" s="15" customFormat="1" x14ac:dyDescent="0.25"/>
    <row r="693" s="15" customFormat="1" x14ac:dyDescent="0.25"/>
    <row r="694" s="15" customFormat="1" x14ac:dyDescent="0.25"/>
    <row r="695" s="15" customFormat="1" x14ac:dyDescent="0.25"/>
    <row r="696" s="15" customFormat="1" x14ac:dyDescent="0.25"/>
    <row r="697" s="15" customFormat="1" x14ac:dyDescent="0.25"/>
    <row r="698" s="15" customFormat="1" x14ac:dyDescent="0.25"/>
    <row r="699" s="15" customFormat="1" x14ac:dyDescent="0.25"/>
    <row r="700" s="15" customFormat="1" x14ac:dyDescent="0.25"/>
    <row r="701" s="15" customFormat="1" x14ac:dyDescent="0.25"/>
    <row r="702" s="15" customFormat="1" x14ac:dyDescent="0.25"/>
    <row r="703" s="15" customFormat="1" x14ac:dyDescent="0.25"/>
    <row r="704" s="15" customFormat="1" x14ac:dyDescent="0.25"/>
    <row r="705" s="15" customFormat="1" x14ac:dyDescent="0.25"/>
    <row r="706" s="15" customFormat="1" x14ac:dyDescent="0.25"/>
    <row r="707" s="15" customFormat="1" x14ac:dyDescent="0.25"/>
    <row r="708" s="15" customFormat="1" x14ac:dyDescent="0.25"/>
    <row r="709" s="15" customFormat="1" x14ac:dyDescent="0.25"/>
    <row r="710" s="15" customFormat="1" x14ac:dyDescent="0.25"/>
    <row r="711" s="15" customFormat="1" x14ac:dyDescent="0.25"/>
    <row r="712" s="15" customFormat="1" x14ac:dyDescent="0.25"/>
    <row r="713" s="15" customFormat="1" x14ac:dyDescent="0.25"/>
    <row r="714" s="15" customFormat="1" x14ac:dyDescent="0.25"/>
    <row r="715" s="15" customFormat="1" x14ac:dyDescent="0.25"/>
    <row r="716" s="15" customFormat="1" x14ac:dyDescent="0.25"/>
    <row r="717" s="15" customFormat="1" x14ac:dyDescent="0.25"/>
    <row r="718" s="15" customFormat="1" x14ac:dyDescent="0.25"/>
    <row r="719" s="15" customFormat="1" x14ac:dyDescent="0.25"/>
    <row r="720" s="15" customFormat="1" x14ac:dyDescent="0.25"/>
    <row r="721" s="15" customFormat="1" x14ac:dyDescent="0.25"/>
    <row r="722" s="15" customFormat="1" x14ac:dyDescent="0.25"/>
    <row r="723" s="15" customFormat="1" x14ac:dyDescent="0.25"/>
    <row r="724" s="15" customFormat="1" x14ac:dyDescent="0.25"/>
    <row r="725" s="15" customFormat="1" x14ac:dyDescent="0.25"/>
    <row r="726" s="15" customFormat="1" x14ac:dyDescent="0.25"/>
    <row r="727" s="15" customFormat="1" x14ac:dyDescent="0.25"/>
    <row r="728" s="15" customFormat="1" x14ac:dyDescent="0.25"/>
    <row r="729" s="15" customFormat="1" x14ac:dyDescent="0.25"/>
    <row r="730" s="15" customFormat="1" x14ac:dyDescent="0.25"/>
    <row r="731" s="15" customFormat="1" x14ac:dyDescent="0.25"/>
    <row r="732" s="15" customFormat="1" x14ac:dyDescent="0.25"/>
    <row r="733" s="15" customFormat="1" x14ac:dyDescent="0.25"/>
    <row r="734" s="15" customFormat="1" x14ac:dyDescent="0.25"/>
    <row r="735" s="15" customFormat="1" x14ac:dyDescent="0.25"/>
    <row r="736" s="15" customFormat="1" x14ac:dyDescent="0.25"/>
    <row r="737" s="15" customFormat="1" x14ac:dyDescent="0.25"/>
    <row r="738" s="15" customFormat="1" x14ac:dyDescent="0.25"/>
    <row r="739" s="15" customFormat="1" x14ac:dyDescent="0.25"/>
    <row r="740" s="15" customFormat="1" x14ac:dyDescent="0.25"/>
    <row r="741" s="15" customFormat="1" x14ac:dyDescent="0.25"/>
    <row r="742" s="15" customFormat="1" x14ac:dyDescent="0.25"/>
    <row r="743" s="15" customFormat="1" x14ac:dyDescent="0.25"/>
    <row r="744" s="15" customFormat="1" x14ac:dyDescent="0.25"/>
    <row r="745" s="15" customFormat="1" x14ac:dyDescent="0.25"/>
    <row r="746" s="15" customFormat="1" x14ac:dyDescent="0.25"/>
    <row r="747" s="15" customFormat="1" x14ac:dyDescent="0.25"/>
    <row r="748" s="15" customFormat="1" x14ac:dyDescent="0.25"/>
    <row r="749" s="15" customFormat="1" x14ac:dyDescent="0.25"/>
    <row r="750" s="15" customFormat="1" x14ac:dyDescent="0.25"/>
    <row r="751" s="15" customFormat="1" x14ac:dyDescent="0.25"/>
    <row r="752" s="15" customFormat="1" x14ac:dyDescent="0.25"/>
    <row r="753" s="15" customFormat="1" x14ac:dyDescent="0.25"/>
    <row r="754" s="15" customFormat="1" x14ac:dyDescent="0.25"/>
    <row r="755" s="15" customFormat="1" x14ac:dyDescent="0.25"/>
    <row r="756" s="15" customFormat="1" x14ac:dyDescent="0.25"/>
    <row r="757" s="15" customFormat="1" x14ac:dyDescent="0.25"/>
    <row r="758" s="15" customFormat="1" x14ac:dyDescent="0.25"/>
    <row r="759" s="15" customFormat="1" x14ac:dyDescent="0.25"/>
    <row r="760" s="15" customFormat="1" x14ac:dyDescent="0.25"/>
    <row r="761" s="15" customFormat="1" x14ac:dyDescent="0.25"/>
    <row r="762" s="15" customFormat="1" x14ac:dyDescent="0.25"/>
    <row r="763" s="15" customFormat="1" x14ac:dyDescent="0.25"/>
    <row r="764" s="15" customFormat="1" x14ac:dyDescent="0.25"/>
    <row r="765" s="15" customFormat="1" x14ac:dyDescent="0.25"/>
    <row r="766" s="15" customFormat="1" x14ac:dyDescent="0.25"/>
    <row r="767" s="15" customFormat="1" x14ac:dyDescent="0.25"/>
    <row r="768" s="15" customFormat="1" x14ac:dyDescent="0.25"/>
    <row r="769" s="15" customFormat="1" x14ac:dyDescent="0.25"/>
    <row r="770" s="15" customFormat="1" x14ac:dyDescent="0.25"/>
    <row r="771" s="15" customFormat="1" x14ac:dyDescent="0.25"/>
    <row r="772" s="15" customFormat="1" x14ac:dyDescent="0.25"/>
    <row r="773" s="15" customFormat="1" x14ac:dyDescent="0.25"/>
    <row r="774" s="15" customFormat="1" x14ac:dyDescent="0.25"/>
    <row r="775" s="15" customFormat="1" x14ac:dyDescent="0.25"/>
    <row r="776" s="15" customFormat="1" x14ac:dyDescent="0.25"/>
    <row r="777" s="15" customFormat="1" x14ac:dyDescent="0.25"/>
    <row r="778" s="15" customFormat="1" x14ac:dyDescent="0.25"/>
    <row r="779" s="15" customFormat="1" x14ac:dyDescent="0.25"/>
    <row r="780" s="15" customFormat="1" x14ac:dyDescent="0.25"/>
    <row r="781" s="15" customFormat="1" x14ac:dyDescent="0.25"/>
    <row r="782" s="15" customFormat="1" x14ac:dyDescent="0.25"/>
    <row r="783" s="15" customFormat="1" x14ac:dyDescent="0.25"/>
    <row r="784" s="15" customFormat="1" x14ac:dyDescent="0.25"/>
    <row r="785" s="15" customFormat="1" x14ac:dyDescent="0.25"/>
    <row r="786" s="15" customFormat="1" x14ac:dyDescent="0.25"/>
    <row r="787" s="15" customFormat="1" x14ac:dyDescent="0.25"/>
    <row r="788" s="15" customFormat="1" x14ac:dyDescent="0.25"/>
    <row r="789" s="15" customFormat="1" x14ac:dyDescent="0.25"/>
    <row r="790" s="15" customFormat="1" x14ac:dyDescent="0.25"/>
    <row r="791" s="15" customFormat="1" x14ac:dyDescent="0.25"/>
    <row r="792" s="15" customFormat="1" x14ac:dyDescent="0.25"/>
    <row r="793" s="15" customFormat="1" x14ac:dyDescent="0.25"/>
    <row r="794" s="15" customFormat="1" x14ac:dyDescent="0.25"/>
    <row r="795" s="15" customFormat="1" x14ac:dyDescent="0.25"/>
    <row r="796" s="15" customFormat="1" x14ac:dyDescent="0.25"/>
    <row r="797" s="15" customFormat="1" x14ac:dyDescent="0.25"/>
    <row r="798" s="15" customFormat="1" x14ac:dyDescent="0.25"/>
    <row r="799" s="15" customFormat="1" x14ac:dyDescent="0.25"/>
    <row r="800" s="15" customFormat="1" x14ac:dyDescent="0.25"/>
    <row r="801" s="15" customFormat="1" x14ac:dyDescent="0.25"/>
    <row r="802" s="15" customFormat="1" x14ac:dyDescent="0.25"/>
    <row r="803" s="15" customFormat="1" x14ac:dyDescent="0.25"/>
    <row r="804" s="15" customFormat="1" x14ac:dyDescent="0.25"/>
    <row r="805" s="15" customFormat="1" x14ac:dyDescent="0.25"/>
    <row r="806" s="15" customFormat="1" x14ac:dyDescent="0.25"/>
    <row r="807" s="15" customFormat="1" x14ac:dyDescent="0.25"/>
    <row r="808" s="15" customFormat="1" x14ac:dyDescent="0.25"/>
    <row r="809" s="15" customFormat="1" x14ac:dyDescent="0.25"/>
    <row r="810" s="15" customFormat="1" x14ac:dyDescent="0.25"/>
    <row r="811" s="15" customFormat="1" x14ac:dyDescent="0.25"/>
    <row r="812" s="15" customFormat="1" x14ac:dyDescent="0.25"/>
    <row r="813" s="15" customFormat="1" x14ac:dyDescent="0.25"/>
    <row r="814" s="15" customFormat="1" x14ac:dyDescent="0.25"/>
    <row r="815" s="15" customFormat="1" x14ac:dyDescent="0.25"/>
    <row r="816" s="15" customFormat="1" x14ac:dyDescent="0.25"/>
    <row r="817" s="15" customFormat="1" x14ac:dyDescent="0.25"/>
    <row r="818" s="15" customFormat="1" x14ac:dyDescent="0.25"/>
    <row r="819" s="15" customFormat="1" x14ac:dyDescent="0.25"/>
    <row r="820" s="15" customFormat="1" x14ac:dyDescent="0.25"/>
    <row r="821" s="15" customFormat="1" x14ac:dyDescent="0.25"/>
    <row r="822" s="15" customFormat="1" x14ac:dyDescent="0.25"/>
    <row r="823" s="15" customFormat="1" x14ac:dyDescent="0.25"/>
    <row r="824" s="15" customFormat="1" x14ac:dyDescent="0.25"/>
    <row r="825" s="15" customFormat="1" x14ac:dyDescent="0.25"/>
    <row r="826" s="15" customFormat="1" x14ac:dyDescent="0.25"/>
    <row r="827" s="15" customFormat="1" x14ac:dyDescent="0.25"/>
    <row r="828" s="15" customFormat="1" x14ac:dyDescent="0.25"/>
    <row r="829" s="15" customFormat="1" x14ac:dyDescent="0.25"/>
    <row r="830" s="15" customFormat="1" x14ac:dyDescent="0.25"/>
    <row r="831" s="15" customFormat="1" x14ac:dyDescent="0.25"/>
    <row r="832" s="15" customFormat="1" x14ac:dyDescent="0.25"/>
    <row r="833" s="15" customFormat="1" x14ac:dyDescent="0.25"/>
    <row r="834" s="15" customFormat="1" x14ac:dyDescent="0.25"/>
    <row r="835" s="15" customFormat="1" x14ac:dyDescent="0.25"/>
    <row r="836" s="15" customFormat="1" x14ac:dyDescent="0.25"/>
    <row r="837" s="15" customFormat="1" x14ac:dyDescent="0.25"/>
    <row r="838" s="15" customFormat="1" x14ac:dyDescent="0.25"/>
    <row r="839" s="15" customFormat="1" x14ac:dyDescent="0.25"/>
    <row r="840" s="15" customFormat="1" x14ac:dyDescent="0.25"/>
    <row r="841" s="15" customFormat="1" x14ac:dyDescent="0.25"/>
    <row r="842" s="15" customFormat="1" x14ac:dyDescent="0.25"/>
    <row r="843" s="15" customFormat="1" x14ac:dyDescent="0.25"/>
    <row r="844" s="15" customFormat="1" x14ac:dyDescent="0.25"/>
    <row r="845" s="15" customFormat="1" x14ac:dyDescent="0.25"/>
    <row r="846" s="15" customFormat="1" x14ac:dyDescent="0.25"/>
    <row r="847" s="15" customFormat="1" x14ac:dyDescent="0.25"/>
    <row r="848" s="15" customFormat="1" x14ac:dyDescent="0.25"/>
    <row r="849" s="15" customFormat="1" x14ac:dyDescent="0.25"/>
    <row r="850" s="15" customFormat="1" x14ac:dyDescent="0.25"/>
    <row r="851" s="15" customFormat="1" x14ac:dyDescent="0.25"/>
    <row r="852" s="15" customFormat="1" x14ac:dyDescent="0.25"/>
    <row r="853" s="15" customFormat="1" x14ac:dyDescent="0.25"/>
    <row r="854" s="15" customFormat="1" x14ac:dyDescent="0.25"/>
    <row r="855" s="15" customFormat="1" x14ac:dyDescent="0.25"/>
    <row r="856" s="15" customFormat="1" x14ac:dyDescent="0.25"/>
    <row r="857" s="15" customFormat="1" x14ac:dyDescent="0.25"/>
    <row r="858" s="15" customFormat="1" x14ac:dyDescent="0.25"/>
    <row r="859" s="15" customFormat="1" x14ac:dyDescent="0.25"/>
    <row r="860" s="15" customFormat="1" x14ac:dyDescent="0.25"/>
    <row r="861" s="15" customFormat="1" x14ac:dyDescent="0.25"/>
    <row r="862" s="15" customFormat="1" x14ac:dyDescent="0.25"/>
    <row r="863" s="15" customFormat="1" x14ac:dyDescent="0.25"/>
    <row r="864" s="15" customFormat="1" x14ac:dyDescent="0.25"/>
    <row r="865" s="15" customFormat="1" x14ac:dyDescent="0.25"/>
    <row r="866" s="15" customFormat="1" x14ac:dyDescent="0.25"/>
    <row r="867" s="15" customFormat="1" x14ac:dyDescent="0.25"/>
    <row r="868" s="15" customFormat="1" x14ac:dyDescent="0.25"/>
    <row r="869" s="15" customFormat="1" x14ac:dyDescent="0.25"/>
    <row r="870" s="15" customFormat="1" x14ac:dyDescent="0.25"/>
    <row r="871" s="15" customFormat="1" x14ac:dyDescent="0.25"/>
    <row r="872" s="15" customFormat="1" x14ac:dyDescent="0.25"/>
    <row r="873" s="15" customFormat="1" x14ac:dyDescent="0.25"/>
    <row r="874" s="15" customFormat="1" x14ac:dyDescent="0.25"/>
    <row r="875" s="15" customFormat="1" x14ac:dyDescent="0.25"/>
    <row r="876" s="15" customFormat="1" x14ac:dyDescent="0.25"/>
    <row r="877" s="15" customFormat="1" x14ac:dyDescent="0.25"/>
    <row r="878" s="15" customFormat="1" x14ac:dyDescent="0.25"/>
    <row r="879" s="15" customFormat="1" x14ac:dyDescent="0.25"/>
    <row r="880" s="15" customFormat="1" x14ac:dyDescent="0.25"/>
    <row r="881" spans="3:121" s="15" customFormat="1" x14ac:dyDescent="0.25"/>
    <row r="882" spans="3:121" s="15" customFormat="1" x14ac:dyDescent="0.25"/>
    <row r="883" spans="3:121" s="15" customFormat="1" x14ac:dyDescent="0.25"/>
    <row r="884" spans="3:121" s="15" customFormat="1" x14ac:dyDescent="0.25"/>
    <row r="885" spans="3:121" s="15" customFormat="1" x14ac:dyDescent="0.25"/>
    <row r="886" spans="3:121" x14ac:dyDescent="0.2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c r="CC886" s="15"/>
      <c r="CD886" s="15"/>
      <c r="CE886" s="15"/>
      <c r="CF886" s="15"/>
      <c r="CG886" s="15"/>
      <c r="CH886" s="15"/>
      <c r="CI886" s="15"/>
      <c r="CJ886" s="15"/>
      <c r="CK886" s="15"/>
      <c r="CL886" s="15"/>
      <c r="CM886" s="15"/>
      <c r="CN886" s="15"/>
      <c r="CO886" s="15"/>
      <c r="CP886" s="15"/>
      <c r="CQ886" s="15"/>
      <c r="CR886" s="15"/>
      <c r="CS886" s="15"/>
      <c r="CT886" s="15"/>
      <c r="CU886" s="15"/>
      <c r="CV886" s="15"/>
      <c r="CW886" s="15"/>
      <c r="CX886" s="15"/>
      <c r="CY886" s="15"/>
      <c r="CZ886" s="15"/>
      <c r="DA886" s="15"/>
      <c r="DB886" s="15"/>
      <c r="DC886" s="15"/>
      <c r="DD886" s="15"/>
      <c r="DE886" s="15"/>
      <c r="DF886" s="15"/>
      <c r="DG886" s="15"/>
      <c r="DH886" s="15"/>
      <c r="DI886" s="15"/>
      <c r="DJ886" s="15"/>
      <c r="DK886" s="15"/>
      <c r="DL886" s="15"/>
      <c r="DM886" s="15"/>
      <c r="DN886" s="15"/>
      <c r="DO886" s="15"/>
      <c r="DP886" s="15"/>
      <c r="DQ886" s="15"/>
    </row>
    <row r="887" spans="3:121" x14ac:dyDescent="0.2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c r="BK887" s="15"/>
      <c r="BL887" s="15"/>
      <c r="BM887" s="15"/>
      <c r="BN887" s="15"/>
      <c r="BO887" s="15"/>
      <c r="BP887" s="15"/>
      <c r="BQ887" s="15"/>
      <c r="BR887" s="15"/>
      <c r="BS887" s="15"/>
      <c r="BT887" s="15"/>
      <c r="BU887" s="15"/>
      <c r="BV887" s="15"/>
      <c r="BW887" s="15"/>
      <c r="BX887" s="15"/>
      <c r="BY887" s="15"/>
      <c r="BZ887" s="15"/>
      <c r="CA887" s="15"/>
      <c r="CB887" s="15"/>
      <c r="CC887" s="15"/>
      <c r="CD887" s="15"/>
      <c r="CE887" s="15"/>
      <c r="CF887" s="15"/>
      <c r="CG887" s="15"/>
      <c r="CH887" s="15"/>
      <c r="CI887" s="15"/>
      <c r="CJ887" s="15"/>
      <c r="CK887" s="15"/>
      <c r="CL887" s="15"/>
      <c r="CM887" s="15"/>
      <c r="CN887" s="15"/>
      <c r="CO887" s="15"/>
      <c r="CP887" s="15"/>
      <c r="CQ887" s="15"/>
      <c r="CR887" s="15"/>
      <c r="CS887" s="15"/>
      <c r="CT887" s="15"/>
      <c r="CU887" s="15"/>
      <c r="CV887" s="15"/>
      <c r="CW887" s="15"/>
      <c r="CX887" s="15"/>
      <c r="CY887" s="15"/>
      <c r="CZ887" s="15"/>
      <c r="DA887" s="15"/>
      <c r="DB887" s="15"/>
      <c r="DC887" s="15"/>
      <c r="DD887" s="15"/>
      <c r="DE887" s="15"/>
      <c r="DF887" s="15"/>
      <c r="DG887" s="15"/>
      <c r="DH887" s="15"/>
      <c r="DI887" s="15"/>
      <c r="DJ887" s="15"/>
      <c r="DK887" s="15"/>
      <c r="DL887" s="15"/>
      <c r="DM887" s="15"/>
      <c r="DN887" s="15"/>
      <c r="DO887" s="15"/>
      <c r="DP887" s="15"/>
      <c r="DQ887" s="15"/>
    </row>
    <row r="888" spans="3:121" x14ac:dyDescent="0.2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c r="CC888" s="15"/>
      <c r="CD888" s="15"/>
      <c r="CE888" s="15"/>
      <c r="CF888" s="15"/>
      <c r="CG888" s="15"/>
      <c r="CH888" s="15"/>
      <c r="CI888" s="15"/>
      <c r="CJ888" s="15"/>
      <c r="CK888" s="15"/>
      <c r="CL888" s="15"/>
      <c r="CM888" s="15"/>
      <c r="CN888" s="15"/>
      <c r="CO888" s="15"/>
      <c r="CP888" s="15"/>
      <c r="CQ888" s="15"/>
      <c r="CR888" s="15"/>
      <c r="CS888" s="15"/>
      <c r="CT888" s="15"/>
      <c r="CU888" s="15"/>
      <c r="CV888" s="15"/>
      <c r="CW888" s="15"/>
      <c r="CX888" s="15"/>
      <c r="CY888" s="15"/>
      <c r="CZ888" s="15"/>
      <c r="DA888" s="15"/>
      <c r="DB888" s="15"/>
      <c r="DC888" s="15"/>
      <c r="DD888" s="15"/>
      <c r="DE888" s="15"/>
      <c r="DF888" s="15"/>
      <c r="DG888" s="15"/>
      <c r="DH888" s="15"/>
      <c r="DI888" s="15"/>
      <c r="DJ888" s="15"/>
      <c r="DK888" s="15"/>
      <c r="DL888" s="15"/>
      <c r="DM888" s="15"/>
      <c r="DN888" s="15"/>
      <c r="DO888" s="15"/>
      <c r="DP888" s="15"/>
      <c r="DQ888" s="15"/>
    </row>
    <row r="889" spans="3:121" x14ac:dyDescent="0.2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c r="BK889" s="15"/>
      <c r="BL889" s="15"/>
      <c r="BM889" s="15"/>
      <c r="BN889" s="15"/>
      <c r="BO889" s="15"/>
      <c r="BP889" s="15"/>
      <c r="BQ889" s="15"/>
      <c r="BR889" s="15"/>
      <c r="BS889" s="15"/>
      <c r="BT889" s="15"/>
      <c r="BU889" s="15"/>
      <c r="BV889" s="15"/>
      <c r="BW889" s="15"/>
      <c r="BX889" s="15"/>
      <c r="BY889" s="15"/>
      <c r="BZ889" s="15"/>
      <c r="CA889" s="15"/>
      <c r="CB889" s="15"/>
      <c r="CC889" s="15"/>
      <c r="CD889" s="15"/>
      <c r="CE889" s="15"/>
      <c r="CF889" s="15"/>
      <c r="CG889" s="15"/>
      <c r="CH889" s="15"/>
      <c r="CI889" s="15"/>
      <c r="CJ889" s="15"/>
      <c r="CK889" s="15"/>
      <c r="CL889" s="15"/>
      <c r="CM889" s="15"/>
      <c r="CN889" s="15"/>
      <c r="CO889" s="15"/>
      <c r="CP889" s="15"/>
      <c r="CQ889" s="15"/>
      <c r="CR889" s="15"/>
      <c r="CS889" s="15"/>
      <c r="CT889" s="15"/>
      <c r="CU889" s="15"/>
      <c r="CV889" s="15"/>
      <c r="CW889" s="15"/>
      <c r="CX889" s="15"/>
      <c r="CY889" s="15"/>
      <c r="CZ889" s="15"/>
      <c r="DA889" s="15"/>
      <c r="DB889" s="15"/>
      <c r="DC889" s="15"/>
      <c r="DD889" s="15"/>
      <c r="DE889" s="15"/>
      <c r="DF889" s="15"/>
      <c r="DG889" s="15"/>
      <c r="DH889" s="15"/>
      <c r="DI889" s="15"/>
      <c r="DJ889" s="15"/>
      <c r="DK889" s="15"/>
      <c r="DL889" s="15"/>
      <c r="DM889" s="15"/>
      <c r="DN889" s="15"/>
      <c r="DO889" s="15"/>
      <c r="DP889" s="15"/>
      <c r="DQ889" s="15"/>
    </row>
    <row r="890" spans="3:121" x14ac:dyDescent="0.2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c r="CG890" s="15"/>
      <c r="CH890" s="15"/>
      <c r="CI890" s="15"/>
      <c r="CJ890" s="15"/>
      <c r="CK890" s="15"/>
      <c r="CL890" s="15"/>
      <c r="CM890" s="15"/>
      <c r="CN890" s="15"/>
      <c r="CO890" s="15"/>
      <c r="CP890" s="15"/>
      <c r="CQ890" s="15"/>
      <c r="CR890" s="15"/>
      <c r="CS890" s="15"/>
      <c r="CT890" s="15"/>
      <c r="CU890" s="15"/>
      <c r="CV890" s="15"/>
      <c r="CW890" s="15"/>
      <c r="CX890" s="15"/>
      <c r="CY890" s="15"/>
      <c r="CZ890" s="15"/>
      <c r="DA890" s="15"/>
      <c r="DB890" s="15"/>
      <c r="DC890" s="15"/>
      <c r="DD890" s="15"/>
      <c r="DE890" s="15"/>
      <c r="DF890" s="15"/>
      <c r="DG890" s="15"/>
      <c r="DH890" s="15"/>
      <c r="DI890" s="15"/>
      <c r="DJ890" s="15"/>
      <c r="DK890" s="15"/>
      <c r="DL890" s="15"/>
      <c r="DM890" s="15"/>
      <c r="DN890" s="15"/>
      <c r="DO890" s="15"/>
      <c r="DP890" s="15"/>
      <c r="DQ890" s="15"/>
    </row>
  </sheetData>
  <sheetProtection algorithmName="SHA-512" hashValue="nzt2PiASwpdSHlXUYN7PSLli1cujRUIVrWRwPGCfhGOXDvzTkbnJut2rO026xZqlQqKf1ej6t4B+ub9i2nvRMA==" saltValue="UBt+2zh2BgIoDEZd/sFMgA==" spinCount="100000" sheet="1" objects="1" scenarios="1"/>
  <mergeCells count="6">
    <mergeCell ref="A1:B1"/>
    <mergeCell ref="A7:B7"/>
    <mergeCell ref="A26:B26"/>
    <mergeCell ref="A21:B21"/>
    <mergeCell ref="A3:B3"/>
    <mergeCell ref="A14:B14"/>
  </mergeCells>
  <hyperlinks>
    <hyperlink ref="B24" r:id="rId1" xr:uid="{B9B1DCED-FC9A-408E-97E3-38A8DF6D868B}"/>
  </hyperlinks>
  <pageMargins left="0.7" right="0.7" top="0.75" bottom="0.75" header="0.3" footer="0.3"/>
  <pageSetup paperSize="9" scale="8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pageSetUpPr fitToPage="1"/>
  </sheetPr>
  <dimension ref="A1:Y171"/>
  <sheetViews>
    <sheetView zoomScale="85" zoomScaleNormal="85" zoomScaleSheetLayoutView="85" workbookViewId="0">
      <pane ySplit="5" topLeftCell="A6" activePane="bottomLeft" state="frozen"/>
      <selection activeCell="C33" sqref="C33"/>
      <selection pane="bottomLeft" activeCell="B28" sqref="B28"/>
    </sheetView>
  </sheetViews>
  <sheetFormatPr defaultColWidth="9.140625" defaultRowHeight="15" x14ac:dyDescent="0.25"/>
  <cols>
    <col min="1" max="1" width="3.85546875" style="72" bestFit="1" customWidth="1"/>
    <col min="2" max="2" width="67.5703125" style="72" customWidth="1"/>
    <col min="3" max="3" width="43" style="72" customWidth="1"/>
    <col min="4" max="4" width="27.7109375" style="72" customWidth="1"/>
    <col min="5" max="5" width="19.5703125" style="72" customWidth="1"/>
    <col min="6" max="6" width="9.140625" style="72"/>
    <col min="7" max="7" width="19.7109375" style="72" bestFit="1" customWidth="1"/>
    <col min="8" max="8" width="9.140625" style="72"/>
    <col min="9" max="9" width="19.7109375" style="72" bestFit="1" customWidth="1"/>
    <col min="10" max="15" width="9.140625" style="72"/>
    <col min="16" max="16" width="11.85546875" style="72" customWidth="1"/>
    <col min="17" max="16384" width="9.140625" style="72"/>
  </cols>
  <sheetData>
    <row r="1" spans="1:25" ht="23.25" x14ac:dyDescent="0.35">
      <c r="A1" s="70"/>
      <c r="B1" s="158" t="s">
        <v>55</v>
      </c>
      <c r="C1" s="158"/>
      <c r="D1" s="158"/>
      <c r="E1" s="158"/>
      <c r="F1" s="71"/>
      <c r="G1" s="71"/>
      <c r="H1" s="71"/>
      <c r="I1" s="71"/>
      <c r="J1" s="71"/>
      <c r="K1" s="71"/>
      <c r="L1" s="71"/>
      <c r="M1" s="71"/>
      <c r="N1" s="71"/>
      <c r="O1" s="71"/>
      <c r="P1" s="71"/>
      <c r="Q1" s="71"/>
      <c r="R1" s="71"/>
      <c r="S1" s="71"/>
      <c r="T1" s="71"/>
      <c r="U1" s="71"/>
      <c r="V1" s="71"/>
      <c r="W1" s="71"/>
      <c r="X1" s="71"/>
      <c r="Y1" s="71"/>
    </row>
    <row r="2" spans="1:25" ht="23.25" x14ac:dyDescent="0.35">
      <c r="A2" s="73"/>
      <c r="B2" s="74" t="s">
        <v>26</v>
      </c>
      <c r="C2" s="75"/>
      <c r="D2" s="75"/>
      <c r="E2" s="75"/>
      <c r="F2" s="71"/>
      <c r="G2" s="71"/>
      <c r="H2" s="71"/>
      <c r="I2" s="71"/>
      <c r="J2" s="71"/>
      <c r="K2" s="71"/>
      <c r="L2" s="71"/>
      <c r="M2" s="71"/>
      <c r="N2" s="71"/>
      <c r="O2" s="71"/>
      <c r="P2" s="71"/>
      <c r="Q2" s="71"/>
      <c r="R2" s="71"/>
      <c r="S2" s="71"/>
      <c r="T2" s="71"/>
      <c r="U2" s="71"/>
      <c r="V2" s="71"/>
      <c r="W2" s="71"/>
      <c r="X2" s="71"/>
      <c r="Y2" s="71"/>
    </row>
    <row r="3" spans="1:25" ht="23.25" x14ac:dyDescent="0.35">
      <c r="A3" s="73"/>
      <c r="B3" s="74"/>
      <c r="C3" s="75"/>
      <c r="D3" s="75"/>
      <c r="E3" s="75"/>
      <c r="F3" s="71"/>
      <c r="G3" s="71"/>
      <c r="H3" s="71"/>
      <c r="I3" s="71"/>
      <c r="J3" s="71"/>
      <c r="K3" s="71"/>
      <c r="L3" s="71"/>
      <c r="M3" s="71"/>
      <c r="N3" s="71"/>
      <c r="O3" s="71"/>
      <c r="P3" s="71"/>
      <c r="Q3" s="71"/>
      <c r="R3" s="71"/>
      <c r="S3" s="71"/>
      <c r="T3" s="71"/>
      <c r="U3" s="71"/>
      <c r="V3" s="71"/>
      <c r="W3" s="71"/>
      <c r="X3" s="71"/>
      <c r="Y3" s="71"/>
    </row>
    <row r="4" spans="1:25" ht="23.25" x14ac:dyDescent="0.35">
      <c r="A4" s="73"/>
      <c r="B4" s="74"/>
      <c r="C4" s="75"/>
      <c r="D4" s="75"/>
      <c r="E4" s="75"/>
      <c r="F4" s="71"/>
      <c r="G4" s="71"/>
      <c r="H4" s="71"/>
      <c r="I4" s="71"/>
      <c r="J4" s="71"/>
      <c r="K4" s="71"/>
      <c r="L4" s="71"/>
      <c r="M4" s="71"/>
      <c r="N4" s="71"/>
      <c r="O4" s="71"/>
      <c r="P4" s="71"/>
      <c r="Q4" s="71"/>
      <c r="R4" s="71"/>
      <c r="S4" s="71"/>
      <c r="T4" s="71"/>
      <c r="U4" s="71"/>
      <c r="V4" s="71"/>
      <c r="W4" s="71"/>
      <c r="X4" s="71"/>
      <c r="Y4" s="71"/>
    </row>
    <row r="5" spans="1:25" ht="48" customHeight="1" x14ac:dyDescent="0.35">
      <c r="A5" s="73"/>
      <c r="B5" s="74"/>
      <c r="C5" s="75"/>
      <c r="D5" s="75"/>
      <c r="E5" s="75"/>
      <c r="F5" s="71"/>
      <c r="G5" s="71"/>
      <c r="H5" s="71"/>
      <c r="I5" s="71"/>
      <c r="J5" s="71"/>
      <c r="K5" s="71"/>
      <c r="L5" s="71"/>
      <c r="M5" s="71"/>
      <c r="N5" s="71"/>
      <c r="O5" s="71"/>
      <c r="P5" s="71"/>
      <c r="Q5" s="71"/>
      <c r="R5" s="71"/>
      <c r="S5" s="71"/>
      <c r="T5" s="71"/>
      <c r="U5" s="71"/>
      <c r="V5" s="71"/>
      <c r="W5" s="71"/>
      <c r="X5" s="71"/>
      <c r="Y5" s="71"/>
    </row>
    <row r="6" spans="1:25" x14ac:dyDescent="0.25">
      <c r="A6" s="71"/>
      <c r="B6" s="71"/>
      <c r="C6" s="71"/>
      <c r="D6" s="71"/>
      <c r="E6" s="71"/>
      <c r="F6" s="71"/>
      <c r="G6" s="71"/>
      <c r="H6" s="71"/>
      <c r="I6" s="71"/>
      <c r="J6" s="71"/>
      <c r="K6" s="71"/>
      <c r="L6" s="71"/>
      <c r="M6" s="71"/>
      <c r="N6" s="71"/>
      <c r="O6" s="71"/>
      <c r="P6" s="71"/>
      <c r="Q6" s="71"/>
      <c r="R6" s="71"/>
      <c r="S6" s="71"/>
      <c r="T6" s="71"/>
      <c r="U6" s="71"/>
      <c r="V6" s="71"/>
      <c r="W6" s="71"/>
      <c r="X6" s="71"/>
      <c r="Y6" s="71"/>
    </row>
    <row r="7" spans="1:25" s="27" customFormat="1" ht="15.75" x14ac:dyDescent="0.25">
      <c r="A7" s="76"/>
      <c r="B7" s="77" t="s">
        <v>9</v>
      </c>
      <c r="C7" s="77" t="s">
        <v>114</v>
      </c>
      <c r="D7" s="78" t="s">
        <v>115</v>
      </c>
      <c r="E7" s="79" t="s">
        <v>99</v>
      </c>
      <c r="F7" s="26"/>
      <c r="G7" s="71"/>
      <c r="H7" s="71"/>
      <c r="I7" s="71"/>
      <c r="J7" s="26"/>
      <c r="K7" s="26"/>
      <c r="L7" s="26"/>
      <c r="M7" s="26"/>
      <c r="N7" s="26"/>
      <c r="O7" s="26"/>
      <c r="P7" s="26"/>
      <c r="Q7" s="26"/>
      <c r="R7" s="26"/>
      <c r="S7" s="26"/>
      <c r="T7" s="26"/>
      <c r="U7" s="26"/>
      <c r="V7" s="26"/>
      <c r="W7" s="26"/>
      <c r="X7" s="26"/>
      <c r="Y7" s="26"/>
    </row>
    <row r="8" spans="1:25" x14ac:dyDescent="0.25">
      <c r="A8" s="48" t="str">
        <f>'1. Leerling OB'!A3</f>
        <v>1.1</v>
      </c>
      <c r="B8" s="111" t="str">
        <f>'1. Leerling OB'!B3</f>
        <v>iPads - Leerling onderbouw</v>
      </c>
      <c r="C8" s="163">
        <v>100</v>
      </c>
      <c r="D8" s="86">
        <f>'1. Leerling OB'!D13</f>
        <v>0</v>
      </c>
      <c r="E8" s="32">
        <f>C8*D8</f>
        <v>0</v>
      </c>
      <c r="F8" s="71"/>
      <c r="G8" s="71"/>
      <c r="H8" s="71"/>
      <c r="I8" s="71"/>
      <c r="J8" s="71"/>
      <c r="K8" s="71"/>
      <c r="L8" s="71"/>
      <c r="M8" s="71"/>
      <c r="N8" s="71"/>
      <c r="O8" s="71"/>
      <c r="P8" s="71"/>
      <c r="Q8" s="71"/>
      <c r="R8" s="71"/>
      <c r="S8" s="71"/>
      <c r="T8" s="71"/>
      <c r="U8" s="71"/>
      <c r="V8" s="71"/>
      <c r="W8" s="71"/>
      <c r="X8" s="71"/>
      <c r="Y8" s="71"/>
    </row>
    <row r="9" spans="1:25" x14ac:dyDescent="0.25">
      <c r="A9" s="48" t="str">
        <f>'1. Leerling OB'!A15</f>
        <v>1.2</v>
      </c>
      <c r="B9" s="111" t="str">
        <f>'1. Leerling OB'!B15</f>
        <v>iPads - Oplaadkarren</v>
      </c>
      <c r="C9" s="163">
        <v>10</v>
      </c>
      <c r="D9" s="86">
        <f>'1. Leerling OB'!D28</f>
        <v>0</v>
      </c>
      <c r="E9" s="32">
        <f t="shared" ref="E9:E20" si="0">C9*D9</f>
        <v>0</v>
      </c>
      <c r="F9" s="71"/>
      <c r="G9" s="71"/>
      <c r="H9" s="71"/>
      <c r="I9" s="71"/>
      <c r="J9" s="71"/>
      <c r="K9" s="71"/>
      <c r="L9" s="71"/>
      <c r="M9" s="71"/>
      <c r="N9" s="71"/>
      <c r="O9" s="71"/>
      <c r="P9" s="71"/>
      <c r="Q9" s="71"/>
      <c r="R9" s="71"/>
      <c r="S9" s="71"/>
      <c r="T9" s="71"/>
      <c r="U9" s="71"/>
      <c r="V9" s="71"/>
      <c r="W9" s="71"/>
      <c r="X9" s="71"/>
      <c r="Y9" s="71"/>
    </row>
    <row r="10" spans="1:25" x14ac:dyDescent="0.25">
      <c r="A10" s="48" t="str">
        <f>'2. Leerling MB-BB'!A3</f>
        <v>2.1</v>
      </c>
      <c r="B10" s="117" t="str">
        <f>'2. Leerling MB-BB'!B3</f>
        <v>Chromebooks - Leerling bovenbouw 11,6"</v>
      </c>
      <c r="C10" s="163">
        <v>220</v>
      </c>
      <c r="D10" s="86">
        <f>'2. Leerling MB-BB'!D19</f>
        <v>0</v>
      </c>
      <c r="E10" s="32">
        <f t="shared" si="0"/>
        <v>0</v>
      </c>
      <c r="F10" s="71"/>
      <c r="G10" s="71"/>
      <c r="H10" s="71"/>
      <c r="I10" s="71"/>
      <c r="J10" s="71"/>
      <c r="K10" s="71"/>
      <c r="L10" s="71"/>
      <c r="M10" s="71"/>
      <c r="N10" s="71"/>
      <c r="O10" s="71"/>
      <c r="P10" s="71"/>
      <c r="Q10" s="71"/>
      <c r="R10" s="71"/>
      <c r="S10" s="71"/>
      <c r="T10" s="71"/>
      <c r="U10" s="71"/>
      <c r="V10" s="71"/>
      <c r="W10" s="71"/>
      <c r="X10" s="71"/>
      <c r="Y10" s="71"/>
    </row>
    <row r="11" spans="1:25" x14ac:dyDescent="0.25">
      <c r="A11" s="130" t="str">
        <f>'2. Leerling MB-BB'!A21</f>
        <v>2.2</v>
      </c>
      <c r="B11" s="117" t="str">
        <f>'2. Leerling MB-BB'!B21</f>
        <v>Chromebooks - Leerling bovenbouw 14"</v>
      </c>
      <c r="C11" s="163">
        <v>95</v>
      </c>
      <c r="D11" s="86">
        <f>'2. Leerling MB-BB'!D37</f>
        <v>0</v>
      </c>
      <c r="E11" s="32">
        <f t="shared" si="0"/>
        <v>0</v>
      </c>
      <c r="F11" s="71"/>
      <c r="G11" s="71"/>
      <c r="H11" s="71"/>
      <c r="I11" s="71"/>
      <c r="J11" s="71"/>
      <c r="K11" s="71"/>
      <c r="L11" s="71"/>
      <c r="M11" s="71"/>
      <c r="N11" s="71"/>
      <c r="O11" s="71"/>
      <c r="P11" s="71"/>
      <c r="Q11" s="71"/>
      <c r="R11" s="71"/>
      <c r="S11" s="71"/>
      <c r="T11" s="71"/>
      <c r="U11" s="71"/>
      <c r="V11" s="71"/>
      <c r="W11" s="71"/>
      <c r="X11" s="71"/>
      <c r="Y11" s="71"/>
    </row>
    <row r="12" spans="1:25" x14ac:dyDescent="0.25">
      <c r="A12" s="48" t="str">
        <f>'2. Leerling MB-BB'!A39</f>
        <v>2.3</v>
      </c>
      <c r="B12" s="117" t="str">
        <f>'2. Leerling MB-BB'!B39</f>
        <v>Chromebooks - Oplaadkarren</v>
      </c>
      <c r="C12" s="163">
        <v>10</v>
      </c>
      <c r="D12" s="86">
        <f>'2. Leerling MB-BB'!D51</f>
        <v>0</v>
      </c>
      <c r="E12" s="32">
        <f t="shared" si="0"/>
        <v>0</v>
      </c>
      <c r="F12" s="71"/>
      <c r="G12" s="71"/>
      <c r="H12" s="71"/>
      <c r="I12" s="71"/>
      <c r="J12" s="71"/>
      <c r="K12" s="71"/>
      <c r="L12" s="71"/>
      <c r="M12" s="71"/>
      <c r="N12" s="71"/>
      <c r="O12" s="71"/>
      <c r="P12" s="71"/>
      <c r="Q12" s="71"/>
      <c r="R12" s="71"/>
      <c r="S12" s="71"/>
      <c r="T12" s="71"/>
      <c r="U12" s="71"/>
      <c r="V12" s="71"/>
      <c r="W12" s="71"/>
      <c r="X12" s="71"/>
      <c r="Y12" s="71"/>
    </row>
    <row r="13" spans="1:25" x14ac:dyDescent="0.25">
      <c r="A13" s="48" t="str">
        <f>'2. Leerling MB-BB'!A53</f>
        <v>2.4</v>
      </c>
      <c r="B13" s="117" t="str">
        <f>'2. Leerling MB-BB'!B53</f>
        <v>Laptops - Leerling middenbouw / bovenbouw</v>
      </c>
      <c r="C13" s="163">
        <v>70</v>
      </c>
      <c r="D13" s="86">
        <f>'2. Leerling MB-BB'!D69</f>
        <v>0</v>
      </c>
      <c r="E13" s="32">
        <f t="shared" si="0"/>
        <v>0</v>
      </c>
      <c r="F13" s="71"/>
      <c r="G13" s="71"/>
      <c r="H13" s="71"/>
      <c r="I13" s="71"/>
      <c r="J13" s="71"/>
      <c r="K13" s="71"/>
      <c r="L13" s="71"/>
      <c r="M13" s="71"/>
      <c r="N13" s="71"/>
      <c r="O13" s="71"/>
      <c r="P13" s="71"/>
      <c r="Q13" s="71"/>
      <c r="R13" s="71"/>
      <c r="S13" s="71"/>
      <c r="T13" s="71"/>
      <c r="U13" s="71"/>
      <c r="V13" s="71"/>
      <c r="W13" s="71"/>
      <c r="X13" s="71"/>
      <c r="Y13" s="71"/>
    </row>
    <row r="14" spans="1:25" x14ac:dyDescent="0.25">
      <c r="A14" s="48" t="str">
        <f>'2. Leerling MB-BB'!A71</f>
        <v>2.5</v>
      </c>
      <c r="B14" s="117" t="str">
        <f>'2. Leerling MB-BB'!B71</f>
        <v>Laptops - Leerling middenbouw / bovenbouw (touchscreen)</v>
      </c>
      <c r="C14" s="163">
        <v>70</v>
      </c>
      <c r="D14" s="86">
        <f>'2. Leerling MB-BB'!D87</f>
        <v>0</v>
      </c>
      <c r="E14" s="32">
        <f t="shared" si="0"/>
        <v>0</v>
      </c>
      <c r="F14" s="71"/>
      <c r="G14" s="71"/>
      <c r="H14" s="71"/>
      <c r="I14" s="71"/>
      <c r="J14" s="71"/>
      <c r="K14" s="71"/>
      <c r="L14" s="71"/>
      <c r="M14" s="71"/>
      <c r="N14" s="71"/>
      <c r="O14" s="71"/>
      <c r="P14" s="71"/>
      <c r="Q14" s="71"/>
      <c r="R14" s="71"/>
      <c r="S14" s="71"/>
      <c r="T14" s="71"/>
      <c r="U14" s="71"/>
      <c r="V14" s="71"/>
      <c r="W14" s="71"/>
      <c r="X14" s="71"/>
      <c r="Y14" s="71"/>
    </row>
    <row r="15" spans="1:25" x14ac:dyDescent="0.25">
      <c r="A15" s="48" t="str">
        <f>'2. Leerling MB-BB'!A89</f>
        <v>2.6</v>
      </c>
      <c r="B15" s="117" t="str">
        <f>'2. Leerling MB-BB'!B89</f>
        <v>Laptops - Oplaadkarren</v>
      </c>
      <c r="C15" s="163">
        <v>5</v>
      </c>
      <c r="D15" s="86">
        <f>'2. Leerling MB-BB'!D101</f>
        <v>0</v>
      </c>
      <c r="E15" s="32">
        <f t="shared" si="0"/>
        <v>0</v>
      </c>
      <c r="F15" s="71"/>
      <c r="G15" s="71"/>
      <c r="H15" s="71"/>
      <c r="I15" s="71"/>
      <c r="J15" s="71"/>
      <c r="K15" s="71"/>
      <c r="L15" s="71"/>
      <c r="M15" s="71"/>
      <c r="N15" s="71"/>
      <c r="O15" s="71"/>
      <c r="P15" s="71"/>
      <c r="Q15" s="71"/>
      <c r="R15" s="71"/>
      <c r="S15" s="71"/>
      <c r="T15" s="71"/>
      <c r="U15" s="71"/>
      <c r="V15" s="71"/>
      <c r="W15" s="71"/>
      <c r="X15" s="71"/>
      <c r="Y15" s="71"/>
    </row>
    <row r="16" spans="1:25" x14ac:dyDescent="0.25">
      <c r="A16" s="48" t="str">
        <f>'3. Leerkracht'!A3</f>
        <v>3.1</v>
      </c>
      <c r="B16" s="117" t="str">
        <f>'3. Leerkracht'!B3</f>
        <v>Laptops - Leerkracht 15,6"</v>
      </c>
      <c r="C16" s="163">
        <v>150</v>
      </c>
      <c r="D16" s="86">
        <f>'3. Leerkracht'!D19</f>
        <v>0</v>
      </c>
      <c r="E16" s="32">
        <f t="shared" si="0"/>
        <v>0</v>
      </c>
      <c r="F16" s="71"/>
      <c r="G16" s="71"/>
      <c r="H16" s="71"/>
      <c r="I16" s="71"/>
      <c r="J16" s="71"/>
      <c r="K16" s="71"/>
      <c r="L16" s="71"/>
      <c r="M16" s="71"/>
      <c r="N16" s="71"/>
      <c r="O16" s="71"/>
      <c r="P16" s="71"/>
      <c r="Q16" s="71"/>
      <c r="R16" s="71"/>
      <c r="S16" s="71"/>
      <c r="T16" s="71"/>
      <c r="U16" s="71"/>
      <c r="V16" s="71"/>
      <c r="W16" s="71"/>
      <c r="X16" s="71"/>
      <c r="Y16" s="71"/>
    </row>
    <row r="17" spans="1:25" x14ac:dyDescent="0.25">
      <c r="A17" s="48" t="str">
        <f>'3. Leerkracht'!A21</f>
        <v>3.2</v>
      </c>
      <c r="B17" s="117" t="str">
        <f>'3. Leerkracht'!B21</f>
        <v>Laptops - Leerkracht 14"</v>
      </c>
      <c r="C17" s="163">
        <v>100</v>
      </c>
      <c r="D17" s="86">
        <f>'3. Leerkracht'!D37</f>
        <v>0</v>
      </c>
      <c r="E17" s="32">
        <f t="shared" si="0"/>
        <v>0</v>
      </c>
      <c r="F17" s="71"/>
      <c r="G17" s="71"/>
      <c r="H17" s="71"/>
      <c r="I17" s="71"/>
      <c r="J17" s="71"/>
      <c r="K17" s="71"/>
      <c r="L17" s="71"/>
      <c r="M17" s="71"/>
      <c r="N17" s="71"/>
      <c r="O17" s="71"/>
      <c r="P17" s="71"/>
      <c r="Q17" s="71"/>
      <c r="R17" s="71"/>
      <c r="S17" s="71"/>
      <c r="T17" s="71"/>
      <c r="U17" s="71"/>
      <c r="V17" s="71"/>
      <c r="W17" s="71"/>
      <c r="X17" s="71"/>
      <c r="Y17" s="71"/>
    </row>
    <row r="18" spans="1:25" x14ac:dyDescent="0.25">
      <c r="A18" s="81" t="str">
        <f>'4. Monitoren'!A3</f>
        <v>4.1</v>
      </c>
      <c r="B18" s="111" t="str">
        <f>'4. Monitoren'!B3</f>
        <v>Monitoren 24"</v>
      </c>
      <c r="C18" s="163">
        <v>200</v>
      </c>
      <c r="D18" s="86">
        <f>'4. Monitoren'!D15</f>
        <v>0</v>
      </c>
      <c r="E18" s="32">
        <f t="shared" si="0"/>
        <v>0</v>
      </c>
      <c r="F18" s="71"/>
      <c r="G18" s="71"/>
      <c r="H18" s="71"/>
      <c r="I18" s="71"/>
      <c r="J18" s="71"/>
      <c r="K18" s="71"/>
      <c r="L18" s="71"/>
      <c r="M18" s="71"/>
      <c r="N18" s="71"/>
      <c r="O18" s="71"/>
      <c r="P18" s="71"/>
      <c r="Q18" s="71"/>
      <c r="R18" s="71"/>
      <c r="S18" s="71"/>
      <c r="T18" s="71"/>
      <c r="U18" s="71"/>
      <c r="V18" s="71"/>
      <c r="W18" s="71"/>
      <c r="X18" s="71"/>
      <c r="Y18" s="71"/>
    </row>
    <row r="19" spans="1:25" x14ac:dyDescent="0.25">
      <c r="A19" s="81" t="str">
        <f>'4. Monitoren'!A17</f>
        <v>4.2</v>
      </c>
      <c r="B19" s="111" t="str">
        <f>'4. Monitoren'!B17</f>
        <v>Monitoren 27"</v>
      </c>
      <c r="C19" s="163">
        <v>50</v>
      </c>
      <c r="D19" s="86">
        <f>'4. Monitoren'!D29</f>
        <v>0</v>
      </c>
      <c r="E19" s="32">
        <f t="shared" si="0"/>
        <v>0</v>
      </c>
      <c r="F19" s="71"/>
      <c r="G19" s="71"/>
      <c r="H19" s="71"/>
      <c r="I19" s="71"/>
      <c r="J19" s="71"/>
      <c r="K19" s="71"/>
      <c r="L19" s="71"/>
      <c r="M19" s="71"/>
      <c r="N19" s="71"/>
      <c r="O19" s="71"/>
      <c r="P19" s="71"/>
      <c r="Q19" s="71"/>
      <c r="R19" s="71"/>
      <c r="S19" s="71"/>
      <c r="T19" s="71"/>
      <c r="U19" s="71"/>
      <c r="V19" s="71"/>
      <c r="W19" s="71"/>
      <c r="X19" s="71"/>
      <c r="Y19" s="71"/>
    </row>
    <row r="20" spans="1:25" x14ac:dyDescent="0.25">
      <c r="A20" s="81" t="str">
        <f>'5. Accessoires'!A3</f>
        <v>5.1</v>
      </c>
      <c r="B20" s="111" t="str">
        <f>'5. Accessoires'!B3</f>
        <v>Accessoires</v>
      </c>
      <c r="C20" s="163">
        <v>500</v>
      </c>
      <c r="D20" s="86">
        <f>'5. Accessoires'!D9</f>
        <v>50</v>
      </c>
      <c r="E20" s="32">
        <f t="shared" si="0"/>
        <v>25000</v>
      </c>
      <c r="F20" s="71"/>
      <c r="G20" s="71"/>
      <c r="H20" s="71"/>
      <c r="I20" s="71"/>
      <c r="J20" s="71"/>
      <c r="K20" s="71"/>
      <c r="L20" s="71"/>
      <c r="M20" s="71"/>
      <c r="N20" s="71"/>
      <c r="O20" s="71"/>
      <c r="P20" s="71"/>
      <c r="Q20" s="71"/>
      <c r="R20" s="71"/>
      <c r="S20" s="71"/>
      <c r="T20" s="71"/>
      <c r="U20" s="71"/>
      <c r="V20" s="71"/>
      <c r="W20" s="71"/>
      <c r="X20" s="71"/>
      <c r="Y20" s="71"/>
    </row>
    <row r="21" spans="1:25" ht="15.75" x14ac:dyDescent="0.25">
      <c r="A21" s="81"/>
      <c r="B21" s="117"/>
      <c r="C21" s="82"/>
      <c r="D21" s="78" t="s">
        <v>98</v>
      </c>
      <c r="E21" s="84"/>
      <c r="F21" s="71"/>
      <c r="G21" s="71"/>
      <c r="H21" s="71"/>
      <c r="I21" s="71"/>
      <c r="J21" s="71"/>
      <c r="K21" s="71"/>
      <c r="L21" s="71"/>
      <c r="M21" s="71"/>
      <c r="N21" s="71"/>
      <c r="O21" s="71"/>
      <c r="P21" s="71"/>
      <c r="Q21" s="71"/>
      <c r="R21" s="71"/>
      <c r="S21" s="71"/>
      <c r="T21" s="71"/>
      <c r="U21" s="71"/>
      <c r="V21" s="71"/>
      <c r="W21" s="71"/>
      <c r="X21" s="71"/>
      <c r="Y21" s="71"/>
    </row>
    <row r="22" spans="1:25" x14ac:dyDescent="0.25">
      <c r="A22" s="81" t="str">
        <f>'6. Reparatietarieven'!A4</f>
        <v>6.1</v>
      </c>
      <c r="B22" s="117" t="str">
        <f>'6. Reparatietarieven'!B4</f>
        <v>Reparatietarieven</v>
      </c>
      <c r="C22" s="82"/>
      <c r="D22" s="83">
        <f>'6. Reparatietarieven'!E9</f>
        <v>5000</v>
      </c>
      <c r="E22" s="84">
        <f>D22</f>
        <v>5000</v>
      </c>
      <c r="F22" s="71"/>
      <c r="G22" s="71"/>
      <c r="H22" s="71"/>
      <c r="I22" s="71"/>
      <c r="J22" s="71"/>
      <c r="K22" s="71"/>
      <c r="L22" s="71"/>
      <c r="M22" s="71"/>
      <c r="N22" s="71"/>
      <c r="O22" s="71"/>
      <c r="P22" s="71"/>
      <c r="Q22" s="71"/>
      <c r="R22" s="71"/>
      <c r="S22" s="71"/>
      <c r="T22" s="71"/>
      <c r="U22" s="71"/>
      <c r="V22" s="71"/>
      <c r="W22" s="71"/>
      <c r="X22" s="71"/>
      <c r="Y22" s="71"/>
    </row>
    <row r="23" spans="1:25" x14ac:dyDescent="0.25">
      <c r="A23" s="85" t="str">
        <f>'7. Retourname'!A4</f>
        <v>7.1</v>
      </c>
      <c r="B23" s="111" t="str">
        <f>'7. Retourname'!B4</f>
        <v xml:space="preserve">Retourname </v>
      </c>
      <c r="C23" s="80"/>
      <c r="D23" s="86">
        <f>'7. Retourname'!E6</f>
        <v>0</v>
      </c>
      <c r="E23" s="32">
        <f>'7. Retourname'!E6</f>
        <v>0</v>
      </c>
      <c r="F23" s="71"/>
      <c r="G23" s="71"/>
      <c r="H23" s="71"/>
      <c r="I23" s="71"/>
      <c r="J23" s="71"/>
      <c r="K23" s="71"/>
      <c r="L23" s="71"/>
      <c r="M23" s="71"/>
      <c r="N23" s="71"/>
      <c r="O23" s="71"/>
      <c r="P23" s="71"/>
      <c r="Q23" s="71"/>
      <c r="R23" s="71"/>
      <c r="S23" s="71"/>
      <c r="T23" s="71"/>
      <c r="U23" s="71"/>
      <c r="V23" s="71"/>
      <c r="W23" s="71"/>
      <c r="X23" s="71"/>
      <c r="Y23" s="71"/>
    </row>
    <row r="24" spans="1:25" ht="18.75" x14ac:dyDescent="0.3">
      <c r="A24" s="71"/>
      <c r="B24" s="71"/>
      <c r="C24" s="87"/>
      <c r="D24" s="25"/>
      <c r="E24" s="88"/>
      <c r="F24" s="71"/>
      <c r="G24" s="71"/>
      <c r="H24" s="71"/>
      <c r="I24" s="71"/>
      <c r="J24" s="71"/>
      <c r="K24" s="71"/>
      <c r="L24" s="71"/>
      <c r="M24" s="71"/>
      <c r="N24" s="71"/>
      <c r="O24" s="71"/>
      <c r="P24" s="71"/>
      <c r="Q24" s="71"/>
      <c r="R24" s="71"/>
      <c r="S24" s="71"/>
      <c r="T24" s="71"/>
      <c r="U24" s="71"/>
      <c r="V24" s="71"/>
      <c r="W24" s="71"/>
      <c r="X24" s="71"/>
      <c r="Y24" s="71"/>
    </row>
    <row r="25" spans="1:25" ht="18.75" x14ac:dyDescent="0.3">
      <c r="A25" s="71"/>
      <c r="B25" s="71"/>
      <c r="C25" s="71"/>
      <c r="D25" s="25" t="s">
        <v>96</v>
      </c>
      <c r="E25" s="88">
        <f>SUM(E8:E23)</f>
        <v>30000</v>
      </c>
      <c r="F25" s="71"/>
      <c r="G25" s="71"/>
      <c r="H25" s="71"/>
      <c r="I25" s="71"/>
      <c r="J25" s="71"/>
      <c r="K25" s="71"/>
      <c r="L25" s="71"/>
      <c r="M25" s="71"/>
      <c r="N25" s="71"/>
      <c r="O25" s="71"/>
      <c r="P25" s="71"/>
      <c r="Q25" s="71"/>
      <c r="R25" s="71"/>
      <c r="S25" s="71"/>
      <c r="T25" s="71"/>
      <c r="U25" s="71"/>
      <c r="V25" s="71"/>
      <c r="W25" s="71"/>
      <c r="X25" s="71"/>
      <c r="Y25" s="71"/>
    </row>
    <row r="26" spans="1:25" x14ac:dyDescent="0.25">
      <c r="A26" s="71"/>
      <c r="B26" s="71"/>
      <c r="C26" s="71"/>
      <c r="D26" s="71"/>
      <c r="E26" s="71"/>
      <c r="F26" s="71"/>
      <c r="G26" s="71"/>
      <c r="H26" s="71"/>
      <c r="I26" s="71"/>
      <c r="J26" s="71"/>
      <c r="K26" s="71"/>
      <c r="L26" s="71"/>
      <c r="M26" s="71"/>
      <c r="N26" s="71"/>
      <c r="O26" s="71"/>
      <c r="P26" s="71"/>
      <c r="Q26" s="71"/>
      <c r="R26" s="71"/>
      <c r="S26" s="71"/>
      <c r="T26" s="71"/>
      <c r="U26" s="71"/>
      <c r="V26" s="71"/>
      <c r="W26" s="71"/>
      <c r="X26" s="71"/>
      <c r="Y26" s="71"/>
    </row>
    <row r="27" spans="1:25" ht="18.75" x14ac:dyDescent="0.3">
      <c r="A27" s="71"/>
      <c r="B27" s="71"/>
      <c r="C27" s="89"/>
      <c r="D27" s="90"/>
      <c r="E27" s="91"/>
      <c r="F27" s="71"/>
      <c r="G27" s="71"/>
      <c r="H27" s="71"/>
      <c r="I27" s="71"/>
      <c r="J27" s="71"/>
      <c r="K27" s="71"/>
      <c r="L27" s="71"/>
      <c r="M27" s="71"/>
      <c r="N27" s="71"/>
      <c r="O27" s="71"/>
      <c r="P27" s="71"/>
      <c r="Q27" s="71"/>
      <c r="R27" s="71"/>
      <c r="S27" s="71"/>
      <c r="T27" s="71"/>
      <c r="U27" s="71"/>
      <c r="V27" s="71"/>
      <c r="W27" s="71"/>
      <c r="X27" s="71"/>
      <c r="Y27" s="71"/>
    </row>
    <row r="28" spans="1:25" x14ac:dyDescent="0.25">
      <c r="A28" s="71"/>
      <c r="B28" s="71"/>
      <c r="C28" s="71"/>
      <c r="D28" s="71"/>
      <c r="E28" s="71"/>
      <c r="F28" s="71"/>
      <c r="G28" s="71"/>
      <c r="H28" s="71"/>
      <c r="I28" s="71"/>
      <c r="J28" s="71"/>
      <c r="K28" s="71"/>
      <c r="L28" s="71"/>
      <c r="M28" s="71"/>
      <c r="N28" s="71"/>
      <c r="O28" s="71"/>
      <c r="P28" s="71"/>
      <c r="Q28" s="71"/>
      <c r="R28" s="71"/>
      <c r="S28" s="71"/>
      <c r="T28" s="71"/>
      <c r="U28" s="71"/>
      <c r="V28" s="71"/>
      <c r="W28" s="71"/>
      <c r="X28" s="71"/>
      <c r="Y28" s="71"/>
    </row>
    <row r="29" spans="1:25" x14ac:dyDescent="0.25">
      <c r="A29" s="71"/>
      <c r="B29" s="71"/>
      <c r="C29" s="71"/>
      <c r="D29" s="71"/>
      <c r="E29" s="71"/>
      <c r="F29" s="71"/>
      <c r="G29" s="71"/>
      <c r="H29" s="71"/>
      <c r="I29" s="71"/>
      <c r="J29" s="71"/>
      <c r="K29" s="71"/>
      <c r="L29" s="71"/>
      <c r="M29" s="71"/>
      <c r="N29" s="71"/>
      <c r="O29" s="71"/>
      <c r="P29" s="71"/>
      <c r="Q29" s="71"/>
      <c r="R29" s="71"/>
      <c r="S29" s="71"/>
      <c r="T29" s="71"/>
      <c r="U29" s="71"/>
      <c r="V29" s="71"/>
      <c r="W29" s="71"/>
      <c r="X29" s="71"/>
      <c r="Y29" s="71"/>
    </row>
    <row r="30" spans="1:25" x14ac:dyDescent="0.25">
      <c r="A30" s="71"/>
      <c r="B30" s="71"/>
      <c r="C30" s="71"/>
      <c r="D30" s="71"/>
      <c r="E30" s="71"/>
      <c r="F30" s="71"/>
      <c r="G30" s="71"/>
      <c r="H30" s="71"/>
      <c r="I30" s="71"/>
      <c r="J30" s="71"/>
      <c r="K30" s="71"/>
      <c r="L30" s="71"/>
      <c r="M30" s="71"/>
      <c r="N30" s="71"/>
      <c r="O30" s="71"/>
      <c r="P30" s="71"/>
      <c r="Q30" s="71"/>
      <c r="R30" s="71"/>
      <c r="S30" s="71"/>
      <c r="T30" s="71"/>
      <c r="U30" s="71"/>
      <c r="V30" s="71"/>
      <c r="W30" s="71"/>
      <c r="X30" s="71"/>
      <c r="Y30" s="71"/>
    </row>
    <row r="31" spans="1:25" x14ac:dyDescent="0.25">
      <c r="A31" s="71"/>
      <c r="B31" s="71"/>
      <c r="C31" s="71"/>
      <c r="D31" s="71"/>
      <c r="E31" s="71"/>
      <c r="F31" s="71"/>
      <c r="G31" s="71"/>
      <c r="H31" s="71"/>
      <c r="I31" s="71"/>
      <c r="J31" s="71"/>
      <c r="K31" s="71"/>
      <c r="L31" s="71"/>
      <c r="M31" s="71"/>
      <c r="N31" s="71"/>
      <c r="O31" s="71"/>
      <c r="P31" s="71"/>
      <c r="Q31" s="71"/>
      <c r="R31" s="71"/>
      <c r="S31" s="71"/>
      <c r="T31" s="71"/>
      <c r="U31" s="71"/>
      <c r="V31" s="71"/>
      <c r="W31" s="71"/>
      <c r="X31" s="71"/>
      <c r="Y31" s="71"/>
    </row>
    <row r="32" spans="1:25" x14ac:dyDescent="0.25">
      <c r="A32" s="71"/>
      <c r="B32" s="71"/>
      <c r="C32" s="71"/>
      <c r="D32" s="71"/>
      <c r="E32" s="71"/>
      <c r="F32" s="71"/>
      <c r="G32" s="71"/>
      <c r="H32" s="71"/>
      <c r="I32" s="71"/>
      <c r="J32" s="71"/>
      <c r="K32" s="71"/>
      <c r="L32" s="71"/>
      <c r="M32" s="71"/>
      <c r="N32" s="71"/>
      <c r="O32" s="71"/>
      <c r="P32" s="71"/>
      <c r="Q32" s="71"/>
      <c r="R32" s="71"/>
      <c r="S32" s="71"/>
      <c r="T32" s="71"/>
      <c r="U32" s="71"/>
      <c r="V32" s="71"/>
      <c r="W32" s="71"/>
      <c r="X32" s="71"/>
      <c r="Y32" s="71"/>
    </row>
    <row r="33" spans="1:25" x14ac:dyDescent="0.25">
      <c r="A33" s="71"/>
      <c r="B33" s="71"/>
      <c r="C33" s="71"/>
      <c r="D33" s="71"/>
      <c r="E33" s="71"/>
      <c r="F33" s="71"/>
      <c r="G33" s="71"/>
      <c r="H33" s="71"/>
      <c r="I33" s="71"/>
      <c r="J33" s="71"/>
      <c r="K33" s="71"/>
      <c r="L33" s="71"/>
      <c r="M33" s="71"/>
      <c r="N33" s="71"/>
      <c r="O33" s="71"/>
      <c r="P33" s="71"/>
      <c r="Q33" s="71"/>
      <c r="R33" s="71"/>
      <c r="S33" s="71"/>
      <c r="T33" s="71"/>
      <c r="U33" s="71"/>
      <c r="V33" s="71"/>
      <c r="W33" s="71"/>
      <c r="X33" s="71"/>
      <c r="Y33" s="71"/>
    </row>
    <row r="34" spans="1:25" x14ac:dyDescent="0.25">
      <c r="A34" s="71"/>
      <c r="B34" s="71"/>
      <c r="C34" s="71"/>
      <c r="D34" s="71"/>
      <c r="E34" s="71"/>
      <c r="F34" s="71"/>
      <c r="G34" s="71"/>
      <c r="H34" s="71"/>
      <c r="I34" s="71"/>
      <c r="J34" s="71"/>
      <c r="K34" s="71"/>
      <c r="L34" s="71"/>
      <c r="M34" s="71"/>
      <c r="N34" s="71"/>
      <c r="O34" s="71"/>
      <c r="P34" s="71"/>
      <c r="Q34" s="71"/>
      <c r="R34" s="71"/>
      <c r="S34" s="71"/>
      <c r="T34" s="71"/>
      <c r="U34" s="71"/>
      <c r="V34" s="71"/>
      <c r="W34" s="71"/>
      <c r="X34" s="71"/>
      <c r="Y34" s="71"/>
    </row>
    <row r="35" spans="1:25" x14ac:dyDescent="0.25">
      <c r="A35" s="71"/>
      <c r="B35" s="71"/>
      <c r="C35" s="71"/>
      <c r="D35" s="71"/>
      <c r="E35" s="71"/>
      <c r="F35" s="71"/>
      <c r="G35" s="71"/>
      <c r="H35" s="71"/>
      <c r="I35" s="71"/>
      <c r="J35" s="71"/>
      <c r="K35" s="71"/>
      <c r="L35" s="71"/>
      <c r="M35" s="71"/>
      <c r="N35" s="71"/>
      <c r="O35" s="71"/>
      <c r="P35" s="71"/>
      <c r="Q35" s="71"/>
      <c r="R35" s="71"/>
      <c r="S35" s="71"/>
      <c r="T35" s="71"/>
      <c r="U35" s="71"/>
      <c r="V35" s="71"/>
      <c r="W35" s="71"/>
      <c r="X35" s="71"/>
      <c r="Y35" s="71"/>
    </row>
    <row r="36" spans="1:25" x14ac:dyDescent="0.25">
      <c r="A36" s="71"/>
      <c r="B36" s="71"/>
      <c r="C36" s="71"/>
      <c r="D36" s="71"/>
      <c r="E36" s="71"/>
      <c r="F36" s="71"/>
      <c r="G36" s="71"/>
      <c r="H36" s="71"/>
      <c r="I36" s="71"/>
      <c r="J36" s="71"/>
      <c r="K36" s="71"/>
      <c r="L36" s="71"/>
      <c r="M36" s="71"/>
      <c r="N36" s="71"/>
      <c r="O36" s="71"/>
      <c r="P36" s="71"/>
      <c r="Q36" s="71"/>
      <c r="R36" s="71"/>
      <c r="S36" s="71"/>
      <c r="T36" s="71"/>
      <c r="U36" s="71"/>
      <c r="V36" s="71"/>
      <c r="W36" s="71"/>
      <c r="X36" s="71"/>
      <c r="Y36" s="71"/>
    </row>
    <row r="37" spans="1:25" x14ac:dyDescent="0.25">
      <c r="A37" s="71"/>
      <c r="B37" s="15" t="s">
        <v>37</v>
      </c>
      <c r="C37" s="71"/>
      <c r="D37" s="71"/>
      <c r="E37" s="71"/>
      <c r="F37" s="71"/>
      <c r="G37" s="71"/>
      <c r="H37" s="71"/>
      <c r="I37" s="71"/>
      <c r="J37" s="71"/>
      <c r="K37" s="71"/>
      <c r="L37" s="71"/>
      <c r="M37" s="71"/>
      <c r="N37" s="71"/>
      <c r="O37" s="71"/>
      <c r="P37" s="71"/>
      <c r="Q37" s="71"/>
      <c r="R37" s="71"/>
      <c r="S37" s="71"/>
      <c r="T37" s="71"/>
      <c r="U37" s="71"/>
      <c r="V37" s="71"/>
      <c r="W37" s="71"/>
      <c r="X37" s="71"/>
      <c r="Y37" s="71"/>
    </row>
    <row r="38" spans="1:25" x14ac:dyDescent="0.25">
      <c r="A38" s="71"/>
      <c r="B38" s="71"/>
      <c r="C38" s="71"/>
      <c r="D38" s="71"/>
      <c r="E38" s="71"/>
      <c r="F38" s="71"/>
      <c r="G38" s="71"/>
      <c r="H38" s="71"/>
      <c r="I38" s="71"/>
      <c r="J38" s="71"/>
      <c r="K38" s="71"/>
      <c r="L38" s="71"/>
      <c r="M38" s="71"/>
      <c r="N38" s="71"/>
      <c r="O38" s="71"/>
      <c r="P38" s="71"/>
      <c r="Q38" s="71"/>
      <c r="R38" s="71"/>
      <c r="S38" s="71"/>
      <c r="T38" s="71"/>
      <c r="U38" s="71"/>
      <c r="V38" s="71"/>
      <c r="W38" s="71"/>
      <c r="X38" s="71"/>
      <c r="Y38" s="71"/>
    </row>
    <row r="39" spans="1:25" x14ac:dyDescent="0.25">
      <c r="A39" s="71"/>
      <c r="B39" s="71"/>
      <c r="C39" s="71"/>
      <c r="D39" s="71"/>
      <c r="E39" s="71"/>
      <c r="F39" s="71"/>
      <c r="G39" s="71"/>
      <c r="H39" s="71"/>
      <c r="I39" s="71"/>
      <c r="J39" s="71"/>
      <c r="K39" s="71"/>
      <c r="L39" s="71"/>
      <c r="M39" s="71"/>
      <c r="N39" s="71"/>
      <c r="O39" s="71"/>
      <c r="P39" s="71"/>
      <c r="Q39" s="71"/>
      <c r="R39" s="71"/>
      <c r="S39" s="71"/>
      <c r="T39" s="71"/>
      <c r="U39" s="71"/>
      <c r="V39" s="71"/>
      <c r="W39" s="71"/>
      <c r="X39" s="71"/>
      <c r="Y39" s="71"/>
    </row>
    <row r="40" spans="1:25"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row>
    <row r="41" spans="1:25" x14ac:dyDescent="0.25">
      <c r="A41" s="71"/>
      <c r="B41" s="71"/>
      <c r="C41" s="71"/>
      <c r="D41" s="71"/>
      <c r="E41" s="71"/>
      <c r="F41" s="71"/>
      <c r="G41" s="71"/>
      <c r="H41" s="71"/>
      <c r="I41" s="71"/>
      <c r="J41" s="71"/>
      <c r="K41" s="71"/>
      <c r="L41" s="71"/>
      <c r="M41" s="71"/>
      <c r="N41" s="71"/>
      <c r="O41" s="71"/>
      <c r="P41" s="71"/>
      <c r="Q41" s="71"/>
      <c r="R41" s="71"/>
      <c r="S41" s="71"/>
      <c r="T41" s="71"/>
      <c r="U41" s="71"/>
      <c r="V41" s="71"/>
      <c r="W41" s="71"/>
      <c r="X41" s="71"/>
      <c r="Y41" s="71"/>
    </row>
    <row r="42" spans="1:25" x14ac:dyDescent="0.25">
      <c r="A42" s="71"/>
      <c r="B42" s="71"/>
      <c r="C42" s="71"/>
      <c r="D42" s="71"/>
      <c r="E42" s="71"/>
      <c r="F42" s="71"/>
      <c r="G42" s="71"/>
      <c r="H42" s="71"/>
      <c r="I42" s="71"/>
      <c r="J42" s="71"/>
      <c r="K42" s="71"/>
      <c r="L42" s="71"/>
      <c r="M42" s="71"/>
      <c r="N42" s="71"/>
      <c r="O42" s="71"/>
      <c r="P42" s="71"/>
      <c r="Q42" s="71"/>
      <c r="R42" s="71"/>
      <c r="S42" s="71"/>
      <c r="T42" s="71"/>
      <c r="U42" s="71"/>
      <c r="V42" s="71"/>
      <c r="W42" s="71"/>
      <c r="X42" s="71"/>
      <c r="Y42" s="71"/>
    </row>
    <row r="43" spans="1:25" x14ac:dyDescent="0.25">
      <c r="A43" s="71"/>
      <c r="B43" s="71"/>
      <c r="C43" s="71"/>
      <c r="D43" s="71"/>
      <c r="E43" s="71"/>
      <c r="F43" s="71"/>
      <c r="G43" s="71"/>
      <c r="H43" s="71"/>
      <c r="I43" s="71"/>
      <c r="J43" s="71"/>
      <c r="K43" s="71"/>
      <c r="L43" s="71"/>
      <c r="M43" s="71"/>
      <c r="N43" s="71"/>
      <c r="O43" s="71"/>
      <c r="P43" s="71"/>
      <c r="Q43" s="71"/>
      <c r="R43" s="71"/>
      <c r="S43" s="71"/>
      <c r="T43" s="71"/>
      <c r="U43" s="71"/>
      <c r="V43" s="71"/>
      <c r="W43" s="71"/>
      <c r="X43" s="71"/>
      <c r="Y43" s="71"/>
    </row>
    <row r="44" spans="1:25" x14ac:dyDescent="0.25">
      <c r="A44" s="71"/>
      <c r="B44" s="71"/>
      <c r="C44" s="71"/>
      <c r="D44" s="71"/>
      <c r="E44" s="71"/>
      <c r="F44" s="71"/>
      <c r="G44" s="71"/>
      <c r="H44" s="71"/>
      <c r="I44" s="71"/>
      <c r="J44" s="71"/>
      <c r="K44" s="71"/>
      <c r="L44" s="71"/>
      <c r="M44" s="71"/>
      <c r="N44" s="71"/>
      <c r="O44" s="71"/>
      <c r="P44" s="71"/>
      <c r="Q44" s="71"/>
      <c r="R44" s="71"/>
      <c r="S44" s="71"/>
      <c r="T44" s="71"/>
      <c r="U44" s="71"/>
      <c r="V44" s="71"/>
      <c r="W44" s="71"/>
      <c r="X44" s="71"/>
      <c r="Y44" s="71"/>
    </row>
    <row r="45" spans="1:25" s="71" customFormat="1" x14ac:dyDescent="0.25"/>
    <row r="46" spans="1:25" s="71" customFormat="1" x14ac:dyDescent="0.25"/>
    <row r="47" spans="1:25" s="71" customFormat="1" x14ac:dyDescent="0.25"/>
    <row r="48" spans="1:25" s="71" customFormat="1" x14ac:dyDescent="0.25"/>
    <row r="49" s="71" customFormat="1" x14ac:dyDescent="0.25"/>
    <row r="50" s="71" customFormat="1" x14ac:dyDescent="0.25"/>
    <row r="51" s="71" customFormat="1" x14ac:dyDescent="0.25"/>
    <row r="52" s="71" customFormat="1" x14ac:dyDescent="0.25"/>
    <row r="53" s="71" customFormat="1" x14ac:dyDescent="0.25"/>
    <row r="54" s="71" customFormat="1" x14ac:dyDescent="0.25"/>
    <row r="55" s="71" customFormat="1" x14ac:dyDescent="0.25"/>
    <row r="56" s="71" customFormat="1" x14ac:dyDescent="0.25"/>
    <row r="57" s="71" customFormat="1" x14ac:dyDescent="0.25"/>
    <row r="58" s="71" customFormat="1" x14ac:dyDescent="0.25"/>
    <row r="59" s="71" customFormat="1" x14ac:dyDescent="0.25"/>
    <row r="60" s="71" customFormat="1" x14ac:dyDescent="0.25"/>
    <row r="61" s="71" customFormat="1" x14ac:dyDescent="0.25"/>
    <row r="62" s="71" customFormat="1" x14ac:dyDescent="0.25"/>
    <row r="63" s="71" customFormat="1" x14ac:dyDescent="0.25"/>
    <row r="64" s="71" customFormat="1" x14ac:dyDescent="0.25"/>
    <row r="65" s="71" customFormat="1" x14ac:dyDescent="0.25"/>
    <row r="66" s="71" customFormat="1" x14ac:dyDescent="0.25"/>
    <row r="67" s="71" customFormat="1" x14ac:dyDescent="0.25"/>
    <row r="68" s="71" customFormat="1" x14ac:dyDescent="0.25"/>
    <row r="69" s="71" customFormat="1" x14ac:dyDescent="0.25"/>
    <row r="70" s="71" customFormat="1" x14ac:dyDescent="0.25"/>
    <row r="71" s="71" customFormat="1" x14ac:dyDescent="0.25"/>
    <row r="72" s="71" customFormat="1" x14ac:dyDescent="0.25"/>
    <row r="73" s="71" customFormat="1" x14ac:dyDescent="0.25"/>
    <row r="74" s="71" customFormat="1" x14ac:dyDescent="0.25"/>
    <row r="75" s="71" customFormat="1" x14ac:dyDescent="0.25"/>
    <row r="76" s="71" customFormat="1" x14ac:dyDescent="0.25"/>
    <row r="77" s="71" customFormat="1" x14ac:dyDescent="0.25"/>
    <row r="78" s="71" customFormat="1" x14ac:dyDescent="0.25"/>
    <row r="79" s="71" customFormat="1" x14ac:dyDescent="0.25"/>
    <row r="80" s="71" customFormat="1" x14ac:dyDescent="0.25"/>
    <row r="81" s="71" customFormat="1" x14ac:dyDescent="0.25"/>
    <row r="82" s="71" customFormat="1" x14ac:dyDescent="0.25"/>
    <row r="83" s="71" customFormat="1" x14ac:dyDescent="0.25"/>
    <row r="84" s="71" customFormat="1" x14ac:dyDescent="0.25"/>
    <row r="85" s="71" customFormat="1" x14ac:dyDescent="0.25"/>
    <row r="86" s="71" customFormat="1" x14ac:dyDescent="0.25"/>
    <row r="87" s="71" customFormat="1" x14ac:dyDescent="0.25"/>
    <row r="88" s="71" customFormat="1" x14ac:dyDescent="0.25"/>
    <row r="89" s="71" customFormat="1" x14ac:dyDescent="0.25"/>
    <row r="90" s="71" customFormat="1" x14ac:dyDescent="0.25"/>
    <row r="91" s="71" customFormat="1" x14ac:dyDescent="0.25"/>
    <row r="92" s="71" customFormat="1" x14ac:dyDescent="0.25"/>
    <row r="93" s="71" customFormat="1" x14ac:dyDescent="0.25"/>
    <row r="94" s="71" customFormat="1" x14ac:dyDescent="0.25"/>
    <row r="95" s="71" customFormat="1" x14ac:dyDescent="0.25"/>
    <row r="96" s="71" customFormat="1" x14ac:dyDescent="0.25"/>
    <row r="97" s="71" customFormat="1" x14ac:dyDescent="0.25"/>
    <row r="98" s="71" customFormat="1" x14ac:dyDescent="0.25"/>
    <row r="99" s="71" customFormat="1" x14ac:dyDescent="0.25"/>
    <row r="100" s="71" customFormat="1" x14ac:dyDescent="0.25"/>
    <row r="101" s="71" customFormat="1" x14ac:dyDescent="0.25"/>
    <row r="102" s="71" customFormat="1" x14ac:dyDescent="0.25"/>
    <row r="103" s="71" customFormat="1" x14ac:dyDescent="0.25"/>
    <row r="104" s="71" customFormat="1" x14ac:dyDescent="0.25"/>
    <row r="105" s="71" customFormat="1" x14ac:dyDescent="0.25"/>
    <row r="106" s="71" customFormat="1" x14ac:dyDescent="0.25"/>
    <row r="107" s="71" customFormat="1" x14ac:dyDescent="0.25"/>
    <row r="108" s="71" customFormat="1" x14ac:dyDescent="0.25"/>
    <row r="109" s="71" customFormat="1" x14ac:dyDescent="0.25"/>
    <row r="110" s="71" customFormat="1" x14ac:dyDescent="0.25"/>
    <row r="111" s="71" customFormat="1" x14ac:dyDescent="0.25"/>
    <row r="112" s="71" customFormat="1" x14ac:dyDescent="0.25"/>
    <row r="113" s="71" customFormat="1" x14ac:dyDescent="0.25"/>
    <row r="114" s="71" customFormat="1" x14ac:dyDescent="0.25"/>
    <row r="115" s="71" customFormat="1" x14ac:dyDescent="0.25"/>
    <row r="116" s="71" customFormat="1" x14ac:dyDescent="0.25"/>
    <row r="117" s="71" customFormat="1" x14ac:dyDescent="0.25"/>
    <row r="118" s="71" customFormat="1" x14ac:dyDescent="0.25"/>
    <row r="119" s="71" customFormat="1" x14ac:dyDescent="0.25"/>
    <row r="120" s="71" customFormat="1" x14ac:dyDescent="0.25"/>
    <row r="121" s="71" customFormat="1" x14ac:dyDescent="0.25"/>
    <row r="122" s="71" customFormat="1" x14ac:dyDescent="0.25"/>
    <row r="123" s="71" customFormat="1" x14ac:dyDescent="0.25"/>
    <row r="124" s="71" customFormat="1" x14ac:dyDescent="0.25"/>
    <row r="125" s="71" customFormat="1" x14ac:dyDescent="0.25"/>
    <row r="126" s="71" customFormat="1" x14ac:dyDescent="0.25"/>
    <row r="127" s="71" customFormat="1" x14ac:dyDescent="0.25"/>
    <row r="128" s="71" customFormat="1" x14ac:dyDescent="0.25"/>
    <row r="129" s="71" customFormat="1" x14ac:dyDescent="0.25"/>
    <row r="130" s="71" customFormat="1" x14ac:dyDescent="0.25"/>
    <row r="131" s="71" customFormat="1" x14ac:dyDescent="0.25"/>
    <row r="132" s="71" customFormat="1" x14ac:dyDescent="0.25"/>
    <row r="133" s="71" customFormat="1" x14ac:dyDescent="0.25"/>
    <row r="134" s="71" customFormat="1" x14ac:dyDescent="0.25"/>
    <row r="135" s="71" customFormat="1" x14ac:dyDescent="0.25"/>
    <row r="136" s="71" customFormat="1" x14ac:dyDescent="0.25"/>
    <row r="137" s="71" customFormat="1" x14ac:dyDescent="0.25"/>
    <row r="138" s="71" customFormat="1" x14ac:dyDescent="0.25"/>
    <row r="139" s="71" customFormat="1" x14ac:dyDescent="0.25"/>
    <row r="140" s="71" customFormat="1" x14ac:dyDescent="0.25"/>
    <row r="141" s="71" customFormat="1" x14ac:dyDescent="0.25"/>
    <row r="142" s="71" customFormat="1" x14ac:dyDescent="0.25"/>
    <row r="143" s="71" customFormat="1" x14ac:dyDescent="0.25"/>
    <row r="144" s="71" customFormat="1" x14ac:dyDescent="0.25"/>
    <row r="145" s="71" customFormat="1" x14ac:dyDescent="0.25"/>
    <row r="146" s="71" customFormat="1" x14ac:dyDescent="0.25"/>
    <row r="147" s="71" customFormat="1" x14ac:dyDescent="0.25"/>
    <row r="148" s="71" customFormat="1" x14ac:dyDescent="0.25"/>
    <row r="149" s="71" customFormat="1" x14ac:dyDescent="0.25"/>
    <row r="150" s="71" customFormat="1" x14ac:dyDescent="0.25"/>
    <row r="151" s="71" customFormat="1" x14ac:dyDescent="0.25"/>
    <row r="152" s="71" customFormat="1" x14ac:dyDescent="0.25"/>
    <row r="153" s="71" customFormat="1" x14ac:dyDescent="0.25"/>
    <row r="154" s="71" customFormat="1" x14ac:dyDescent="0.25"/>
    <row r="155" s="71" customFormat="1" x14ac:dyDescent="0.25"/>
    <row r="156" s="71" customFormat="1" x14ac:dyDescent="0.25"/>
    <row r="157" s="71" customFormat="1" x14ac:dyDescent="0.25"/>
    <row r="158" s="71" customFormat="1" x14ac:dyDescent="0.25"/>
    <row r="159" s="71" customFormat="1" x14ac:dyDescent="0.25"/>
    <row r="160" s="71" customFormat="1" x14ac:dyDescent="0.25"/>
    <row r="161" s="71" customFormat="1" x14ac:dyDescent="0.25"/>
    <row r="162" s="71" customFormat="1" x14ac:dyDescent="0.25"/>
    <row r="163" s="71" customFormat="1" x14ac:dyDescent="0.25"/>
    <row r="164" s="71" customFormat="1" x14ac:dyDescent="0.25"/>
    <row r="165" s="71" customFormat="1" x14ac:dyDescent="0.25"/>
    <row r="166" s="71" customFormat="1" x14ac:dyDescent="0.25"/>
    <row r="167" s="71" customFormat="1" x14ac:dyDescent="0.25"/>
    <row r="168" s="71" customFormat="1" x14ac:dyDescent="0.25"/>
    <row r="169" s="71" customFormat="1" x14ac:dyDescent="0.25"/>
    <row r="170" s="71" customFormat="1" x14ac:dyDescent="0.25"/>
    <row r="171" s="71" customFormat="1" x14ac:dyDescent="0.25"/>
  </sheetData>
  <sheetProtection algorithmName="SHA-512" hashValue="zTNHfpx9/+PpI+XF23IrsRJ3iwQHQg8Kxi8M902xPDLxjcneaR0UPSF2HP0tS9kNDMklNoL/bEsCmg4/0OlIsg==" saltValue="XcVVWBItJwTHCiLxVI9I5Q==" spinCount="100000" sheet="1" objects="1" scenarios="1"/>
  <mergeCells count="1">
    <mergeCell ref="B1:E1"/>
  </mergeCells>
  <pageMargins left="0.7" right="0.7" top="0.75" bottom="0.75" header="0.3" footer="0.3"/>
  <pageSetup paperSize="9" orientation="landscape" r:id="rId1"/>
  <headerFooter>
    <oddFooter>&amp;L&amp;X1)&amp;X aantallen zijn indicatief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E76B"/>
  </sheetPr>
  <dimension ref="A1:AA67"/>
  <sheetViews>
    <sheetView showGridLines="0" zoomScale="85" zoomScaleNormal="85" workbookViewId="0">
      <pane ySplit="1" topLeftCell="A2" activePane="bottomLeft" state="frozen"/>
      <selection activeCell="C33" sqref="C33"/>
      <selection pane="bottomLeft" activeCell="C31" sqref="C31"/>
    </sheetView>
  </sheetViews>
  <sheetFormatPr defaultRowHeight="15" x14ac:dyDescent="0.25"/>
  <cols>
    <col min="1" max="1" width="5.28515625" style="21" customWidth="1"/>
    <col min="2" max="2" width="30.28515625" style="21" bestFit="1" customWidth="1"/>
    <col min="3" max="3" width="96.5703125" style="21" bestFit="1" customWidth="1"/>
    <col min="4" max="4" width="74.7109375" style="21" bestFit="1" customWidth="1"/>
    <col min="5" max="5" width="34.42578125" style="21" customWidth="1"/>
    <col min="6" max="16384" width="9.140625" style="21"/>
  </cols>
  <sheetData>
    <row r="1" spans="1:27" ht="23.25" x14ac:dyDescent="0.35">
      <c r="A1" s="41"/>
      <c r="B1" s="158" t="s">
        <v>106</v>
      </c>
      <c r="C1" s="158"/>
      <c r="D1" s="158"/>
      <c r="E1" s="20"/>
      <c r="F1" s="20"/>
      <c r="G1" s="20"/>
      <c r="H1" s="20"/>
      <c r="I1" s="20"/>
      <c r="J1" s="20"/>
      <c r="K1" s="20"/>
      <c r="L1" s="20"/>
      <c r="M1" s="20"/>
      <c r="N1" s="20"/>
      <c r="O1" s="20"/>
      <c r="P1" s="20"/>
      <c r="Q1" s="20"/>
      <c r="R1" s="20"/>
      <c r="S1" s="20"/>
      <c r="T1" s="20"/>
      <c r="U1" s="20"/>
      <c r="V1" s="20"/>
      <c r="W1" s="20"/>
      <c r="X1" s="20"/>
      <c r="Y1" s="20"/>
    </row>
    <row r="2" spans="1:27" s="34" customFormat="1" x14ac:dyDescent="0.25">
      <c r="A2" s="20"/>
      <c r="B2" s="20"/>
      <c r="C2" s="20"/>
      <c r="D2" s="20"/>
      <c r="E2" s="20"/>
      <c r="F2" s="20"/>
      <c r="H2" s="20"/>
      <c r="I2" s="20"/>
      <c r="J2" s="20"/>
      <c r="K2" s="20"/>
      <c r="L2" s="20"/>
      <c r="M2" s="20"/>
      <c r="N2" s="20"/>
      <c r="O2" s="20"/>
      <c r="P2" s="20"/>
      <c r="Q2" s="20"/>
      <c r="R2" s="20"/>
      <c r="S2" s="20"/>
      <c r="T2" s="20"/>
      <c r="U2" s="20"/>
      <c r="V2" s="20"/>
      <c r="W2" s="20"/>
      <c r="X2" s="20"/>
      <c r="Y2" s="20"/>
      <c r="Z2" s="21"/>
      <c r="AA2" s="21"/>
    </row>
    <row r="3" spans="1:27" s="34" customFormat="1" ht="18.75" x14ac:dyDescent="0.3">
      <c r="A3" s="58" t="s">
        <v>34</v>
      </c>
      <c r="B3" s="61" t="s">
        <v>105</v>
      </c>
      <c r="C3" s="61"/>
      <c r="D3" s="62"/>
      <c r="E3" s="20"/>
      <c r="F3" s="20"/>
      <c r="H3" s="20"/>
      <c r="I3" s="20"/>
      <c r="J3" s="20"/>
      <c r="K3" s="20"/>
      <c r="L3" s="20"/>
      <c r="M3" s="20"/>
      <c r="N3" s="20"/>
      <c r="O3" s="20"/>
      <c r="P3" s="20"/>
      <c r="Q3" s="20"/>
      <c r="R3" s="20"/>
      <c r="S3" s="20"/>
      <c r="T3" s="20"/>
      <c r="U3" s="20"/>
      <c r="V3" s="20"/>
      <c r="W3" s="20"/>
      <c r="X3" s="20"/>
      <c r="Y3" s="20"/>
      <c r="Z3" s="21"/>
      <c r="AA3" s="21"/>
    </row>
    <row r="4" spans="1:27" x14ac:dyDescent="0.25">
      <c r="A4" s="41"/>
      <c r="B4" s="41" t="s">
        <v>1</v>
      </c>
      <c r="C4" s="41" t="s">
        <v>109</v>
      </c>
      <c r="D4" s="41" t="s">
        <v>2</v>
      </c>
      <c r="E4" s="20"/>
      <c r="F4" s="20"/>
      <c r="G4" s="20"/>
      <c r="H4" s="20"/>
      <c r="I4" s="20"/>
      <c r="J4" s="20"/>
      <c r="K4" s="20"/>
      <c r="L4" s="20"/>
      <c r="M4" s="20"/>
      <c r="N4" s="20"/>
      <c r="O4" s="20"/>
      <c r="P4" s="20"/>
      <c r="Q4" s="20"/>
      <c r="R4" s="20"/>
      <c r="S4" s="20"/>
      <c r="T4" s="20"/>
      <c r="U4" s="20"/>
      <c r="V4" s="20"/>
      <c r="W4" s="20"/>
      <c r="X4" s="20"/>
      <c r="Y4" s="20"/>
    </row>
    <row r="5" spans="1:27" x14ac:dyDescent="0.25">
      <c r="A5" s="65"/>
      <c r="B5" s="52" t="s">
        <v>28</v>
      </c>
      <c r="C5" s="67" t="s">
        <v>110</v>
      </c>
      <c r="D5" s="9"/>
      <c r="E5" s="20"/>
      <c r="F5" s="20"/>
      <c r="G5" s="20"/>
      <c r="H5" s="20"/>
      <c r="I5" s="20"/>
      <c r="J5" s="20"/>
      <c r="K5" s="20"/>
      <c r="L5" s="20"/>
      <c r="M5" s="20"/>
      <c r="N5" s="20"/>
      <c r="O5" s="20"/>
      <c r="P5" s="20"/>
      <c r="Q5" s="20"/>
      <c r="R5" s="20"/>
      <c r="S5" s="20"/>
      <c r="T5" s="20"/>
      <c r="U5" s="20"/>
      <c r="V5" s="20"/>
      <c r="W5" s="20"/>
      <c r="X5" s="20"/>
      <c r="Y5" s="20"/>
    </row>
    <row r="6" spans="1:27" x14ac:dyDescent="0.25">
      <c r="A6" s="65"/>
      <c r="B6" s="52" t="s">
        <v>4</v>
      </c>
      <c r="C6" s="67" t="s">
        <v>162</v>
      </c>
      <c r="D6" s="9"/>
      <c r="E6" s="20"/>
      <c r="F6" s="20"/>
      <c r="G6" s="20"/>
      <c r="H6" s="20"/>
      <c r="I6" s="20"/>
      <c r="J6" s="20"/>
      <c r="K6" s="20"/>
      <c r="L6" s="20"/>
      <c r="M6" s="20"/>
      <c r="N6" s="20"/>
      <c r="O6" s="20"/>
      <c r="P6" s="20"/>
      <c r="Q6" s="20"/>
      <c r="R6" s="20"/>
      <c r="S6" s="20"/>
      <c r="T6" s="20"/>
      <c r="U6" s="20"/>
      <c r="V6" s="20"/>
      <c r="W6" s="20"/>
      <c r="X6" s="20"/>
      <c r="Y6" s="20"/>
    </row>
    <row r="7" spans="1:27" x14ac:dyDescent="0.25">
      <c r="A7" s="65"/>
      <c r="B7" s="52" t="s">
        <v>29</v>
      </c>
      <c r="C7" s="67" t="s">
        <v>147</v>
      </c>
      <c r="D7" s="9"/>
      <c r="E7" s="20"/>
      <c r="F7" s="20"/>
      <c r="G7" s="20"/>
      <c r="H7" s="20"/>
      <c r="I7" s="20"/>
      <c r="J7" s="20"/>
      <c r="K7" s="20"/>
      <c r="L7" s="20"/>
      <c r="M7" s="20"/>
      <c r="N7" s="20"/>
      <c r="O7" s="20"/>
      <c r="P7" s="20"/>
      <c r="Q7" s="20"/>
      <c r="R7" s="20"/>
      <c r="S7" s="20"/>
      <c r="T7" s="20"/>
      <c r="U7" s="20"/>
      <c r="V7" s="20"/>
      <c r="W7" s="20"/>
      <c r="X7" s="20"/>
      <c r="Y7" s="20"/>
    </row>
    <row r="8" spans="1:27" x14ac:dyDescent="0.25">
      <c r="A8" s="65"/>
      <c r="B8" s="52" t="s">
        <v>100</v>
      </c>
      <c r="C8" s="92" t="s">
        <v>111</v>
      </c>
      <c r="D8" s="9"/>
      <c r="E8" s="20"/>
      <c r="F8" s="20"/>
      <c r="G8" s="20"/>
      <c r="H8" s="20"/>
      <c r="I8" s="20"/>
      <c r="J8" s="20"/>
      <c r="K8" s="20"/>
      <c r="L8" s="20"/>
      <c r="M8" s="20"/>
      <c r="N8" s="20"/>
      <c r="O8" s="20"/>
      <c r="P8" s="20"/>
      <c r="Q8" s="20"/>
      <c r="R8" s="20"/>
      <c r="S8" s="20"/>
      <c r="T8" s="20"/>
      <c r="U8" s="20"/>
      <c r="V8" s="20"/>
      <c r="W8" s="20"/>
      <c r="X8" s="20"/>
      <c r="Y8" s="20"/>
    </row>
    <row r="9" spans="1:27" x14ac:dyDescent="0.25">
      <c r="A9" s="65"/>
      <c r="B9" s="52" t="s">
        <v>30</v>
      </c>
      <c r="C9" s="52" t="s">
        <v>117</v>
      </c>
      <c r="D9" s="9"/>
      <c r="E9" s="20"/>
      <c r="F9" s="20"/>
      <c r="G9" s="20"/>
      <c r="H9" s="20"/>
      <c r="I9" s="20"/>
      <c r="J9" s="20"/>
      <c r="K9" s="20"/>
      <c r="L9" s="20"/>
      <c r="M9" s="20"/>
      <c r="N9" s="20"/>
      <c r="O9" s="20"/>
      <c r="P9" s="20"/>
      <c r="Q9" s="20"/>
      <c r="R9" s="20"/>
      <c r="S9" s="20"/>
      <c r="T9" s="20"/>
      <c r="U9" s="20"/>
      <c r="V9" s="20"/>
      <c r="W9" s="20"/>
      <c r="X9" s="20"/>
      <c r="Y9" s="20"/>
    </row>
    <row r="10" spans="1:27" x14ac:dyDescent="0.25">
      <c r="A10" s="66"/>
      <c r="B10" s="41" t="s">
        <v>40</v>
      </c>
      <c r="C10" s="41"/>
      <c r="D10" s="47"/>
      <c r="E10" s="20"/>
      <c r="F10" s="20"/>
      <c r="G10" s="20"/>
      <c r="H10" s="20"/>
      <c r="I10" s="20"/>
      <c r="J10" s="20"/>
      <c r="K10" s="20"/>
      <c r="L10" s="20"/>
      <c r="M10" s="20"/>
      <c r="N10" s="20"/>
      <c r="O10" s="20"/>
      <c r="P10" s="20"/>
      <c r="Q10" s="20"/>
      <c r="R10" s="20"/>
      <c r="S10" s="20"/>
      <c r="T10" s="20"/>
      <c r="U10" s="20"/>
      <c r="V10" s="20"/>
      <c r="W10" s="20"/>
      <c r="X10" s="20"/>
      <c r="Y10" s="20"/>
    </row>
    <row r="11" spans="1:27" ht="21" x14ac:dyDescent="0.35">
      <c r="A11" s="47"/>
      <c r="B11" s="94" t="s">
        <v>112</v>
      </c>
      <c r="C11" s="67"/>
      <c r="D11" s="96">
        <v>0</v>
      </c>
      <c r="E11" s="20"/>
      <c r="F11" s="20"/>
      <c r="G11" s="20"/>
      <c r="H11" s="20"/>
      <c r="I11" s="20"/>
      <c r="J11" s="20"/>
      <c r="K11" s="20"/>
      <c r="L11" s="20"/>
      <c r="M11" s="20"/>
      <c r="N11" s="20"/>
      <c r="O11" s="20"/>
      <c r="P11" s="20"/>
      <c r="Q11" s="20"/>
      <c r="R11" s="20"/>
      <c r="S11" s="20"/>
      <c r="T11" s="20"/>
      <c r="U11" s="20"/>
      <c r="V11" s="20"/>
      <c r="W11" s="20"/>
      <c r="X11" s="20"/>
      <c r="Y11" s="20"/>
    </row>
    <row r="12" spans="1:27" ht="21" x14ac:dyDescent="0.35">
      <c r="A12" s="66"/>
      <c r="B12" s="94" t="s">
        <v>0</v>
      </c>
      <c r="C12" s="67"/>
      <c r="D12" s="97">
        <v>0</v>
      </c>
      <c r="E12" s="20"/>
      <c r="F12" s="20"/>
      <c r="G12" s="20"/>
      <c r="H12" s="20"/>
      <c r="I12" s="20"/>
      <c r="J12" s="20"/>
      <c r="K12" s="20"/>
      <c r="L12" s="20"/>
      <c r="M12" s="20"/>
      <c r="N12" s="20"/>
      <c r="O12" s="20"/>
      <c r="P12" s="20"/>
      <c r="Q12" s="20"/>
      <c r="R12" s="20"/>
      <c r="S12" s="20"/>
      <c r="T12" s="20"/>
      <c r="U12" s="20"/>
      <c r="V12" s="20"/>
      <c r="W12" s="20"/>
      <c r="X12" s="20"/>
      <c r="Y12" s="20"/>
    </row>
    <row r="13" spans="1:27" ht="21" x14ac:dyDescent="0.35">
      <c r="A13" s="66"/>
      <c r="B13" s="94" t="s">
        <v>113</v>
      </c>
      <c r="C13" s="67"/>
      <c r="D13" s="95">
        <f>D11*(1+D12)</f>
        <v>0</v>
      </c>
      <c r="E13" s="20"/>
      <c r="F13" s="20"/>
      <c r="G13" s="20"/>
      <c r="H13" s="20"/>
      <c r="I13" s="20"/>
      <c r="J13" s="20"/>
      <c r="K13" s="20"/>
      <c r="L13" s="20"/>
      <c r="M13" s="20"/>
      <c r="N13" s="20"/>
      <c r="O13" s="20"/>
      <c r="P13" s="20"/>
      <c r="Q13" s="20"/>
      <c r="R13" s="20"/>
      <c r="S13" s="20"/>
      <c r="T13" s="20"/>
      <c r="U13" s="20"/>
      <c r="V13" s="20"/>
      <c r="W13" s="20"/>
      <c r="X13" s="20"/>
      <c r="Y13" s="20"/>
    </row>
    <row r="14" spans="1:27" x14ac:dyDescent="0.25">
      <c r="A14" s="20"/>
      <c r="B14" s="20"/>
      <c r="C14" s="20"/>
      <c r="D14" s="60"/>
      <c r="E14" s="20"/>
      <c r="F14" s="20"/>
      <c r="G14" s="20"/>
      <c r="H14" s="20"/>
      <c r="I14" s="20"/>
      <c r="J14" s="20"/>
      <c r="K14" s="20"/>
      <c r="L14" s="20"/>
      <c r="M14" s="20"/>
      <c r="N14" s="20"/>
      <c r="O14" s="20"/>
      <c r="P14" s="20"/>
      <c r="Q14" s="20"/>
      <c r="R14" s="20"/>
      <c r="S14" s="20"/>
      <c r="T14" s="20"/>
      <c r="U14" s="20"/>
      <c r="V14" s="20"/>
      <c r="W14" s="20"/>
      <c r="X14" s="20"/>
      <c r="Y14" s="20"/>
      <c r="Z14" s="20"/>
    </row>
    <row r="15" spans="1:27" ht="18.75" x14ac:dyDescent="0.3">
      <c r="A15" s="58" t="s">
        <v>35</v>
      </c>
      <c r="B15" s="61" t="s">
        <v>104</v>
      </c>
      <c r="C15" s="61"/>
      <c r="D15" s="62"/>
      <c r="E15" s="20"/>
      <c r="F15" s="20"/>
      <c r="G15" s="20"/>
      <c r="H15" s="20"/>
      <c r="I15" s="20"/>
      <c r="J15" s="20"/>
      <c r="K15" s="20"/>
      <c r="L15" s="20"/>
      <c r="M15" s="20"/>
      <c r="N15" s="20"/>
      <c r="O15" s="20"/>
      <c r="P15" s="20"/>
      <c r="Q15" s="20"/>
      <c r="R15" s="20"/>
      <c r="S15" s="20"/>
      <c r="T15" s="20"/>
      <c r="U15" s="20"/>
      <c r="V15" s="20"/>
      <c r="W15" s="20"/>
      <c r="X15" s="20"/>
      <c r="Y15" s="20"/>
    </row>
    <row r="16" spans="1:27" x14ac:dyDescent="0.25">
      <c r="A16" s="48"/>
      <c r="B16" s="41" t="s">
        <v>1</v>
      </c>
      <c r="C16" s="41" t="s">
        <v>109</v>
      </c>
      <c r="D16" s="41" t="s">
        <v>2</v>
      </c>
      <c r="E16" s="20"/>
      <c r="F16" s="20"/>
      <c r="G16" s="20"/>
      <c r="H16" s="20"/>
      <c r="I16" s="20"/>
      <c r="J16" s="20"/>
      <c r="K16" s="20"/>
      <c r="L16" s="20"/>
      <c r="M16" s="20"/>
      <c r="N16" s="20"/>
      <c r="O16" s="20"/>
      <c r="P16" s="20"/>
      <c r="Q16" s="20"/>
      <c r="R16" s="20"/>
      <c r="S16" s="20"/>
      <c r="T16" s="20"/>
      <c r="U16" s="20"/>
      <c r="V16" s="20"/>
      <c r="W16" s="20"/>
      <c r="X16" s="20"/>
      <c r="Y16" s="20"/>
    </row>
    <row r="17" spans="1:25" x14ac:dyDescent="0.25">
      <c r="A17" s="68"/>
      <c r="B17" s="98" t="s">
        <v>69</v>
      </c>
      <c r="C17" s="101" t="s">
        <v>76</v>
      </c>
      <c r="D17" s="108"/>
      <c r="E17" s="20"/>
      <c r="F17" s="20"/>
      <c r="G17" s="20"/>
      <c r="H17" s="20"/>
      <c r="I17" s="20"/>
      <c r="J17" s="20"/>
      <c r="K17" s="20"/>
      <c r="L17" s="20"/>
      <c r="M17" s="20"/>
      <c r="N17" s="20"/>
      <c r="O17" s="20"/>
      <c r="P17" s="20"/>
      <c r="Q17" s="20"/>
      <c r="R17" s="20"/>
      <c r="S17" s="20"/>
      <c r="T17" s="20"/>
      <c r="U17" s="20"/>
      <c r="V17" s="20"/>
      <c r="W17" s="20"/>
      <c r="X17" s="20"/>
      <c r="Y17" s="20"/>
    </row>
    <row r="18" spans="1:25" x14ac:dyDescent="0.25">
      <c r="A18" s="68"/>
      <c r="B18" s="98" t="s">
        <v>70</v>
      </c>
      <c r="C18" s="104" t="s">
        <v>129</v>
      </c>
      <c r="D18" s="109"/>
      <c r="E18" s="20"/>
      <c r="F18" s="20"/>
      <c r="G18" s="20"/>
      <c r="H18" s="20"/>
      <c r="I18" s="20"/>
      <c r="J18" s="20"/>
      <c r="K18" s="20"/>
      <c r="L18" s="20"/>
      <c r="M18" s="20"/>
      <c r="N18" s="20"/>
      <c r="O18" s="20"/>
      <c r="P18" s="20"/>
      <c r="Q18" s="20"/>
      <c r="R18" s="20"/>
      <c r="S18" s="20"/>
      <c r="T18" s="20"/>
      <c r="U18" s="20"/>
      <c r="V18" s="20"/>
      <c r="W18" s="20"/>
      <c r="X18" s="20"/>
      <c r="Y18" s="20"/>
    </row>
    <row r="19" spans="1:25" x14ac:dyDescent="0.25">
      <c r="A19" s="68"/>
      <c r="B19" s="99" t="s">
        <v>5</v>
      </c>
      <c r="C19" s="102" t="s">
        <v>78</v>
      </c>
      <c r="D19" s="109"/>
      <c r="E19" s="20"/>
      <c r="F19" s="20"/>
      <c r="G19" s="20"/>
      <c r="H19" s="20"/>
      <c r="I19" s="20"/>
      <c r="J19" s="20"/>
      <c r="K19" s="20"/>
      <c r="L19" s="20"/>
      <c r="M19" s="20"/>
      <c r="N19" s="20"/>
      <c r="O19" s="20"/>
      <c r="P19" s="20"/>
      <c r="Q19" s="20"/>
      <c r="R19" s="20"/>
      <c r="S19" s="20"/>
      <c r="T19" s="20"/>
      <c r="U19" s="20"/>
      <c r="V19" s="20"/>
      <c r="W19" s="20"/>
      <c r="X19" s="20"/>
      <c r="Y19" s="20"/>
    </row>
    <row r="20" spans="1:25" x14ac:dyDescent="0.25">
      <c r="A20" s="68"/>
      <c r="B20" s="100" t="s">
        <v>31</v>
      </c>
      <c r="C20" s="104" t="s">
        <v>41</v>
      </c>
      <c r="D20" s="109"/>
      <c r="E20" s="20"/>
      <c r="F20" s="20"/>
      <c r="G20" s="20"/>
      <c r="H20" s="20"/>
      <c r="I20" s="20"/>
      <c r="J20" s="20"/>
      <c r="K20" s="20"/>
      <c r="L20" s="20"/>
      <c r="M20" s="20"/>
      <c r="N20" s="20"/>
      <c r="O20" s="20"/>
      <c r="P20" s="20"/>
      <c r="Q20" s="20"/>
      <c r="R20" s="20"/>
      <c r="S20" s="20"/>
      <c r="T20" s="20"/>
      <c r="U20" s="20"/>
      <c r="V20" s="20"/>
      <c r="W20" s="20"/>
      <c r="X20" s="20"/>
      <c r="Y20" s="20"/>
    </row>
    <row r="21" spans="1:25" x14ac:dyDescent="0.25">
      <c r="A21" s="68"/>
      <c r="B21" s="100" t="s">
        <v>6</v>
      </c>
      <c r="C21" s="102" t="s">
        <v>143</v>
      </c>
      <c r="D21" s="109"/>
      <c r="E21" s="20"/>
      <c r="F21" s="20"/>
      <c r="G21" s="20"/>
      <c r="H21" s="20"/>
      <c r="I21" s="20"/>
      <c r="J21" s="20"/>
      <c r="K21" s="20"/>
      <c r="L21" s="20"/>
      <c r="M21" s="20"/>
      <c r="N21" s="20"/>
      <c r="O21" s="20"/>
      <c r="P21" s="20"/>
      <c r="Q21" s="20"/>
      <c r="R21" s="20"/>
      <c r="S21" s="20"/>
      <c r="T21" s="20"/>
      <c r="U21" s="20"/>
      <c r="V21" s="20"/>
      <c r="W21" s="20"/>
      <c r="X21" s="20"/>
      <c r="Y21" s="20"/>
    </row>
    <row r="22" spans="1:25" ht="45" x14ac:dyDescent="0.25">
      <c r="A22" s="68"/>
      <c r="B22" s="100" t="s">
        <v>7</v>
      </c>
      <c r="C22" s="105" t="s">
        <v>32</v>
      </c>
      <c r="D22" s="110"/>
      <c r="E22" s="20"/>
      <c r="F22" s="20"/>
      <c r="G22" s="20"/>
      <c r="H22" s="20"/>
      <c r="I22" s="20"/>
      <c r="J22" s="20"/>
      <c r="K22" s="20"/>
      <c r="L22" s="20"/>
      <c r="M22" s="20"/>
      <c r="N22" s="20"/>
      <c r="O22" s="20"/>
      <c r="P22" s="20"/>
      <c r="Q22" s="20"/>
      <c r="R22" s="20"/>
      <c r="S22" s="20"/>
      <c r="T22" s="20"/>
      <c r="U22" s="20"/>
      <c r="V22" s="20"/>
      <c r="W22" s="20"/>
      <c r="X22" s="20"/>
      <c r="Y22" s="20"/>
    </row>
    <row r="23" spans="1:25" x14ac:dyDescent="0.25">
      <c r="A23" s="68"/>
      <c r="B23" s="107" t="s">
        <v>8</v>
      </c>
      <c r="C23" s="103" t="s">
        <v>42</v>
      </c>
      <c r="D23" s="69"/>
      <c r="E23" s="20"/>
      <c r="F23" s="20"/>
      <c r="G23" s="20"/>
      <c r="H23" s="20"/>
      <c r="I23" s="20"/>
      <c r="J23" s="20"/>
      <c r="K23" s="20"/>
      <c r="L23" s="20"/>
      <c r="M23" s="20"/>
      <c r="N23" s="20"/>
      <c r="O23" s="20"/>
      <c r="P23" s="20"/>
      <c r="Q23" s="20"/>
      <c r="R23" s="20"/>
      <c r="S23" s="20"/>
      <c r="T23" s="20"/>
      <c r="U23" s="20"/>
      <c r="V23" s="20"/>
      <c r="W23" s="20"/>
      <c r="X23" s="20"/>
      <c r="Y23" s="20"/>
    </row>
    <row r="24" spans="1:25" x14ac:dyDescent="0.25">
      <c r="A24" s="41"/>
      <c r="B24" s="98" t="s">
        <v>116</v>
      </c>
      <c r="C24" s="50"/>
      <c r="D24" s="106"/>
      <c r="E24" s="20"/>
      <c r="F24" s="20"/>
      <c r="G24" s="20"/>
      <c r="H24" s="20"/>
      <c r="I24" s="20"/>
      <c r="J24" s="20"/>
      <c r="K24" s="20"/>
      <c r="L24" s="20"/>
      <c r="M24" s="20"/>
      <c r="N24" s="20"/>
      <c r="O24" s="20"/>
      <c r="P24" s="20"/>
      <c r="Q24" s="20"/>
      <c r="R24" s="20"/>
      <c r="S24" s="20"/>
      <c r="T24" s="20"/>
      <c r="U24" s="20"/>
      <c r="V24" s="20"/>
      <c r="W24" s="20"/>
      <c r="X24" s="20"/>
      <c r="Y24" s="20"/>
    </row>
    <row r="25" spans="1:25" x14ac:dyDescent="0.25">
      <c r="A25" s="66"/>
      <c r="B25" s="41" t="s">
        <v>75</v>
      </c>
      <c r="C25" s="41"/>
      <c r="D25" s="54"/>
      <c r="E25" s="20"/>
      <c r="F25" s="20"/>
      <c r="G25" s="20"/>
      <c r="H25" s="20"/>
      <c r="I25" s="20"/>
      <c r="J25" s="20"/>
      <c r="K25" s="20"/>
      <c r="L25" s="20"/>
      <c r="M25" s="20"/>
      <c r="N25" s="20"/>
      <c r="O25" s="20"/>
      <c r="P25" s="20"/>
      <c r="Q25" s="20"/>
      <c r="R25" s="20"/>
      <c r="S25" s="20"/>
      <c r="T25" s="20"/>
      <c r="U25" s="20"/>
      <c r="V25" s="20"/>
      <c r="W25" s="20"/>
      <c r="X25" s="20"/>
      <c r="Y25" s="20"/>
    </row>
    <row r="26" spans="1:25" ht="21" x14ac:dyDescent="0.35">
      <c r="A26" s="66"/>
      <c r="B26" s="94" t="s">
        <v>112</v>
      </c>
      <c r="C26" s="67"/>
      <c r="D26" s="96">
        <v>0</v>
      </c>
      <c r="E26" s="20"/>
      <c r="F26" s="20"/>
      <c r="G26" s="20"/>
      <c r="H26" s="20"/>
      <c r="I26" s="20"/>
      <c r="J26" s="20"/>
      <c r="K26" s="20"/>
      <c r="L26" s="20"/>
      <c r="M26" s="20"/>
      <c r="N26" s="20"/>
      <c r="O26" s="20"/>
      <c r="P26" s="20"/>
      <c r="Q26" s="20"/>
      <c r="R26" s="20"/>
      <c r="S26" s="20"/>
      <c r="T26" s="20"/>
      <c r="U26" s="20"/>
      <c r="V26" s="20"/>
      <c r="W26" s="20"/>
      <c r="X26" s="20"/>
      <c r="Y26" s="20"/>
    </row>
    <row r="27" spans="1:25" ht="21" x14ac:dyDescent="0.35">
      <c r="A27" s="66"/>
      <c r="B27" s="94" t="s">
        <v>0</v>
      </c>
      <c r="C27" s="67"/>
      <c r="D27" s="97">
        <v>0</v>
      </c>
      <c r="E27" s="20"/>
      <c r="F27" s="20"/>
      <c r="G27" s="20"/>
      <c r="H27" s="20"/>
      <c r="I27" s="20"/>
      <c r="J27" s="20"/>
      <c r="K27" s="20"/>
      <c r="L27" s="20"/>
      <c r="M27" s="20"/>
      <c r="N27" s="20"/>
      <c r="O27" s="20"/>
      <c r="P27" s="20"/>
      <c r="Q27" s="20"/>
      <c r="R27" s="20"/>
      <c r="S27" s="20"/>
      <c r="T27" s="20"/>
      <c r="U27" s="20"/>
      <c r="V27" s="20"/>
      <c r="W27" s="20"/>
      <c r="X27" s="20"/>
      <c r="Y27" s="20"/>
    </row>
    <row r="28" spans="1:25" ht="21" x14ac:dyDescent="0.35">
      <c r="A28" s="66"/>
      <c r="B28" s="94" t="s">
        <v>113</v>
      </c>
      <c r="C28" s="67"/>
      <c r="D28" s="95">
        <f>D26*(1+D27)</f>
        <v>0</v>
      </c>
      <c r="E28" s="20"/>
      <c r="F28" s="20"/>
      <c r="G28" s="20"/>
      <c r="H28" s="20"/>
      <c r="I28" s="20"/>
      <c r="J28" s="20"/>
      <c r="K28" s="20"/>
      <c r="L28" s="20"/>
      <c r="M28" s="20"/>
      <c r="N28" s="20"/>
      <c r="O28" s="20"/>
      <c r="P28" s="20"/>
      <c r="Q28" s="20"/>
      <c r="R28" s="20"/>
      <c r="S28" s="20"/>
      <c r="T28" s="20"/>
      <c r="U28" s="20"/>
      <c r="V28" s="20"/>
      <c r="W28" s="20"/>
      <c r="X28" s="20"/>
      <c r="Y28" s="20"/>
    </row>
    <row r="29" spans="1:25" x14ac:dyDescent="0.25">
      <c r="A29" s="20"/>
      <c r="B29" s="20" t="s">
        <v>33</v>
      </c>
      <c r="C29" s="20"/>
      <c r="D29" s="20"/>
      <c r="E29" s="20"/>
      <c r="F29" s="20"/>
      <c r="G29" s="20"/>
      <c r="H29" s="20"/>
      <c r="I29" s="20"/>
      <c r="J29" s="20"/>
      <c r="K29" s="20"/>
      <c r="L29" s="20"/>
      <c r="M29" s="20"/>
      <c r="N29" s="20"/>
      <c r="O29" s="20"/>
      <c r="P29" s="20"/>
      <c r="Q29" s="20"/>
      <c r="R29" s="20"/>
      <c r="S29" s="20"/>
      <c r="T29" s="20"/>
      <c r="U29" s="20"/>
      <c r="V29" s="20"/>
      <c r="W29" s="20"/>
      <c r="X29" s="20"/>
      <c r="Y29" s="20"/>
    </row>
    <row r="30" spans="1:25"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row>
    <row r="31" spans="1:25" ht="33" customHeigh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row>
    <row r="32" spans="1:25"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1:25"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row>
    <row r="34" spans="1:25"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row>
    <row r="35" spans="1:25"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4" x14ac:dyDescent="0.25">
      <c r="A65" s="20"/>
      <c r="B65" s="20"/>
      <c r="C65" s="20"/>
      <c r="D65" s="20"/>
    </row>
    <row r="66" spans="1:4" x14ac:dyDescent="0.25">
      <c r="A66" s="20"/>
      <c r="B66" s="20"/>
      <c r="C66" s="20"/>
      <c r="D66" s="20"/>
    </row>
    <row r="67" spans="1:4" x14ac:dyDescent="0.25">
      <c r="A67" s="20"/>
      <c r="B67" s="20"/>
      <c r="C67" s="20"/>
      <c r="D67" s="20"/>
    </row>
  </sheetData>
  <sheetProtection algorithmName="SHA-512" hashValue="f63CAJTcwtv+gD9B4Sq42rDOkO6EJBVoKRVEMHtSkYQFCL63zTf2d98Qyysskg5quFRQXytDdF1K1pGb0i+K0Q==" saltValue="W7HXul+WadxclQeIpi3iWQ==" spinCount="100000" sheet="1" objects="1" scenarios="1"/>
  <mergeCells count="1">
    <mergeCell ref="B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E76B"/>
  </sheetPr>
  <dimension ref="A1:Y230"/>
  <sheetViews>
    <sheetView showGridLines="0" zoomScale="85" zoomScaleNormal="85" workbookViewId="0">
      <pane ySplit="1" topLeftCell="A2" activePane="bottomLeft" state="frozen"/>
      <selection activeCell="C33" sqref="C33"/>
      <selection pane="bottomLeft" activeCell="C39" sqref="C39"/>
    </sheetView>
  </sheetViews>
  <sheetFormatPr defaultRowHeight="15" x14ac:dyDescent="0.25"/>
  <cols>
    <col min="1" max="1" width="5.28515625" style="21" bestFit="1" customWidth="1"/>
    <col min="2" max="2" width="43.140625" style="21" bestFit="1" customWidth="1"/>
    <col min="3" max="3" width="96.5703125" style="21" bestFit="1" customWidth="1"/>
    <col min="4" max="4" width="69.7109375" style="21" bestFit="1" customWidth="1"/>
    <col min="5" max="5" width="9.140625" style="21"/>
    <col min="6" max="6" width="30.42578125" style="21" bestFit="1" customWidth="1"/>
    <col min="7" max="16384" width="9.140625" style="21"/>
  </cols>
  <sheetData>
    <row r="1" spans="1:25" ht="23.25" x14ac:dyDescent="0.35">
      <c r="A1" s="33"/>
      <c r="B1" s="158" t="s">
        <v>140</v>
      </c>
      <c r="C1" s="158"/>
      <c r="D1" s="158"/>
      <c r="E1" s="20"/>
      <c r="F1" s="20"/>
      <c r="G1" s="20"/>
      <c r="H1" s="20"/>
      <c r="I1" s="20"/>
      <c r="J1" s="20"/>
      <c r="K1" s="20"/>
      <c r="L1" s="20"/>
      <c r="M1" s="20"/>
      <c r="N1" s="20"/>
      <c r="O1" s="20"/>
      <c r="P1" s="20"/>
      <c r="Q1" s="20"/>
      <c r="R1" s="20"/>
      <c r="S1" s="20"/>
      <c r="T1" s="20"/>
      <c r="U1" s="20"/>
      <c r="V1" s="20"/>
      <c r="W1" s="20"/>
      <c r="X1" s="20"/>
      <c r="Y1" s="20"/>
    </row>
    <row r="2" spans="1:25" s="34" customFormat="1" ht="23.25" x14ac:dyDescent="0.35">
      <c r="A2" s="44"/>
      <c r="B2" s="36"/>
      <c r="C2" s="36"/>
      <c r="D2" s="36"/>
    </row>
    <row r="3" spans="1:25" s="34" customFormat="1" ht="18.75" x14ac:dyDescent="0.3">
      <c r="A3" s="137" t="s">
        <v>71</v>
      </c>
      <c r="B3" s="126" t="s">
        <v>167</v>
      </c>
      <c r="C3" s="126"/>
      <c r="D3" s="129"/>
    </row>
    <row r="4" spans="1:25" s="34" customFormat="1" x14ac:dyDescent="0.25">
      <c r="A4" s="130"/>
      <c r="B4" s="127" t="s">
        <v>1</v>
      </c>
      <c r="C4" s="127" t="s">
        <v>109</v>
      </c>
      <c r="D4" s="127" t="s">
        <v>2</v>
      </c>
    </row>
    <row r="5" spans="1:25" s="34" customFormat="1" x14ac:dyDescent="0.25">
      <c r="A5" s="131"/>
      <c r="B5" s="132" t="s">
        <v>27</v>
      </c>
      <c r="C5" s="132" t="s">
        <v>120</v>
      </c>
      <c r="D5" s="124"/>
      <c r="F5" s="125"/>
      <c r="G5" s="125"/>
    </row>
    <row r="6" spans="1:25" s="34" customFormat="1" x14ac:dyDescent="0.25">
      <c r="A6" s="131"/>
      <c r="B6" s="132" t="s">
        <v>21</v>
      </c>
      <c r="C6" s="132"/>
      <c r="D6" s="124"/>
      <c r="F6" s="125"/>
      <c r="G6" s="125"/>
    </row>
    <row r="7" spans="1:25" s="125" customFormat="1" x14ac:dyDescent="0.25">
      <c r="A7" s="131"/>
      <c r="B7" s="128" t="s">
        <v>56</v>
      </c>
      <c r="C7" s="119" t="s">
        <v>127</v>
      </c>
      <c r="D7" s="124"/>
    </row>
    <row r="8" spans="1:25" s="34" customFormat="1" x14ac:dyDescent="0.25">
      <c r="A8" s="131"/>
      <c r="B8" s="132" t="s">
        <v>4</v>
      </c>
      <c r="C8" s="145" t="s">
        <v>145</v>
      </c>
      <c r="D8" s="124"/>
      <c r="F8" s="125"/>
      <c r="G8" s="125"/>
      <c r="H8" s="125"/>
    </row>
    <row r="9" spans="1:25" s="34" customFormat="1" x14ac:dyDescent="0.25">
      <c r="A9" s="131"/>
      <c r="B9" s="133" t="s">
        <v>29</v>
      </c>
      <c r="C9" s="145" t="s">
        <v>161</v>
      </c>
      <c r="D9" s="124"/>
      <c r="F9" s="125"/>
      <c r="G9" s="125"/>
      <c r="H9" s="125"/>
    </row>
    <row r="10" spans="1:25" s="34" customFormat="1" x14ac:dyDescent="0.25">
      <c r="A10" s="131"/>
      <c r="B10" s="133" t="s">
        <v>7</v>
      </c>
      <c r="C10" s="145" t="s">
        <v>144</v>
      </c>
      <c r="D10" s="124"/>
      <c r="F10" s="125"/>
      <c r="G10" s="125"/>
      <c r="H10" s="125"/>
    </row>
    <row r="11" spans="1:25" s="34" customFormat="1" x14ac:dyDescent="0.25">
      <c r="A11" s="131"/>
      <c r="B11" s="145" t="s">
        <v>124</v>
      </c>
      <c r="C11" s="145" t="s">
        <v>125</v>
      </c>
      <c r="D11" s="124"/>
      <c r="F11" s="125"/>
      <c r="G11" s="125"/>
    </row>
    <row r="12" spans="1:25" s="34" customFormat="1" x14ac:dyDescent="0.25">
      <c r="A12" s="131"/>
      <c r="B12" s="132" t="s">
        <v>3</v>
      </c>
      <c r="C12" s="132" t="s">
        <v>155</v>
      </c>
      <c r="D12" s="124"/>
      <c r="F12" s="125"/>
      <c r="G12" s="125"/>
    </row>
    <row r="13" spans="1:25" s="34" customFormat="1" x14ac:dyDescent="0.25">
      <c r="A13" s="131"/>
      <c r="B13" s="132" t="s">
        <v>73</v>
      </c>
      <c r="C13" s="132" t="s">
        <v>148</v>
      </c>
      <c r="D13" s="124"/>
      <c r="F13" s="147"/>
      <c r="G13" s="147"/>
    </row>
    <row r="14" spans="1:25" s="34" customFormat="1" x14ac:dyDescent="0.25">
      <c r="A14" s="131"/>
      <c r="B14" s="132" t="s">
        <v>119</v>
      </c>
      <c r="C14" s="132" t="s">
        <v>118</v>
      </c>
      <c r="D14" s="124"/>
      <c r="F14" s="147"/>
      <c r="G14" s="147"/>
    </row>
    <row r="15" spans="1:25" s="34" customFormat="1" x14ac:dyDescent="0.25">
      <c r="A15" s="131"/>
      <c r="B15" s="135" t="s">
        <v>82</v>
      </c>
      <c r="C15" s="147"/>
      <c r="D15" s="124"/>
      <c r="F15" s="147"/>
      <c r="G15" s="147"/>
    </row>
    <row r="16" spans="1:25" s="34" customFormat="1" x14ac:dyDescent="0.25">
      <c r="A16" s="134"/>
      <c r="B16" s="127" t="s">
        <v>156</v>
      </c>
      <c r="C16" s="127"/>
      <c r="D16" s="129"/>
      <c r="F16" s="147"/>
      <c r="G16" s="147"/>
    </row>
    <row r="17" spans="1:7" s="34" customFormat="1" ht="18.75" x14ac:dyDescent="0.3">
      <c r="A17" s="134"/>
      <c r="B17" s="148" t="s">
        <v>112</v>
      </c>
      <c r="C17" s="145"/>
      <c r="D17" s="115">
        <v>0</v>
      </c>
      <c r="F17" s="147"/>
      <c r="G17" s="147"/>
    </row>
    <row r="18" spans="1:7" s="34" customFormat="1" ht="18.75" x14ac:dyDescent="0.3">
      <c r="A18" s="134"/>
      <c r="B18" s="148" t="s">
        <v>0</v>
      </c>
      <c r="C18" s="145"/>
      <c r="D18" s="155">
        <v>0</v>
      </c>
    </row>
    <row r="19" spans="1:7" s="34" customFormat="1" ht="21" x14ac:dyDescent="0.35">
      <c r="A19" s="138"/>
      <c r="B19" s="148" t="s">
        <v>113</v>
      </c>
      <c r="C19" s="145"/>
      <c r="D19" s="95">
        <f>D17*(1+D18)</f>
        <v>0</v>
      </c>
    </row>
    <row r="20" spans="1:7" s="34" customFormat="1" x14ac:dyDescent="0.25">
      <c r="A20" s="139"/>
      <c r="B20" s="140"/>
      <c r="C20" s="140"/>
      <c r="D20" s="140"/>
    </row>
    <row r="21" spans="1:7" s="125" customFormat="1" ht="18.75" x14ac:dyDescent="0.3">
      <c r="A21" s="137" t="s">
        <v>74</v>
      </c>
      <c r="B21" s="126" t="s">
        <v>168</v>
      </c>
      <c r="C21" s="126"/>
      <c r="D21" s="129"/>
    </row>
    <row r="22" spans="1:7" s="125" customFormat="1" x14ac:dyDescent="0.25">
      <c r="A22" s="130"/>
      <c r="B22" s="127" t="s">
        <v>1</v>
      </c>
      <c r="C22" s="127" t="s">
        <v>109</v>
      </c>
      <c r="D22" s="127" t="s">
        <v>2</v>
      </c>
    </row>
    <row r="23" spans="1:7" s="125" customFormat="1" x14ac:dyDescent="0.25">
      <c r="A23" s="131"/>
      <c r="B23" s="132" t="s">
        <v>27</v>
      </c>
      <c r="C23" s="132" t="s">
        <v>120</v>
      </c>
      <c r="D23" s="124"/>
    </row>
    <row r="24" spans="1:7" s="125" customFormat="1" x14ac:dyDescent="0.25">
      <c r="A24" s="131"/>
      <c r="B24" s="132" t="s">
        <v>21</v>
      </c>
      <c r="C24" s="132"/>
      <c r="D24" s="124"/>
    </row>
    <row r="25" spans="1:7" s="125" customFormat="1" x14ac:dyDescent="0.25">
      <c r="A25" s="131"/>
      <c r="B25" s="128" t="s">
        <v>56</v>
      </c>
      <c r="C25" s="119" t="s">
        <v>127</v>
      </c>
      <c r="D25" s="124"/>
    </row>
    <row r="26" spans="1:7" s="125" customFormat="1" x14ac:dyDescent="0.25">
      <c r="A26" s="131"/>
      <c r="B26" s="132" t="s">
        <v>4</v>
      </c>
      <c r="C26" s="120" t="s">
        <v>133</v>
      </c>
      <c r="D26" s="124"/>
    </row>
    <row r="27" spans="1:7" s="125" customFormat="1" x14ac:dyDescent="0.25">
      <c r="A27" s="131"/>
      <c r="B27" s="133" t="s">
        <v>29</v>
      </c>
      <c r="C27" s="145" t="s">
        <v>161</v>
      </c>
      <c r="D27" s="124"/>
    </row>
    <row r="28" spans="1:7" s="125" customFormat="1" x14ac:dyDescent="0.25">
      <c r="A28" s="131"/>
      <c r="B28" s="133" t="s">
        <v>7</v>
      </c>
      <c r="C28" s="145" t="s">
        <v>144</v>
      </c>
      <c r="D28" s="124"/>
    </row>
    <row r="29" spans="1:7" s="125" customFormat="1" x14ac:dyDescent="0.25">
      <c r="A29" s="131"/>
      <c r="B29" s="145" t="s">
        <v>124</v>
      </c>
      <c r="C29" s="145" t="s">
        <v>125</v>
      </c>
      <c r="D29" s="124"/>
    </row>
    <row r="30" spans="1:7" s="125" customFormat="1" x14ac:dyDescent="0.25">
      <c r="A30" s="131"/>
      <c r="B30" s="132" t="s">
        <v>3</v>
      </c>
      <c r="C30" s="132" t="s">
        <v>155</v>
      </c>
      <c r="D30" s="124"/>
    </row>
    <row r="31" spans="1:7" s="125" customFormat="1" x14ac:dyDescent="0.25">
      <c r="A31" s="131"/>
      <c r="B31" s="132" t="s">
        <v>73</v>
      </c>
      <c r="C31" s="132" t="s">
        <v>148</v>
      </c>
      <c r="D31" s="124"/>
    </row>
    <row r="32" spans="1:7" s="125" customFormat="1" x14ac:dyDescent="0.25">
      <c r="A32" s="131"/>
      <c r="B32" s="132" t="s">
        <v>119</v>
      </c>
      <c r="C32" s="132" t="s">
        <v>118</v>
      </c>
      <c r="D32" s="124"/>
    </row>
    <row r="33" spans="1:4" s="125" customFormat="1" x14ac:dyDescent="0.25">
      <c r="A33" s="131"/>
      <c r="B33" s="135" t="s">
        <v>82</v>
      </c>
      <c r="C33" s="147"/>
      <c r="D33" s="124"/>
    </row>
    <row r="34" spans="1:4" s="125" customFormat="1" x14ac:dyDescent="0.25">
      <c r="A34" s="134"/>
      <c r="B34" s="127" t="s">
        <v>156</v>
      </c>
      <c r="C34" s="127"/>
      <c r="D34" s="129"/>
    </row>
    <row r="35" spans="1:4" s="125" customFormat="1" ht="18.75" x14ac:dyDescent="0.3">
      <c r="A35" s="134"/>
      <c r="B35" s="148" t="s">
        <v>112</v>
      </c>
      <c r="C35" s="145"/>
      <c r="D35" s="115">
        <v>0</v>
      </c>
    </row>
    <row r="36" spans="1:4" s="125" customFormat="1" ht="18.75" x14ac:dyDescent="0.3">
      <c r="A36" s="134"/>
      <c r="B36" s="148" t="s">
        <v>0</v>
      </c>
      <c r="C36" s="145"/>
      <c r="D36" s="155">
        <v>0</v>
      </c>
    </row>
    <row r="37" spans="1:4" s="125" customFormat="1" ht="21" x14ac:dyDescent="0.35">
      <c r="A37" s="138"/>
      <c r="B37" s="148" t="s">
        <v>113</v>
      </c>
      <c r="C37" s="145"/>
      <c r="D37" s="95">
        <f>D35*(1+D36)</f>
        <v>0</v>
      </c>
    </row>
    <row r="38" spans="1:4" s="125" customFormat="1" x14ac:dyDescent="0.25">
      <c r="A38" s="139"/>
      <c r="B38" s="140"/>
      <c r="C38" s="140"/>
      <c r="D38" s="140"/>
    </row>
    <row r="39" spans="1:4" s="34" customFormat="1" ht="18.75" x14ac:dyDescent="0.3">
      <c r="A39" s="136" t="s">
        <v>79</v>
      </c>
      <c r="B39" s="141" t="s">
        <v>157</v>
      </c>
      <c r="C39" s="141"/>
      <c r="D39" s="142"/>
    </row>
    <row r="40" spans="1:4" s="34" customFormat="1" x14ac:dyDescent="0.25">
      <c r="A40" s="130"/>
      <c r="B40" s="127" t="s">
        <v>1</v>
      </c>
      <c r="C40" s="127" t="s">
        <v>109</v>
      </c>
      <c r="D40" s="127" t="s">
        <v>2</v>
      </c>
    </row>
    <row r="41" spans="1:4" s="34" customFormat="1" x14ac:dyDescent="0.25">
      <c r="A41" s="130"/>
      <c r="B41" s="132" t="s">
        <v>69</v>
      </c>
      <c r="C41" s="149" t="s">
        <v>165</v>
      </c>
      <c r="D41" s="151"/>
    </row>
    <row r="42" spans="1:4" s="34" customFormat="1" x14ac:dyDescent="0.25">
      <c r="A42" s="130"/>
      <c r="B42" s="132" t="s">
        <v>70</v>
      </c>
      <c r="C42" s="149" t="s">
        <v>130</v>
      </c>
      <c r="D42" s="152"/>
    </row>
    <row r="43" spans="1:4" s="34" customFormat="1" x14ac:dyDescent="0.25">
      <c r="A43" s="143"/>
      <c r="B43" s="144" t="s">
        <v>5</v>
      </c>
      <c r="C43" s="149" t="s">
        <v>38</v>
      </c>
      <c r="D43" s="152"/>
    </row>
    <row r="44" spans="1:4" s="34" customFormat="1" x14ac:dyDescent="0.25">
      <c r="A44" s="143"/>
      <c r="B44" s="144" t="s">
        <v>6</v>
      </c>
      <c r="C44" s="149" t="s">
        <v>158</v>
      </c>
      <c r="D44" s="152"/>
    </row>
    <row r="45" spans="1:4" s="34" customFormat="1" ht="30" x14ac:dyDescent="0.25">
      <c r="A45" s="143"/>
      <c r="B45" s="144" t="s">
        <v>7</v>
      </c>
      <c r="C45" s="150" t="s">
        <v>39</v>
      </c>
      <c r="D45" s="153"/>
    </row>
    <row r="46" spans="1:4" s="34" customFormat="1" x14ac:dyDescent="0.25">
      <c r="A46" s="143"/>
      <c r="B46" s="144" t="s">
        <v>8</v>
      </c>
      <c r="C46" s="149" t="s">
        <v>121</v>
      </c>
      <c r="D46" s="146"/>
    </row>
    <row r="47" spans="1:4" s="34" customFormat="1" x14ac:dyDescent="0.25">
      <c r="A47" s="143"/>
      <c r="B47" s="133" t="s">
        <v>28</v>
      </c>
      <c r="C47" s="133"/>
      <c r="D47" s="154"/>
    </row>
    <row r="48" spans="1:4" s="34" customFormat="1" x14ac:dyDescent="0.25">
      <c r="A48" s="143"/>
      <c r="B48" s="127" t="s">
        <v>77</v>
      </c>
      <c r="C48" s="127"/>
      <c r="D48" s="138"/>
    </row>
    <row r="49" spans="1:25" s="34" customFormat="1" ht="18.75" x14ac:dyDescent="0.3">
      <c r="A49" s="143"/>
      <c r="B49" s="148" t="s">
        <v>112</v>
      </c>
      <c r="C49" s="145"/>
      <c r="D49" s="115">
        <v>0</v>
      </c>
    </row>
    <row r="50" spans="1:25" s="34" customFormat="1" ht="18.75" x14ac:dyDescent="0.3">
      <c r="A50" s="143"/>
      <c r="B50" s="148" t="s">
        <v>0</v>
      </c>
      <c r="C50" s="145"/>
      <c r="D50" s="155">
        <v>0</v>
      </c>
    </row>
    <row r="51" spans="1:25" s="34" customFormat="1" ht="21" x14ac:dyDescent="0.35">
      <c r="A51" s="138"/>
      <c r="B51" s="148" t="s">
        <v>113</v>
      </c>
      <c r="C51" s="145"/>
      <c r="D51" s="95">
        <f>D49*(1+D50)</f>
        <v>0</v>
      </c>
    </row>
    <row r="52" spans="1:25" s="34" customFormat="1" ht="23.25" x14ac:dyDescent="0.35">
      <c r="A52" s="44"/>
      <c r="B52" s="36"/>
      <c r="C52" s="36"/>
      <c r="D52" s="36"/>
    </row>
    <row r="53" spans="1:25" ht="18.75" x14ac:dyDescent="0.3">
      <c r="A53" s="58" t="s">
        <v>159</v>
      </c>
      <c r="B53" s="37" t="s">
        <v>141</v>
      </c>
      <c r="C53" s="37"/>
      <c r="D53" s="47"/>
      <c r="E53" s="20"/>
      <c r="F53" s="20"/>
      <c r="G53" s="20"/>
      <c r="H53" s="20"/>
      <c r="I53" s="20"/>
      <c r="J53" s="20"/>
      <c r="K53" s="20"/>
      <c r="L53" s="20"/>
      <c r="M53" s="20"/>
      <c r="N53" s="20"/>
      <c r="O53" s="20"/>
      <c r="P53" s="20"/>
      <c r="Q53" s="20"/>
      <c r="R53" s="20"/>
      <c r="S53" s="20"/>
      <c r="T53" s="20"/>
      <c r="U53" s="20"/>
      <c r="V53" s="20"/>
      <c r="W53" s="20"/>
      <c r="X53" s="20"/>
      <c r="Y53" s="20"/>
    </row>
    <row r="54" spans="1:25" x14ac:dyDescent="0.25">
      <c r="A54" s="48"/>
      <c r="B54" s="41" t="s">
        <v>1</v>
      </c>
      <c r="C54" s="41" t="s">
        <v>109</v>
      </c>
      <c r="D54" s="41" t="s">
        <v>2</v>
      </c>
      <c r="E54" s="20"/>
      <c r="F54" s="20"/>
      <c r="G54" s="20"/>
      <c r="H54" s="20"/>
      <c r="I54" s="20"/>
      <c r="J54" s="20"/>
      <c r="K54" s="20"/>
      <c r="L54" s="20"/>
      <c r="M54" s="20"/>
      <c r="N54" s="20"/>
      <c r="O54" s="20"/>
      <c r="P54" s="20"/>
      <c r="Q54" s="20"/>
      <c r="R54" s="20"/>
      <c r="S54" s="20"/>
      <c r="T54" s="20"/>
      <c r="U54" s="20"/>
      <c r="V54" s="20"/>
      <c r="W54" s="20"/>
      <c r="X54" s="20"/>
      <c r="Y54" s="20"/>
    </row>
    <row r="55" spans="1:25" x14ac:dyDescent="0.25">
      <c r="A55" s="48"/>
      <c r="B55" s="50" t="s">
        <v>27</v>
      </c>
      <c r="C55" s="50" t="s">
        <v>120</v>
      </c>
      <c r="D55" s="9"/>
      <c r="E55" s="20"/>
      <c r="F55" s="20"/>
      <c r="G55" s="20"/>
      <c r="H55" s="20"/>
      <c r="I55" s="20"/>
      <c r="J55" s="20"/>
      <c r="K55" s="20"/>
      <c r="L55" s="20"/>
      <c r="M55" s="20"/>
      <c r="N55" s="20"/>
      <c r="O55" s="20"/>
      <c r="P55" s="20"/>
      <c r="Q55" s="20"/>
      <c r="R55" s="20"/>
      <c r="S55" s="20"/>
      <c r="T55" s="20"/>
      <c r="U55" s="20"/>
      <c r="V55" s="20"/>
      <c r="W55" s="20"/>
      <c r="X55" s="20"/>
      <c r="Y55" s="20"/>
    </row>
    <row r="56" spans="1:25" x14ac:dyDescent="0.25">
      <c r="A56" s="48"/>
      <c r="B56" s="50" t="s">
        <v>21</v>
      </c>
      <c r="C56" s="50"/>
      <c r="D56" s="9"/>
      <c r="E56" s="20"/>
      <c r="F56" s="20"/>
      <c r="G56" s="20"/>
      <c r="H56" s="20"/>
      <c r="I56" s="20"/>
      <c r="J56" s="20"/>
      <c r="K56" s="20"/>
      <c r="L56" s="20"/>
      <c r="M56" s="20"/>
      <c r="N56" s="20"/>
      <c r="O56" s="20"/>
      <c r="P56" s="20"/>
      <c r="Q56" s="20"/>
      <c r="R56" s="20"/>
      <c r="S56" s="20"/>
      <c r="T56" s="20"/>
      <c r="U56" s="20"/>
      <c r="V56" s="20"/>
      <c r="W56" s="20"/>
      <c r="X56" s="20"/>
      <c r="Y56" s="20"/>
    </row>
    <row r="57" spans="1:25" x14ac:dyDescent="0.25">
      <c r="A57" s="48"/>
      <c r="B57" s="43" t="s">
        <v>56</v>
      </c>
      <c r="C57" s="119" t="s">
        <v>127</v>
      </c>
      <c r="D57" s="9"/>
      <c r="E57" s="20"/>
      <c r="F57" s="20"/>
      <c r="G57" s="20"/>
      <c r="H57" s="20"/>
      <c r="I57" s="20"/>
      <c r="J57" s="20"/>
      <c r="K57" s="20"/>
      <c r="L57" s="20"/>
      <c r="M57" s="20"/>
      <c r="N57" s="20"/>
      <c r="O57" s="20"/>
      <c r="P57" s="20"/>
      <c r="Q57" s="20"/>
      <c r="R57" s="20"/>
      <c r="S57" s="20"/>
      <c r="T57" s="20"/>
      <c r="U57" s="20"/>
      <c r="V57" s="20"/>
      <c r="W57" s="20"/>
      <c r="X57" s="20"/>
      <c r="Y57" s="20"/>
    </row>
    <row r="58" spans="1:25" x14ac:dyDescent="0.25">
      <c r="A58" s="48"/>
      <c r="B58" s="43" t="s">
        <v>4</v>
      </c>
      <c r="C58" s="67" t="s">
        <v>145</v>
      </c>
      <c r="D58" s="9"/>
      <c r="E58" s="20"/>
      <c r="F58" s="20"/>
      <c r="G58" s="20"/>
      <c r="H58" s="20"/>
      <c r="I58" s="20"/>
      <c r="J58" s="20"/>
      <c r="K58" s="20"/>
      <c r="L58" s="20"/>
      <c r="M58" s="20"/>
      <c r="N58" s="20"/>
      <c r="O58" s="20"/>
      <c r="P58" s="20"/>
      <c r="Q58" s="20"/>
      <c r="R58" s="20"/>
      <c r="S58" s="20"/>
      <c r="T58" s="20"/>
      <c r="U58" s="20"/>
      <c r="V58" s="20"/>
      <c r="W58" s="20"/>
      <c r="X58" s="20"/>
      <c r="Y58" s="20"/>
    </row>
    <row r="59" spans="1:25" x14ac:dyDescent="0.25">
      <c r="A59" s="48"/>
      <c r="B59" s="67" t="s">
        <v>29</v>
      </c>
      <c r="C59" s="67" t="s">
        <v>123</v>
      </c>
      <c r="D59" s="9"/>
      <c r="E59" s="20"/>
      <c r="F59" s="20"/>
      <c r="G59" s="20"/>
      <c r="H59" s="20"/>
      <c r="I59" s="20"/>
      <c r="J59" s="20"/>
      <c r="K59" s="20"/>
      <c r="L59" s="20"/>
      <c r="M59" s="20"/>
      <c r="N59" s="20"/>
      <c r="O59" s="20"/>
      <c r="P59" s="20"/>
      <c r="Q59" s="20"/>
      <c r="R59" s="20"/>
      <c r="S59" s="20"/>
      <c r="T59" s="20"/>
      <c r="U59" s="20"/>
      <c r="V59" s="20"/>
      <c r="W59" s="20"/>
      <c r="X59" s="20"/>
      <c r="Y59" s="20"/>
    </row>
    <row r="60" spans="1:25" x14ac:dyDescent="0.25">
      <c r="A60" s="48"/>
      <c r="B60" s="67" t="s">
        <v>7</v>
      </c>
      <c r="C60" s="67" t="s">
        <v>144</v>
      </c>
      <c r="D60" s="9"/>
      <c r="E60" s="20"/>
      <c r="F60" s="20"/>
      <c r="G60" s="20"/>
      <c r="H60" s="20"/>
      <c r="I60" s="20"/>
      <c r="J60" s="20"/>
      <c r="K60" s="20"/>
      <c r="L60" s="20"/>
      <c r="M60" s="20"/>
      <c r="N60" s="20"/>
      <c r="O60" s="20"/>
      <c r="P60" s="20"/>
      <c r="Q60" s="20"/>
      <c r="R60" s="20"/>
      <c r="S60" s="20"/>
      <c r="T60" s="20"/>
      <c r="U60" s="20"/>
      <c r="V60" s="20"/>
      <c r="W60" s="20"/>
      <c r="X60" s="20"/>
      <c r="Y60" s="20"/>
    </row>
    <row r="61" spans="1:25" x14ac:dyDescent="0.25">
      <c r="A61" s="48"/>
      <c r="B61" s="67" t="s">
        <v>124</v>
      </c>
      <c r="C61" s="67" t="s">
        <v>125</v>
      </c>
      <c r="D61" s="9"/>
      <c r="E61" s="20"/>
      <c r="F61" s="20"/>
      <c r="G61" s="20"/>
      <c r="H61" s="20"/>
      <c r="I61" s="20"/>
      <c r="J61" s="20"/>
      <c r="K61" s="20"/>
      <c r="L61" s="20"/>
      <c r="M61" s="20"/>
      <c r="N61" s="20"/>
      <c r="O61" s="20"/>
      <c r="P61" s="20"/>
      <c r="Q61" s="20"/>
      <c r="R61" s="20"/>
      <c r="S61" s="20"/>
      <c r="T61" s="20"/>
      <c r="U61" s="20"/>
      <c r="V61" s="20"/>
      <c r="W61" s="20"/>
      <c r="X61" s="20"/>
      <c r="Y61" s="20"/>
    </row>
    <row r="62" spans="1:25" x14ac:dyDescent="0.25">
      <c r="A62" s="48"/>
      <c r="B62" s="43" t="s">
        <v>3</v>
      </c>
      <c r="C62" s="128" t="s">
        <v>122</v>
      </c>
      <c r="D62" s="9"/>
      <c r="E62" s="20"/>
      <c r="F62" s="20"/>
      <c r="G62" s="20"/>
      <c r="H62" s="20"/>
      <c r="I62" s="20"/>
      <c r="J62" s="20"/>
      <c r="K62" s="20"/>
      <c r="L62" s="20"/>
      <c r="M62" s="20"/>
      <c r="N62" s="20"/>
      <c r="O62" s="20"/>
      <c r="P62" s="20"/>
      <c r="Q62" s="20"/>
      <c r="R62" s="20"/>
      <c r="S62" s="20"/>
      <c r="T62" s="20"/>
      <c r="U62" s="20"/>
      <c r="V62" s="20"/>
      <c r="W62" s="20"/>
      <c r="X62" s="20"/>
      <c r="Y62" s="20"/>
    </row>
    <row r="63" spans="1:25" x14ac:dyDescent="0.25">
      <c r="A63" s="48"/>
      <c r="B63" s="50" t="s">
        <v>73</v>
      </c>
      <c r="C63" s="43" t="s">
        <v>148</v>
      </c>
      <c r="D63" s="9"/>
      <c r="E63" s="20"/>
      <c r="F63" s="20"/>
      <c r="G63" s="20"/>
      <c r="H63" s="20"/>
      <c r="I63" s="20"/>
      <c r="J63" s="20"/>
      <c r="K63" s="20"/>
      <c r="L63" s="20"/>
      <c r="M63" s="20"/>
      <c r="N63" s="20"/>
      <c r="O63" s="20"/>
      <c r="P63" s="20"/>
      <c r="Q63" s="20"/>
      <c r="R63" s="20"/>
      <c r="S63" s="20"/>
      <c r="T63" s="20"/>
      <c r="U63" s="20"/>
      <c r="V63" s="20"/>
      <c r="W63" s="20"/>
      <c r="X63" s="20"/>
      <c r="Y63" s="20"/>
    </row>
    <row r="64" spans="1:25" x14ac:dyDescent="0.25">
      <c r="A64" s="48"/>
      <c r="B64" s="50" t="s">
        <v>119</v>
      </c>
      <c r="C64" s="50" t="s">
        <v>118</v>
      </c>
      <c r="D64" s="9"/>
      <c r="E64" s="20"/>
      <c r="F64" s="20"/>
      <c r="G64" s="20"/>
      <c r="H64" s="20"/>
      <c r="I64" s="20"/>
      <c r="J64" s="20"/>
      <c r="K64" s="20"/>
      <c r="L64" s="20"/>
      <c r="M64" s="20"/>
      <c r="N64" s="20"/>
      <c r="O64" s="20"/>
      <c r="P64" s="20"/>
      <c r="Q64" s="20"/>
      <c r="R64" s="20"/>
      <c r="S64" s="20"/>
      <c r="T64" s="20"/>
      <c r="U64" s="20"/>
      <c r="V64" s="20"/>
      <c r="W64" s="20"/>
      <c r="X64" s="20"/>
      <c r="Y64" s="20"/>
    </row>
    <row r="65" spans="1:25" x14ac:dyDescent="0.25">
      <c r="A65" s="48"/>
      <c r="B65" s="57" t="s">
        <v>82</v>
      </c>
      <c r="C65" s="92"/>
      <c r="D65" s="9"/>
      <c r="E65" s="20"/>
      <c r="F65" s="20"/>
      <c r="G65" s="20"/>
      <c r="H65" s="20"/>
      <c r="I65" s="20"/>
      <c r="J65" s="20"/>
      <c r="K65" s="20"/>
      <c r="L65" s="20"/>
      <c r="M65" s="20"/>
      <c r="N65" s="20"/>
      <c r="O65" s="20"/>
      <c r="P65" s="20"/>
      <c r="Q65" s="20"/>
      <c r="R65" s="20"/>
      <c r="S65" s="20"/>
      <c r="T65" s="20"/>
      <c r="U65" s="20"/>
      <c r="V65" s="20"/>
      <c r="W65" s="20"/>
      <c r="X65" s="20"/>
      <c r="Y65" s="20"/>
    </row>
    <row r="66" spans="1:25" x14ac:dyDescent="0.25">
      <c r="A66" s="53"/>
      <c r="B66" s="41" t="s">
        <v>80</v>
      </c>
      <c r="C66" s="41"/>
      <c r="D66" s="42"/>
      <c r="E66" s="20"/>
      <c r="F66" s="20"/>
      <c r="G66" s="20"/>
      <c r="H66" s="20"/>
      <c r="I66" s="20"/>
      <c r="J66" s="20"/>
      <c r="K66" s="20"/>
      <c r="L66" s="20"/>
      <c r="M66" s="20"/>
      <c r="N66" s="20"/>
      <c r="O66" s="20"/>
      <c r="P66" s="20"/>
      <c r="Q66" s="20"/>
      <c r="R66" s="20"/>
      <c r="S66" s="20"/>
      <c r="T66" s="20"/>
      <c r="U66" s="20"/>
      <c r="V66" s="20"/>
      <c r="W66" s="20"/>
      <c r="X66" s="20"/>
      <c r="Y66" s="20"/>
    </row>
    <row r="67" spans="1:25" ht="18.75" x14ac:dyDescent="0.3">
      <c r="A67" s="53"/>
      <c r="B67" s="94" t="s">
        <v>112</v>
      </c>
      <c r="C67" s="67"/>
      <c r="D67" s="115">
        <v>0</v>
      </c>
      <c r="E67" s="20"/>
      <c r="F67" s="20"/>
      <c r="G67" s="20"/>
      <c r="H67" s="20"/>
      <c r="I67" s="20"/>
      <c r="J67" s="20"/>
      <c r="K67" s="20"/>
      <c r="L67" s="20"/>
      <c r="M67" s="20"/>
      <c r="N67" s="20"/>
      <c r="O67" s="20"/>
      <c r="P67" s="20"/>
      <c r="Q67" s="20"/>
      <c r="R67" s="20"/>
      <c r="S67" s="20"/>
      <c r="T67" s="20"/>
      <c r="U67" s="20"/>
      <c r="V67" s="20"/>
      <c r="W67" s="20"/>
      <c r="X67" s="20"/>
      <c r="Y67" s="20"/>
    </row>
    <row r="68" spans="1:25" ht="18.75" x14ac:dyDescent="0.3">
      <c r="A68" s="53"/>
      <c r="B68" s="94" t="s">
        <v>0</v>
      </c>
      <c r="C68" s="67"/>
      <c r="D68" s="116">
        <v>0</v>
      </c>
      <c r="E68" s="20"/>
      <c r="F68" s="20"/>
      <c r="G68" s="20"/>
      <c r="H68" s="20"/>
      <c r="I68" s="20"/>
      <c r="J68" s="20"/>
      <c r="K68" s="20"/>
      <c r="L68" s="20"/>
      <c r="M68" s="20"/>
      <c r="N68" s="20"/>
      <c r="O68" s="20"/>
      <c r="P68" s="20"/>
      <c r="Q68" s="20"/>
      <c r="R68" s="20"/>
      <c r="S68" s="20"/>
      <c r="T68" s="20"/>
      <c r="U68" s="20"/>
      <c r="V68" s="20"/>
      <c r="W68" s="20"/>
      <c r="X68" s="20"/>
      <c r="Y68" s="20"/>
    </row>
    <row r="69" spans="1:25" ht="21" x14ac:dyDescent="0.35">
      <c r="A69" s="53"/>
      <c r="B69" s="94" t="s">
        <v>113</v>
      </c>
      <c r="C69" s="67"/>
      <c r="D69" s="95">
        <f>D67*(1+D68)</f>
        <v>0</v>
      </c>
      <c r="E69" s="20"/>
      <c r="F69" s="20"/>
      <c r="G69" s="20"/>
      <c r="H69" s="20"/>
      <c r="I69" s="20"/>
      <c r="J69" s="20"/>
      <c r="K69" s="20"/>
      <c r="L69" s="20"/>
      <c r="M69" s="20"/>
      <c r="N69" s="20"/>
      <c r="O69" s="20"/>
      <c r="P69" s="20"/>
      <c r="Q69" s="20"/>
      <c r="R69" s="20"/>
      <c r="S69" s="20"/>
      <c r="T69" s="20"/>
      <c r="U69" s="20"/>
      <c r="V69" s="20"/>
      <c r="W69" s="20"/>
      <c r="X69" s="20"/>
      <c r="Y69" s="20"/>
    </row>
    <row r="70" spans="1:25"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ht="18.75" x14ac:dyDescent="0.3">
      <c r="A71" s="58" t="s">
        <v>160</v>
      </c>
      <c r="B71" s="37" t="s">
        <v>142</v>
      </c>
      <c r="C71" s="37"/>
      <c r="D71" s="47"/>
      <c r="E71" s="20"/>
      <c r="F71" s="20"/>
      <c r="G71" s="20"/>
      <c r="H71" s="20"/>
      <c r="I71" s="20"/>
      <c r="J71" s="20"/>
      <c r="K71" s="20"/>
      <c r="L71" s="20"/>
      <c r="M71" s="20"/>
      <c r="N71" s="20"/>
      <c r="O71" s="20"/>
      <c r="P71" s="20"/>
      <c r="Q71" s="20"/>
      <c r="R71" s="20"/>
      <c r="S71" s="20"/>
      <c r="T71" s="20"/>
      <c r="U71" s="20"/>
      <c r="V71" s="20"/>
      <c r="W71" s="20"/>
      <c r="X71" s="20"/>
      <c r="Y71" s="20"/>
    </row>
    <row r="72" spans="1:25" x14ac:dyDescent="0.25">
      <c r="A72" s="48"/>
      <c r="B72" s="41" t="s">
        <v>1</v>
      </c>
      <c r="C72" s="41" t="s">
        <v>109</v>
      </c>
      <c r="D72" s="41" t="s">
        <v>2</v>
      </c>
      <c r="E72" s="20"/>
      <c r="F72" s="20"/>
      <c r="G72" s="20"/>
      <c r="H72" s="20"/>
      <c r="I72" s="20"/>
      <c r="J72" s="20"/>
      <c r="K72" s="20"/>
      <c r="L72" s="20"/>
      <c r="M72" s="20"/>
      <c r="N72" s="20"/>
      <c r="O72" s="20"/>
      <c r="P72" s="20"/>
      <c r="Q72" s="20"/>
      <c r="R72" s="20"/>
      <c r="S72" s="20"/>
      <c r="T72" s="20"/>
      <c r="U72" s="20"/>
      <c r="V72" s="20"/>
      <c r="W72" s="20"/>
      <c r="X72" s="20"/>
      <c r="Y72" s="20"/>
    </row>
    <row r="73" spans="1:25" x14ac:dyDescent="0.25">
      <c r="A73" s="48"/>
      <c r="B73" s="50" t="s">
        <v>27</v>
      </c>
      <c r="C73" s="50" t="s">
        <v>120</v>
      </c>
      <c r="D73" s="9"/>
      <c r="E73" s="20"/>
      <c r="F73" s="20"/>
      <c r="G73" s="20"/>
      <c r="H73" s="20"/>
      <c r="I73" s="20"/>
      <c r="J73" s="20"/>
      <c r="K73" s="20"/>
      <c r="L73" s="20"/>
      <c r="M73" s="20"/>
      <c r="N73" s="20"/>
      <c r="O73" s="20"/>
      <c r="P73" s="20"/>
      <c r="Q73" s="20"/>
      <c r="R73" s="20"/>
      <c r="S73" s="20"/>
      <c r="T73" s="20"/>
      <c r="U73" s="20"/>
      <c r="V73" s="20"/>
      <c r="W73" s="20"/>
      <c r="X73" s="20"/>
      <c r="Y73" s="20"/>
    </row>
    <row r="74" spans="1:25" x14ac:dyDescent="0.25">
      <c r="A74" s="48"/>
      <c r="B74" s="50" t="s">
        <v>21</v>
      </c>
      <c r="C74" s="50"/>
      <c r="D74" s="9"/>
      <c r="E74" s="20"/>
      <c r="F74" s="20"/>
      <c r="G74" s="20"/>
      <c r="H74" s="20"/>
      <c r="I74" s="20"/>
      <c r="J74" s="20"/>
      <c r="K74" s="20"/>
      <c r="L74" s="20"/>
      <c r="M74" s="20"/>
      <c r="N74" s="20"/>
      <c r="O74" s="20"/>
      <c r="P74" s="20"/>
      <c r="Q74" s="20"/>
      <c r="R74" s="20"/>
      <c r="S74" s="20"/>
      <c r="T74" s="20"/>
      <c r="U74" s="20"/>
      <c r="V74" s="20"/>
      <c r="W74" s="20"/>
      <c r="X74" s="20"/>
      <c r="Y74" s="20"/>
    </row>
    <row r="75" spans="1:25" x14ac:dyDescent="0.25">
      <c r="A75" s="48"/>
      <c r="B75" s="43" t="s">
        <v>56</v>
      </c>
      <c r="C75" s="119" t="s">
        <v>127</v>
      </c>
      <c r="D75" s="9"/>
      <c r="E75" s="20"/>
      <c r="F75" s="20"/>
      <c r="G75" s="20"/>
      <c r="H75" s="20"/>
      <c r="I75" s="20"/>
      <c r="J75" s="20"/>
      <c r="K75" s="20"/>
      <c r="L75" s="20"/>
      <c r="M75" s="20"/>
      <c r="N75" s="20"/>
      <c r="O75" s="20"/>
      <c r="P75" s="20"/>
      <c r="Q75" s="20"/>
      <c r="R75" s="20"/>
      <c r="S75" s="20"/>
      <c r="T75" s="20"/>
      <c r="U75" s="20"/>
      <c r="V75" s="20"/>
      <c r="W75" s="20"/>
      <c r="X75" s="20"/>
      <c r="Y75" s="20"/>
    </row>
    <row r="76" spans="1:25" x14ac:dyDescent="0.25">
      <c r="A76" s="48"/>
      <c r="B76" s="43" t="s">
        <v>4</v>
      </c>
      <c r="C76" s="67" t="s">
        <v>146</v>
      </c>
      <c r="D76" s="9"/>
      <c r="E76" s="20"/>
      <c r="F76" s="20"/>
      <c r="G76" s="20"/>
      <c r="H76" s="20"/>
      <c r="I76" s="20"/>
      <c r="J76" s="20"/>
      <c r="K76" s="20"/>
      <c r="L76" s="20"/>
      <c r="M76" s="20"/>
      <c r="N76" s="20"/>
      <c r="O76" s="20"/>
      <c r="P76" s="20"/>
      <c r="Q76" s="20"/>
      <c r="R76" s="20"/>
      <c r="S76" s="20"/>
      <c r="T76" s="20"/>
      <c r="U76" s="20"/>
      <c r="V76" s="20"/>
      <c r="W76" s="20"/>
      <c r="X76" s="20"/>
      <c r="Y76" s="20"/>
    </row>
    <row r="77" spans="1:25" x14ac:dyDescent="0.25">
      <c r="A77" s="48"/>
      <c r="B77" s="67" t="s">
        <v>29</v>
      </c>
      <c r="C77" s="67" t="s">
        <v>123</v>
      </c>
      <c r="D77" s="9"/>
      <c r="E77" s="20"/>
      <c r="F77" s="20"/>
      <c r="G77" s="20"/>
      <c r="H77" s="20"/>
      <c r="I77" s="20"/>
      <c r="J77" s="20"/>
      <c r="K77" s="20"/>
      <c r="L77" s="20"/>
      <c r="M77" s="20"/>
      <c r="N77" s="20"/>
      <c r="O77" s="20"/>
      <c r="P77" s="20"/>
      <c r="Q77" s="20"/>
      <c r="R77" s="20"/>
      <c r="S77" s="20"/>
      <c r="T77" s="20"/>
      <c r="U77" s="20"/>
      <c r="V77" s="20"/>
      <c r="W77" s="20"/>
      <c r="X77" s="20"/>
      <c r="Y77" s="20"/>
    </row>
    <row r="78" spans="1:25" x14ac:dyDescent="0.25">
      <c r="A78" s="48"/>
      <c r="B78" s="67" t="s">
        <v>7</v>
      </c>
      <c r="C78" s="67" t="s">
        <v>144</v>
      </c>
      <c r="D78" s="9"/>
      <c r="E78" s="20"/>
      <c r="F78" s="20"/>
      <c r="G78" s="20"/>
      <c r="H78" s="20"/>
      <c r="I78" s="20"/>
      <c r="J78" s="20"/>
      <c r="K78" s="20"/>
      <c r="L78" s="20"/>
      <c r="M78" s="20"/>
      <c r="N78" s="20"/>
      <c r="O78" s="20"/>
      <c r="P78" s="20"/>
      <c r="Q78" s="20"/>
      <c r="R78" s="20"/>
      <c r="S78" s="20"/>
      <c r="T78" s="20"/>
      <c r="U78" s="20"/>
      <c r="V78" s="20"/>
      <c r="W78" s="20"/>
      <c r="X78" s="20"/>
      <c r="Y78" s="20"/>
    </row>
    <row r="79" spans="1:25" x14ac:dyDescent="0.25">
      <c r="A79" s="48"/>
      <c r="B79" s="67" t="s">
        <v>124</v>
      </c>
      <c r="C79" s="67" t="s">
        <v>125</v>
      </c>
      <c r="D79" s="9"/>
      <c r="E79" s="20"/>
      <c r="F79" s="20"/>
      <c r="G79" s="20"/>
      <c r="H79" s="20"/>
      <c r="I79" s="20"/>
      <c r="J79" s="20"/>
      <c r="K79" s="20"/>
      <c r="L79" s="20"/>
      <c r="M79" s="20"/>
      <c r="N79" s="20"/>
      <c r="O79" s="20"/>
      <c r="P79" s="20"/>
      <c r="Q79" s="20"/>
      <c r="R79" s="20"/>
      <c r="S79" s="20"/>
      <c r="T79" s="20"/>
      <c r="U79" s="20"/>
      <c r="V79" s="20"/>
      <c r="W79" s="20"/>
      <c r="X79" s="20"/>
      <c r="Y79" s="20"/>
    </row>
    <row r="80" spans="1:25" x14ac:dyDescent="0.25">
      <c r="A80" s="48"/>
      <c r="B80" s="43" t="s">
        <v>3</v>
      </c>
      <c r="C80" s="128" t="s">
        <v>122</v>
      </c>
      <c r="D80" s="9"/>
      <c r="E80" s="20"/>
      <c r="F80" s="20"/>
      <c r="G80" s="20"/>
      <c r="H80" s="20"/>
      <c r="I80" s="20"/>
      <c r="J80" s="20"/>
      <c r="K80" s="20"/>
      <c r="L80" s="20"/>
      <c r="M80" s="20"/>
      <c r="N80" s="20"/>
      <c r="O80" s="20"/>
      <c r="P80" s="20"/>
      <c r="Q80" s="20"/>
      <c r="R80" s="20"/>
      <c r="S80" s="20"/>
      <c r="T80" s="20"/>
      <c r="U80" s="20"/>
      <c r="V80" s="20"/>
      <c r="W80" s="20"/>
      <c r="X80" s="20"/>
      <c r="Y80" s="20"/>
    </row>
    <row r="81" spans="1:25" x14ac:dyDescent="0.25">
      <c r="A81" s="48"/>
      <c r="B81" s="50" t="s">
        <v>73</v>
      </c>
      <c r="C81" s="43" t="s">
        <v>148</v>
      </c>
      <c r="D81" s="9"/>
      <c r="E81" s="20"/>
      <c r="F81" s="20"/>
      <c r="G81" s="20"/>
      <c r="H81" s="20"/>
      <c r="I81" s="20"/>
      <c r="J81" s="20"/>
      <c r="K81" s="20"/>
      <c r="L81" s="20"/>
      <c r="M81" s="20"/>
      <c r="N81" s="20"/>
      <c r="O81" s="20"/>
      <c r="P81" s="20"/>
      <c r="Q81" s="20"/>
      <c r="R81" s="20"/>
      <c r="S81" s="20"/>
      <c r="T81" s="20"/>
      <c r="U81" s="20"/>
      <c r="V81" s="20"/>
      <c r="W81" s="20"/>
      <c r="X81" s="20"/>
      <c r="Y81" s="20"/>
    </row>
    <row r="82" spans="1:25" x14ac:dyDescent="0.25">
      <c r="A82" s="48"/>
      <c r="B82" s="50" t="s">
        <v>119</v>
      </c>
      <c r="C82" s="50" t="s">
        <v>118</v>
      </c>
      <c r="D82" s="9"/>
      <c r="E82" s="20"/>
      <c r="F82" s="20"/>
      <c r="G82" s="20"/>
      <c r="H82" s="20"/>
      <c r="I82" s="20"/>
      <c r="J82" s="20"/>
      <c r="K82" s="20"/>
      <c r="L82" s="20"/>
      <c r="M82" s="20"/>
      <c r="N82" s="20"/>
      <c r="O82" s="20"/>
      <c r="P82" s="20"/>
      <c r="Q82" s="20"/>
      <c r="R82" s="20"/>
      <c r="S82" s="20"/>
      <c r="T82" s="20"/>
      <c r="U82" s="20"/>
      <c r="V82" s="20"/>
      <c r="W82" s="20"/>
      <c r="X82" s="20"/>
      <c r="Y82" s="20"/>
    </row>
    <row r="83" spans="1:25" x14ac:dyDescent="0.25">
      <c r="A83" s="48"/>
      <c r="B83" s="57" t="s">
        <v>82</v>
      </c>
      <c r="C83" s="92"/>
      <c r="D83" s="9"/>
      <c r="E83" s="20"/>
      <c r="F83" s="20"/>
      <c r="G83" s="20"/>
      <c r="H83" s="20"/>
      <c r="I83" s="20"/>
      <c r="J83" s="20"/>
      <c r="K83" s="20"/>
      <c r="L83" s="20"/>
      <c r="M83" s="20"/>
      <c r="N83" s="20"/>
      <c r="O83" s="20"/>
      <c r="P83" s="20"/>
      <c r="Q83" s="20"/>
      <c r="R83" s="20"/>
      <c r="S83" s="20"/>
      <c r="T83" s="20"/>
      <c r="U83" s="20"/>
      <c r="V83" s="20"/>
      <c r="W83" s="20"/>
      <c r="X83" s="20"/>
      <c r="Y83" s="20"/>
    </row>
    <row r="84" spans="1:25" x14ac:dyDescent="0.25">
      <c r="A84" s="53"/>
      <c r="B84" s="41" t="s">
        <v>80</v>
      </c>
      <c r="C84" s="41"/>
      <c r="D84" s="42"/>
      <c r="E84" s="20"/>
      <c r="F84" s="20"/>
      <c r="G84" s="20"/>
      <c r="H84" s="20"/>
      <c r="I84" s="20"/>
      <c r="J84" s="20"/>
      <c r="K84" s="20"/>
      <c r="L84" s="20"/>
      <c r="M84" s="20"/>
      <c r="N84" s="20"/>
      <c r="O84" s="20"/>
      <c r="P84" s="20"/>
      <c r="Q84" s="20"/>
      <c r="R84" s="20"/>
      <c r="S84" s="20"/>
      <c r="T84" s="20"/>
      <c r="U84" s="20"/>
      <c r="V84" s="20"/>
      <c r="W84" s="20"/>
      <c r="X84" s="20"/>
      <c r="Y84" s="20"/>
    </row>
    <row r="85" spans="1:25" ht="18.75" x14ac:dyDescent="0.3">
      <c r="A85" s="53"/>
      <c r="B85" s="94" t="s">
        <v>112</v>
      </c>
      <c r="C85" s="67"/>
      <c r="D85" s="115">
        <v>0</v>
      </c>
      <c r="E85" s="20"/>
      <c r="F85" s="20"/>
      <c r="G85" s="20"/>
      <c r="H85" s="20"/>
      <c r="I85" s="20"/>
      <c r="J85" s="20"/>
      <c r="K85" s="20"/>
      <c r="L85" s="20"/>
      <c r="M85" s="20"/>
      <c r="N85" s="20"/>
      <c r="O85" s="20"/>
      <c r="P85" s="20"/>
      <c r="Q85" s="20"/>
      <c r="R85" s="20"/>
      <c r="S85" s="20"/>
      <c r="T85" s="20"/>
      <c r="U85" s="20"/>
      <c r="V85" s="20"/>
      <c r="W85" s="20"/>
      <c r="X85" s="20"/>
      <c r="Y85" s="20"/>
    </row>
    <row r="86" spans="1:25" ht="18.75" x14ac:dyDescent="0.3">
      <c r="A86" s="53"/>
      <c r="B86" s="94" t="s">
        <v>0</v>
      </c>
      <c r="C86" s="67"/>
      <c r="D86" s="116">
        <v>0</v>
      </c>
      <c r="E86" s="20"/>
      <c r="F86" s="20"/>
      <c r="G86" s="20"/>
      <c r="H86" s="20"/>
      <c r="I86" s="20"/>
      <c r="J86" s="20"/>
      <c r="K86" s="20"/>
      <c r="L86" s="20"/>
      <c r="M86" s="20"/>
      <c r="N86" s="20"/>
      <c r="O86" s="20"/>
      <c r="P86" s="20"/>
      <c r="Q86" s="20"/>
      <c r="R86" s="20"/>
      <c r="S86" s="20"/>
      <c r="T86" s="20"/>
      <c r="U86" s="20"/>
      <c r="V86" s="20"/>
      <c r="W86" s="20"/>
      <c r="X86" s="20"/>
      <c r="Y86" s="20"/>
    </row>
    <row r="87" spans="1:25" ht="21" x14ac:dyDescent="0.35">
      <c r="A87" s="53"/>
      <c r="B87" s="94" t="s">
        <v>113</v>
      </c>
      <c r="C87" s="67"/>
      <c r="D87" s="95">
        <f>D85*(1+D86)</f>
        <v>0</v>
      </c>
      <c r="E87" s="20"/>
      <c r="F87" s="20"/>
      <c r="G87" s="20"/>
      <c r="H87" s="20"/>
      <c r="I87" s="20"/>
      <c r="J87" s="20"/>
      <c r="K87" s="20"/>
      <c r="L87" s="20"/>
      <c r="M87" s="20"/>
      <c r="N87" s="20"/>
      <c r="O87" s="20"/>
      <c r="P87" s="20"/>
      <c r="Q87" s="20"/>
      <c r="R87" s="20"/>
      <c r="S87" s="20"/>
      <c r="T87" s="20"/>
      <c r="U87" s="20"/>
      <c r="V87" s="20"/>
      <c r="W87" s="20"/>
      <c r="X87" s="20"/>
      <c r="Y87" s="20"/>
    </row>
    <row r="88" spans="1:25"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ht="18.75" x14ac:dyDescent="0.3">
      <c r="A89" s="58" t="s">
        <v>164</v>
      </c>
      <c r="B89" s="61" t="s">
        <v>107</v>
      </c>
      <c r="C89" s="61"/>
      <c r="D89" s="62"/>
      <c r="E89" s="20"/>
      <c r="F89" s="20"/>
      <c r="G89" s="20"/>
      <c r="H89" s="20"/>
      <c r="I89" s="20"/>
      <c r="J89" s="20"/>
      <c r="K89" s="20"/>
      <c r="L89" s="20"/>
      <c r="M89" s="20"/>
      <c r="N89" s="20"/>
      <c r="O89" s="20"/>
      <c r="P89" s="20"/>
      <c r="Q89" s="20"/>
      <c r="R89" s="20"/>
      <c r="S89" s="20"/>
      <c r="T89" s="20"/>
      <c r="U89" s="20"/>
      <c r="V89" s="20"/>
      <c r="W89" s="20"/>
      <c r="X89" s="20"/>
      <c r="Y89" s="20"/>
    </row>
    <row r="90" spans="1:25" x14ac:dyDescent="0.25">
      <c r="A90" s="48"/>
      <c r="B90" s="41" t="s">
        <v>1</v>
      </c>
      <c r="C90" s="41" t="s">
        <v>109</v>
      </c>
      <c r="D90" s="41" t="s">
        <v>2</v>
      </c>
      <c r="E90" s="20"/>
      <c r="F90" s="20"/>
      <c r="G90" s="20"/>
      <c r="H90" s="20"/>
      <c r="I90" s="20"/>
      <c r="J90" s="20"/>
      <c r="K90" s="20"/>
      <c r="L90" s="20"/>
      <c r="M90" s="20"/>
      <c r="N90" s="20"/>
      <c r="O90" s="20"/>
      <c r="P90" s="20"/>
      <c r="Q90" s="20"/>
      <c r="R90" s="20"/>
      <c r="S90" s="20"/>
      <c r="T90" s="20"/>
      <c r="U90" s="20"/>
      <c r="V90" s="20"/>
      <c r="W90" s="20"/>
      <c r="X90" s="20"/>
      <c r="Y90" s="20"/>
    </row>
    <row r="91" spans="1:25" x14ac:dyDescent="0.25">
      <c r="A91" s="48"/>
      <c r="B91" s="50" t="s">
        <v>69</v>
      </c>
      <c r="C91" s="104" t="s">
        <v>166</v>
      </c>
      <c r="D91" s="108"/>
      <c r="F91" s="20"/>
      <c r="G91" s="20"/>
      <c r="H91" s="20"/>
      <c r="I91" s="20"/>
      <c r="J91" s="20"/>
      <c r="K91" s="20"/>
      <c r="L91" s="20"/>
      <c r="M91" s="20"/>
      <c r="N91" s="20"/>
      <c r="O91" s="20"/>
      <c r="P91" s="20"/>
      <c r="Q91" s="20"/>
      <c r="R91" s="20"/>
      <c r="S91" s="20"/>
      <c r="T91" s="20"/>
      <c r="U91" s="20"/>
      <c r="V91" s="20"/>
      <c r="W91" s="20"/>
      <c r="X91" s="20"/>
    </row>
    <row r="92" spans="1:25" s="20" customFormat="1" x14ac:dyDescent="0.25">
      <c r="A92" s="48"/>
      <c r="B92" s="50" t="s">
        <v>70</v>
      </c>
      <c r="C92" s="104" t="s">
        <v>130</v>
      </c>
      <c r="D92" s="109"/>
    </row>
    <row r="93" spans="1:25" s="20" customFormat="1" x14ac:dyDescent="0.25">
      <c r="A93" s="63"/>
      <c r="B93" s="64" t="s">
        <v>5</v>
      </c>
      <c r="C93" s="104" t="s">
        <v>38</v>
      </c>
      <c r="D93" s="109"/>
    </row>
    <row r="94" spans="1:25" s="20" customFormat="1" x14ac:dyDescent="0.25">
      <c r="A94" s="63"/>
      <c r="B94" s="64" t="s">
        <v>6</v>
      </c>
      <c r="C94" s="102" t="s">
        <v>143</v>
      </c>
      <c r="D94" s="109"/>
    </row>
    <row r="95" spans="1:25" s="20" customFormat="1" ht="30" x14ac:dyDescent="0.25">
      <c r="A95" s="63"/>
      <c r="B95" s="64" t="s">
        <v>7</v>
      </c>
      <c r="C95" s="105" t="s">
        <v>39</v>
      </c>
      <c r="D95" s="110"/>
    </row>
    <row r="96" spans="1:25" s="20" customFormat="1" x14ac:dyDescent="0.25">
      <c r="A96" s="63"/>
      <c r="B96" s="64" t="s">
        <v>8</v>
      </c>
      <c r="C96" s="104" t="s">
        <v>121</v>
      </c>
      <c r="D96" s="69"/>
    </row>
    <row r="97" spans="1:4" s="20" customFormat="1" x14ac:dyDescent="0.25">
      <c r="A97" s="63"/>
      <c r="B97" s="52" t="s">
        <v>28</v>
      </c>
      <c r="C97" s="52"/>
      <c r="D97" s="114"/>
    </row>
    <row r="98" spans="1:4" s="20" customFormat="1" x14ac:dyDescent="0.25">
      <c r="A98" s="63"/>
      <c r="B98" s="41" t="s">
        <v>77</v>
      </c>
      <c r="C98" s="41"/>
      <c r="D98" s="59"/>
    </row>
    <row r="99" spans="1:4" s="20" customFormat="1" ht="18.75" x14ac:dyDescent="0.3">
      <c r="A99" s="63"/>
      <c r="B99" s="94" t="s">
        <v>112</v>
      </c>
      <c r="C99" s="67"/>
      <c r="D99" s="115">
        <v>0</v>
      </c>
    </row>
    <row r="100" spans="1:4" s="20" customFormat="1" ht="18.75" x14ac:dyDescent="0.3">
      <c r="A100" s="63"/>
      <c r="B100" s="94" t="s">
        <v>0</v>
      </c>
      <c r="C100" s="67"/>
      <c r="D100" s="116">
        <v>0</v>
      </c>
    </row>
    <row r="101" spans="1:4" s="20" customFormat="1" ht="21" x14ac:dyDescent="0.35">
      <c r="A101" s="59"/>
      <c r="B101" s="94" t="s">
        <v>113</v>
      </c>
      <c r="C101" s="67"/>
      <c r="D101" s="95">
        <f>D99*(1+D100)</f>
        <v>0</v>
      </c>
    </row>
    <row r="102" spans="1:4" s="20" customFormat="1" x14ac:dyDescent="0.25"/>
    <row r="103" spans="1:4" s="20" customFormat="1" x14ac:dyDescent="0.25"/>
    <row r="104" spans="1:4" s="20" customFormat="1" x14ac:dyDescent="0.25"/>
    <row r="105" spans="1:4" s="20" customFormat="1" x14ac:dyDescent="0.25"/>
    <row r="106" spans="1:4" s="20" customFormat="1" x14ac:dyDescent="0.25"/>
    <row r="107" spans="1:4" s="20" customFormat="1" x14ac:dyDescent="0.25"/>
    <row r="108" spans="1:4" s="20" customFormat="1" x14ac:dyDescent="0.25"/>
    <row r="109" spans="1:4" s="20" customFormat="1" x14ac:dyDescent="0.25"/>
    <row r="110" spans="1:4" s="20" customFormat="1" x14ac:dyDescent="0.25"/>
    <row r="111" spans="1:4" s="20" customFormat="1" x14ac:dyDescent="0.25"/>
    <row r="112" spans="1:4"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sheetData>
  <sheetProtection algorithmName="SHA-512" hashValue="SrP2FSHHZxFyjwnEVgHz8dTVSdkMSHHixeq83PdT/TTCnTAphQqvLV8ORgz1oXIZGx9iaDD5pC1o0OB0wUqsGQ==" saltValue="j04nXAnCCSgs/2QmZ+D6cA==" spinCount="100000" sheet="1" objects="1" scenarios="1"/>
  <mergeCells count="1">
    <mergeCell ref="B1:D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AA55"/>
  <sheetViews>
    <sheetView showGridLines="0" zoomScale="85" zoomScaleNormal="85" workbookViewId="0">
      <pane ySplit="1" topLeftCell="A2" activePane="bottomLeft" state="frozen"/>
      <selection activeCell="C33" sqref="C33"/>
      <selection pane="bottomLeft" activeCell="D12" sqref="D12"/>
    </sheetView>
  </sheetViews>
  <sheetFormatPr defaultRowHeight="15" x14ac:dyDescent="0.25"/>
  <cols>
    <col min="1" max="1" width="5.28515625" style="21" bestFit="1" customWidth="1"/>
    <col min="2" max="2" width="30" style="21" bestFit="1" customWidth="1"/>
    <col min="3" max="3" width="70.5703125" style="21" bestFit="1" customWidth="1"/>
    <col min="4" max="4" width="68.7109375" style="21" bestFit="1" customWidth="1"/>
    <col min="5" max="15" width="69.140625" style="21" customWidth="1"/>
    <col min="16" max="16384" width="9.140625" style="21"/>
  </cols>
  <sheetData>
    <row r="1" spans="1:27" ht="23.25" x14ac:dyDescent="0.35">
      <c r="A1" s="33"/>
      <c r="B1" s="158" t="s">
        <v>108</v>
      </c>
      <c r="C1" s="158"/>
      <c r="D1" s="158"/>
      <c r="E1" s="20"/>
      <c r="F1" s="20"/>
      <c r="G1" s="20"/>
      <c r="H1" s="20"/>
      <c r="I1" s="20"/>
      <c r="J1" s="20"/>
      <c r="K1" s="20"/>
      <c r="L1" s="20"/>
      <c r="M1" s="20"/>
      <c r="N1" s="20"/>
      <c r="O1" s="20"/>
      <c r="P1" s="20"/>
      <c r="Q1" s="20"/>
      <c r="R1" s="20"/>
      <c r="S1" s="20"/>
      <c r="T1" s="20"/>
      <c r="U1" s="20"/>
      <c r="V1" s="20"/>
      <c r="W1" s="20"/>
      <c r="X1" s="20"/>
      <c r="Y1" s="20"/>
      <c r="Z1" s="20"/>
    </row>
    <row r="2" spans="1:27" s="34" customFormat="1" ht="23.25" x14ac:dyDescent="0.35">
      <c r="A2" s="56"/>
      <c r="B2" s="36"/>
      <c r="C2" s="36"/>
      <c r="D2" s="36"/>
    </row>
    <row r="3" spans="1:27" ht="18.75" x14ac:dyDescent="0.3">
      <c r="A3" s="58" t="s">
        <v>83</v>
      </c>
      <c r="B3" s="37" t="s">
        <v>134</v>
      </c>
      <c r="C3" s="37"/>
      <c r="D3" s="47"/>
      <c r="E3" s="20"/>
      <c r="F3" s="20"/>
      <c r="G3" s="20"/>
      <c r="H3" s="20"/>
      <c r="I3" s="20"/>
      <c r="J3" s="20"/>
      <c r="K3" s="20"/>
      <c r="L3" s="20"/>
      <c r="M3" s="20"/>
      <c r="N3" s="20"/>
      <c r="O3" s="20"/>
      <c r="P3" s="20"/>
      <c r="Q3" s="20"/>
      <c r="R3" s="20"/>
      <c r="S3" s="20"/>
      <c r="T3" s="20"/>
      <c r="U3" s="20"/>
      <c r="V3" s="20"/>
      <c r="W3" s="20"/>
      <c r="X3" s="20"/>
      <c r="Y3" s="20"/>
      <c r="Z3" s="20"/>
      <c r="AA3" s="20"/>
    </row>
    <row r="4" spans="1:27" x14ac:dyDescent="0.25">
      <c r="A4" s="48"/>
      <c r="B4" s="41" t="s">
        <v>1</v>
      </c>
      <c r="C4" s="41" t="s">
        <v>109</v>
      </c>
      <c r="D4" s="41" t="s">
        <v>2</v>
      </c>
      <c r="E4" s="20"/>
      <c r="F4" s="20"/>
      <c r="G4" s="20"/>
      <c r="H4" s="20"/>
      <c r="I4" s="20"/>
      <c r="J4" s="20"/>
      <c r="K4" s="20"/>
      <c r="L4" s="20"/>
      <c r="M4" s="20"/>
      <c r="N4" s="20"/>
      <c r="O4" s="20"/>
      <c r="P4" s="20"/>
      <c r="Q4" s="20"/>
      <c r="R4" s="20"/>
      <c r="S4" s="20"/>
      <c r="T4" s="20"/>
      <c r="U4" s="20"/>
      <c r="V4" s="20"/>
      <c r="W4" s="20"/>
      <c r="X4" s="20"/>
      <c r="Y4" s="20"/>
      <c r="Z4" s="20"/>
      <c r="AA4" s="20"/>
    </row>
    <row r="5" spans="1:27" x14ac:dyDescent="0.25">
      <c r="A5" s="48"/>
      <c r="B5" s="50" t="s">
        <v>27</v>
      </c>
      <c r="C5" s="50" t="s">
        <v>120</v>
      </c>
      <c r="D5" s="9"/>
      <c r="E5" s="20"/>
      <c r="F5" s="20"/>
      <c r="G5" s="20"/>
      <c r="H5" s="20"/>
      <c r="I5" s="20"/>
      <c r="J5" s="20"/>
      <c r="K5" s="20"/>
      <c r="L5" s="20"/>
      <c r="M5" s="20"/>
      <c r="N5" s="20"/>
      <c r="O5" s="20"/>
      <c r="P5" s="20"/>
      <c r="Q5" s="20"/>
      <c r="R5" s="20"/>
      <c r="S5" s="20"/>
      <c r="T5" s="20"/>
      <c r="U5" s="20"/>
      <c r="V5" s="20"/>
      <c r="W5" s="20"/>
      <c r="X5" s="20"/>
      <c r="Y5" s="20"/>
      <c r="Z5" s="20"/>
      <c r="AA5" s="20"/>
    </row>
    <row r="6" spans="1:27" x14ac:dyDescent="0.25">
      <c r="A6" s="48"/>
      <c r="B6" s="50" t="s">
        <v>21</v>
      </c>
      <c r="C6" s="50"/>
      <c r="D6" s="9"/>
      <c r="E6" s="20"/>
      <c r="F6" s="20"/>
      <c r="G6" s="20"/>
      <c r="H6" s="20"/>
      <c r="I6" s="20"/>
      <c r="J6" s="20"/>
      <c r="K6" s="20"/>
      <c r="L6" s="20"/>
      <c r="M6" s="20"/>
      <c r="N6" s="20"/>
      <c r="O6" s="20"/>
      <c r="P6" s="20"/>
      <c r="Q6" s="20"/>
      <c r="R6" s="20"/>
      <c r="S6" s="20"/>
      <c r="T6" s="20"/>
      <c r="U6" s="20"/>
      <c r="V6" s="20"/>
      <c r="W6" s="20"/>
      <c r="X6" s="20"/>
      <c r="Y6" s="20"/>
      <c r="Z6" s="20"/>
      <c r="AA6" s="20"/>
    </row>
    <row r="7" spans="1:27" x14ac:dyDescent="0.25">
      <c r="A7" s="48"/>
      <c r="B7" s="43" t="s">
        <v>56</v>
      </c>
      <c r="C7" s="119" t="s">
        <v>127</v>
      </c>
      <c r="D7" s="9"/>
      <c r="E7" s="20"/>
      <c r="F7" s="20"/>
      <c r="G7" s="20"/>
      <c r="H7" s="20"/>
      <c r="I7" s="20"/>
      <c r="J7" s="20"/>
      <c r="K7" s="20"/>
      <c r="L7" s="20"/>
      <c r="M7" s="20"/>
      <c r="N7" s="20"/>
      <c r="O7" s="20"/>
      <c r="P7" s="20"/>
      <c r="Q7" s="20"/>
      <c r="R7" s="20"/>
      <c r="S7" s="20"/>
      <c r="T7" s="20"/>
      <c r="U7" s="20"/>
      <c r="V7" s="20"/>
      <c r="W7" s="20"/>
      <c r="X7" s="20"/>
      <c r="Y7" s="20"/>
      <c r="Z7" s="20"/>
      <c r="AA7" s="20"/>
    </row>
    <row r="8" spans="1:27" x14ac:dyDescent="0.25">
      <c r="A8" s="48"/>
      <c r="B8" s="43" t="s">
        <v>4</v>
      </c>
      <c r="C8" s="67" t="s">
        <v>126</v>
      </c>
      <c r="D8" s="9"/>
      <c r="E8" s="20"/>
      <c r="F8" s="20"/>
      <c r="G8" s="20"/>
      <c r="H8" s="20"/>
      <c r="I8" s="20"/>
      <c r="J8" s="20"/>
      <c r="K8" s="20"/>
      <c r="L8" s="20"/>
      <c r="M8" s="20"/>
      <c r="N8" s="20"/>
      <c r="O8" s="20"/>
      <c r="P8" s="20"/>
      <c r="Q8" s="20"/>
      <c r="R8" s="20"/>
      <c r="S8" s="20"/>
      <c r="T8" s="20"/>
      <c r="U8" s="20"/>
      <c r="V8" s="20"/>
      <c r="W8" s="20"/>
      <c r="X8" s="20"/>
      <c r="Y8" s="20"/>
      <c r="Z8" s="20"/>
      <c r="AA8" s="20"/>
    </row>
    <row r="9" spans="1:27" x14ac:dyDescent="0.25">
      <c r="A9" s="48"/>
      <c r="B9" s="67" t="s">
        <v>29</v>
      </c>
      <c r="C9" s="67" t="s">
        <v>128</v>
      </c>
      <c r="D9" s="9"/>
      <c r="E9" s="20"/>
      <c r="F9" s="20"/>
      <c r="G9" s="20"/>
      <c r="H9" s="20"/>
      <c r="I9" s="20"/>
      <c r="J9" s="20"/>
      <c r="K9" s="20"/>
      <c r="L9" s="20"/>
      <c r="M9" s="20"/>
      <c r="N9" s="20"/>
      <c r="O9" s="20"/>
      <c r="P9" s="20"/>
      <c r="Q9" s="20"/>
      <c r="R9" s="20"/>
      <c r="S9" s="20"/>
      <c r="T9" s="20"/>
      <c r="U9" s="20"/>
      <c r="V9" s="20"/>
      <c r="W9" s="20"/>
      <c r="X9" s="20"/>
      <c r="Y9" s="20"/>
      <c r="Z9" s="20"/>
      <c r="AA9" s="20"/>
    </row>
    <row r="10" spans="1:27" x14ac:dyDescent="0.25">
      <c r="A10" s="48"/>
      <c r="B10" s="67" t="s">
        <v>7</v>
      </c>
      <c r="C10" s="67" t="s">
        <v>169</v>
      </c>
      <c r="D10" s="9"/>
      <c r="E10" s="20"/>
      <c r="F10" s="20"/>
      <c r="G10" s="20"/>
      <c r="H10" s="20"/>
      <c r="I10" s="20"/>
      <c r="J10" s="20"/>
      <c r="K10" s="20"/>
      <c r="L10" s="20"/>
      <c r="M10" s="20"/>
      <c r="N10" s="20"/>
      <c r="O10" s="20"/>
      <c r="P10" s="20"/>
      <c r="Q10" s="20"/>
      <c r="R10" s="20"/>
      <c r="S10" s="20"/>
      <c r="T10" s="20"/>
      <c r="U10" s="20"/>
      <c r="V10" s="20"/>
      <c r="W10" s="20"/>
      <c r="X10" s="20"/>
      <c r="Y10" s="20"/>
      <c r="Z10" s="20"/>
      <c r="AA10" s="20"/>
    </row>
    <row r="11" spans="1:27" x14ac:dyDescent="0.25">
      <c r="A11" s="48"/>
      <c r="B11" s="67" t="s">
        <v>124</v>
      </c>
      <c r="C11" s="67" t="s">
        <v>125</v>
      </c>
      <c r="D11" s="9"/>
      <c r="E11" s="20"/>
      <c r="F11" s="20"/>
      <c r="G11" s="20"/>
      <c r="H11" s="20"/>
      <c r="I11" s="20"/>
      <c r="J11" s="20"/>
      <c r="K11" s="20"/>
      <c r="L11" s="20"/>
      <c r="M11" s="20"/>
      <c r="N11" s="20"/>
      <c r="O11" s="20"/>
      <c r="P11" s="20"/>
      <c r="Q11" s="20"/>
      <c r="R11" s="20"/>
      <c r="S11" s="20"/>
      <c r="T11" s="20"/>
      <c r="U11" s="20"/>
      <c r="V11" s="20"/>
      <c r="W11" s="20"/>
      <c r="X11" s="20"/>
      <c r="Y11" s="20"/>
      <c r="Z11" s="20"/>
      <c r="AA11" s="20"/>
    </row>
    <row r="12" spans="1:27" x14ac:dyDescent="0.25">
      <c r="A12" s="48"/>
      <c r="B12" s="43" t="s">
        <v>3</v>
      </c>
      <c r="C12" s="128" t="s">
        <v>122</v>
      </c>
      <c r="D12" s="9"/>
      <c r="E12" s="20"/>
      <c r="F12" s="20"/>
      <c r="G12" s="20"/>
      <c r="H12" s="20"/>
      <c r="I12" s="20"/>
      <c r="J12" s="20"/>
      <c r="K12" s="20"/>
      <c r="L12" s="20"/>
      <c r="M12" s="20"/>
      <c r="N12" s="20"/>
      <c r="O12" s="20"/>
      <c r="P12" s="20"/>
      <c r="Q12" s="20"/>
      <c r="R12" s="20"/>
      <c r="S12" s="20"/>
      <c r="T12" s="20"/>
      <c r="U12" s="20"/>
      <c r="V12" s="20"/>
      <c r="W12" s="20"/>
      <c r="X12" s="20"/>
      <c r="Y12" s="20"/>
      <c r="Z12" s="20"/>
      <c r="AA12" s="20"/>
    </row>
    <row r="13" spans="1:27" x14ac:dyDescent="0.25">
      <c r="A13" s="48"/>
      <c r="B13" s="50" t="s">
        <v>73</v>
      </c>
      <c r="C13" s="43" t="s">
        <v>148</v>
      </c>
      <c r="D13" s="9"/>
      <c r="E13" s="20"/>
      <c r="F13" s="20"/>
      <c r="G13" s="20"/>
      <c r="H13" s="20"/>
      <c r="I13" s="20"/>
      <c r="J13" s="20"/>
      <c r="K13" s="20"/>
      <c r="L13" s="20"/>
      <c r="M13" s="20"/>
      <c r="N13" s="20"/>
      <c r="O13" s="20"/>
      <c r="P13" s="20"/>
      <c r="Q13" s="20"/>
      <c r="R13" s="20"/>
      <c r="S13" s="20"/>
      <c r="T13" s="20"/>
      <c r="U13" s="20"/>
      <c r="V13" s="20"/>
      <c r="W13" s="20"/>
      <c r="X13" s="20"/>
      <c r="Y13" s="20"/>
      <c r="Z13" s="20"/>
      <c r="AA13" s="20"/>
    </row>
    <row r="14" spans="1:27" x14ac:dyDescent="0.25">
      <c r="A14" s="53"/>
      <c r="B14" s="50" t="s">
        <v>72</v>
      </c>
      <c r="C14" s="50" t="s">
        <v>118</v>
      </c>
      <c r="D14" s="9"/>
      <c r="E14" s="20"/>
      <c r="F14" s="20"/>
      <c r="G14" s="20"/>
      <c r="H14" s="20"/>
      <c r="I14" s="20"/>
      <c r="J14" s="20"/>
      <c r="K14" s="20"/>
      <c r="L14" s="20"/>
      <c r="M14" s="20"/>
      <c r="N14" s="20"/>
      <c r="O14" s="20"/>
      <c r="P14" s="20"/>
      <c r="Q14" s="20"/>
      <c r="R14" s="20"/>
      <c r="S14" s="20"/>
      <c r="T14" s="20"/>
      <c r="U14" s="20"/>
      <c r="V14" s="20"/>
      <c r="W14" s="20"/>
      <c r="X14" s="20"/>
      <c r="Y14" s="20"/>
      <c r="Z14" s="20"/>
      <c r="AA14" s="20"/>
    </row>
    <row r="15" spans="1:27" x14ac:dyDescent="0.25">
      <c r="A15" s="53"/>
      <c r="B15" s="57" t="s">
        <v>82</v>
      </c>
      <c r="C15" s="92"/>
      <c r="D15" s="9"/>
      <c r="E15" s="20"/>
      <c r="F15" s="20"/>
      <c r="G15" s="20"/>
      <c r="H15" s="20"/>
      <c r="I15" s="20"/>
      <c r="J15" s="20"/>
      <c r="K15" s="20"/>
      <c r="L15" s="20"/>
      <c r="M15" s="20"/>
      <c r="N15" s="20"/>
      <c r="O15" s="20"/>
      <c r="P15" s="20"/>
      <c r="Q15" s="20"/>
      <c r="R15" s="20"/>
      <c r="S15" s="20"/>
      <c r="T15" s="20"/>
      <c r="U15" s="20"/>
      <c r="V15" s="20"/>
      <c r="W15" s="20"/>
      <c r="X15" s="20"/>
      <c r="Y15" s="20"/>
      <c r="Z15" s="20"/>
      <c r="AA15" s="20"/>
    </row>
    <row r="16" spans="1:27" x14ac:dyDescent="0.25">
      <c r="A16" s="53"/>
      <c r="B16" s="41" t="s">
        <v>80</v>
      </c>
      <c r="C16" s="41"/>
      <c r="D16" s="42"/>
      <c r="E16" s="20"/>
      <c r="F16" s="20"/>
      <c r="G16" s="20"/>
      <c r="H16" s="20"/>
      <c r="I16" s="20"/>
      <c r="J16" s="20"/>
      <c r="K16" s="20"/>
      <c r="L16" s="20"/>
      <c r="M16" s="20"/>
      <c r="N16" s="20"/>
      <c r="O16" s="20"/>
      <c r="P16" s="20"/>
      <c r="Q16" s="20"/>
      <c r="R16" s="20"/>
      <c r="S16" s="20"/>
      <c r="T16" s="20"/>
      <c r="U16" s="20"/>
      <c r="V16" s="20"/>
      <c r="W16" s="20"/>
      <c r="X16" s="20"/>
      <c r="Y16" s="20"/>
      <c r="Z16" s="20"/>
      <c r="AA16" s="20"/>
    </row>
    <row r="17" spans="1:27" ht="18.75" x14ac:dyDescent="0.3">
      <c r="A17" s="53"/>
      <c r="B17" s="94" t="s">
        <v>112</v>
      </c>
      <c r="C17" s="67"/>
      <c r="D17" s="115">
        <v>0</v>
      </c>
      <c r="E17" s="20"/>
      <c r="F17" s="20"/>
      <c r="G17" s="20"/>
      <c r="H17" s="20"/>
      <c r="I17" s="20"/>
      <c r="J17" s="20"/>
      <c r="K17" s="20"/>
      <c r="L17" s="20"/>
      <c r="M17" s="20"/>
      <c r="N17" s="20"/>
      <c r="O17" s="20"/>
      <c r="P17" s="20"/>
      <c r="Q17" s="20"/>
      <c r="R17" s="20"/>
      <c r="S17" s="20"/>
      <c r="T17" s="20"/>
      <c r="U17" s="20"/>
      <c r="V17" s="20"/>
      <c r="W17" s="20"/>
      <c r="X17" s="20"/>
      <c r="Y17" s="20"/>
      <c r="Z17" s="20"/>
      <c r="AA17" s="20"/>
    </row>
    <row r="18" spans="1:27" ht="18.75" x14ac:dyDescent="0.3">
      <c r="A18" s="53"/>
      <c r="B18" s="94" t="s">
        <v>0</v>
      </c>
      <c r="C18" s="67"/>
      <c r="D18" s="116">
        <v>0</v>
      </c>
      <c r="E18" s="20"/>
      <c r="F18" s="20"/>
      <c r="G18" s="20"/>
      <c r="H18" s="20"/>
      <c r="I18" s="20"/>
      <c r="J18" s="20"/>
      <c r="K18" s="20"/>
      <c r="L18" s="20"/>
      <c r="M18" s="20"/>
      <c r="N18" s="20"/>
      <c r="O18" s="20"/>
      <c r="P18" s="20"/>
      <c r="Q18" s="20"/>
      <c r="R18" s="20"/>
      <c r="S18" s="20"/>
      <c r="T18" s="20"/>
      <c r="U18" s="20"/>
      <c r="V18" s="20"/>
      <c r="W18" s="20"/>
      <c r="X18" s="20"/>
      <c r="Y18" s="20"/>
      <c r="Z18" s="20"/>
      <c r="AA18" s="20"/>
    </row>
    <row r="19" spans="1:27" ht="21" x14ac:dyDescent="0.35">
      <c r="A19" s="48"/>
      <c r="B19" s="94" t="s">
        <v>113</v>
      </c>
      <c r="C19" s="67"/>
      <c r="D19" s="95">
        <f>D17*(1+D18)</f>
        <v>0</v>
      </c>
      <c r="E19" s="20"/>
      <c r="F19" s="20"/>
      <c r="G19" s="20"/>
      <c r="H19" s="20"/>
      <c r="I19" s="20"/>
      <c r="J19" s="20"/>
      <c r="K19" s="20"/>
      <c r="L19" s="20"/>
      <c r="M19" s="20"/>
      <c r="N19" s="20"/>
      <c r="O19" s="20"/>
      <c r="P19" s="20"/>
      <c r="Q19" s="20"/>
      <c r="R19" s="20"/>
      <c r="S19" s="20"/>
      <c r="T19" s="20"/>
      <c r="U19" s="20"/>
      <c r="V19" s="20"/>
      <c r="W19" s="20"/>
      <c r="X19" s="20"/>
      <c r="Y19" s="20"/>
      <c r="Z19" s="20"/>
      <c r="AA19" s="20"/>
    </row>
    <row r="20" spans="1:27"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spans="1:27" ht="18.75" x14ac:dyDescent="0.3">
      <c r="A21" s="58" t="s">
        <v>132</v>
      </c>
      <c r="B21" s="37" t="s">
        <v>135</v>
      </c>
      <c r="C21" s="37"/>
      <c r="D21" s="47"/>
      <c r="E21" s="20"/>
      <c r="F21" s="20"/>
      <c r="G21" s="20"/>
      <c r="H21" s="20"/>
      <c r="I21" s="20"/>
      <c r="J21" s="20"/>
      <c r="K21" s="20"/>
      <c r="L21" s="20"/>
      <c r="M21" s="20"/>
      <c r="N21" s="20"/>
      <c r="O21" s="20"/>
      <c r="P21" s="20"/>
      <c r="Q21" s="20"/>
      <c r="R21" s="20"/>
      <c r="S21" s="20"/>
      <c r="T21" s="20"/>
      <c r="U21" s="20"/>
      <c r="V21" s="20"/>
      <c r="W21" s="20"/>
      <c r="X21" s="20"/>
      <c r="Y21" s="20"/>
      <c r="Z21" s="20"/>
      <c r="AA21" s="20"/>
    </row>
    <row r="22" spans="1:27" x14ac:dyDescent="0.25">
      <c r="A22" s="48"/>
      <c r="B22" s="41" t="s">
        <v>1</v>
      </c>
      <c r="C22" s="41" t="s">
        <v>109</v>
      </c>
      <c r="D22" s="41" t="s">
        <v>2</v>
      </c>
      <c r="E22" s="20"/>
      <c r="F22" s="20"/>
      <c r="G22" s="20"/>
      <c r="H22" s="20"/>
      <c r="I22" s="20"/>
      <c r="J22" s="20"/>
      <c r="K22" s="20"/>
      <c r="L22" s="20"/>
      <c r="M22" s="20"/>
      <c r="N22" s="20"/>
      <c r="O22" s="20"/>
      <c r="P22" s="20"/>
      <c r="Q22" s="20"/>
      <c r="R22" s="20"/>
      <c r="S22" s="20"/>
      <c r="T22" s="20"/>
      <c r="U22" s="20"/>
      <c r="V22" s="20"/>
      <c r="W22" s="20"/>
      <c r="X22" s="20"/>
      <c r="Y22" s="20"/>
      <c r="Z22" s="20"/>
      <c r="AA22" s="20"/>
    </row>
    <row r="23" spans="1:27" x14ac:dyDescent="0.25">
      <c r="A23" s="48"/>
      <c r="B23" s="50" t="s">
        <v>27</v>
      </c>
      <c r="C23" s="50" t="s">
        <v>120</v>
      </c>
      <c r="D23" s="9"/>
      <c r="E23" s="20"/>
      <c r="F23" s="20"/>
      <c r="G23" s="20"/>
      <c r="H23" s="20"/>
      <c r="I23" s="20"/>
      <c r="J23" s="20"/>
      <c r="K23" s="20"/>
      <c r="L23" s="20"/>
      <c r="M23" s="20"/>
      <c r="N23" s="20"/>
      <c r="O23" s="20"/>
      <c r="P23" s="20"/>
      <c r="Q23" s="20"/>
      <c r="R23" s="20"/>
      <c r="S23" s="20"/>
      <c r="T23" s="20"/>
      <c r="U23" s="20"/>
      <c r="V23" s="20"/>
      <c r="W23" s="20"/>
      <c r="X23" s="20"/>
      <c r="Y23" s="20"/>
      <c r="Z23" s="20"/>
      <c r="AA23" s="20"/>
    </row>
    <row r="24" spans="1:27" x14ac:dyDescent="0.25">
      <c r="A24" s="48"/>
      <c r="B24" s="50" t="s">
        <v>21</v>
      </c>
      <c r="C24" s="50"/>
      <c r="D24" s="9"/>
      <c r="E24" s="20"/>
      <c r="F24" s="20"/>
      <c r="G24" s="20"/>
      <c r="H24" s="20"/>
      <c r="I24" s="20"/>
      <c r="J24" s="20"/>
      <c r="K24" s="20"/>
      <c r="L24" s="20"/>
      <c r="M24" s="20"/>
      <c r="N24" s="20"/>
      <c r="O24" s="20"/>
      <c r="P24" s="20"/>
      <c r="Q24" s="20"/>
      <c r="R24" s="20"/>
      <c r="S24" s="20"/>
      <c r="T24" s="20"/>
      <c r="U24" s="20"/>
      <c r="V24" s="20"/>
      <c r="W24" s="20"/>
      <c r="X24" s="20"/>
      <c r="Y24" s="20"/>
      <c r="Z24" s="20"/>
      <c r="AA24" s="20"/>
    </row>
    <row r="25" spans="1:27" x14ac:dyDescent="0.25">
      <c r="A25" s="48"/>
      <c r="B25" s="43" t="s">
        <v>56</v>
      </c>
      <c r="C25" s="119" t="s">
        <v>127</v>
      </c>
      <c r="D25" s="9"/>
      <c r="E25" s="20"/>
      <c r="F25" s="20"/>
      <c r="G25" s="20"/>
      <c r="H25" s="20"/>
      <c r="I25" s="20"/>
      <c r="J25" s="20"/>
      <c r="K25" s="20"/>
      <c r="L25" s="20"/>
      <c r="M25" s="20"/>
      <c r="N25" s="20"/>
      <c r="O25" s="20"/>
      <c r="P25" s="20"/>
      <c r="Q25" s="20"/>
      <c r="R25" s="20"/>
      <c r="S25" s="20"/>
      <c r="T25" s="20"/>
      <c r="U25" s="20"/>
      <c r="V25" s="20"/>
      <c r="W25" s="20"/>
      <c r="X25" s="20"/>
      <c r="Y25" s="20"/>
      <c r="Z25" s="20"/>
      <c r="AA25" s="20"/>
    </row>
    <row r="26" spans="1:27" x14ac:dyDescent="0.25">
      <c r="A26" s="48"/>
      <c r="B26" s="43" t="s">
        <v>4</v>
      </c>
      <c r="C26" s="120" t="s">
        <v>133</v>
      </c>
      <c r="D26" s="9"/>
      <c r="E26" s="20"/>
      <c r="F26" s="20"/>
      <c r="G26" s="20"/>
      <c r="H26" s="20"/>
      <c r="I26" s="20"/>
      <c r="J26" s="20"/>
      <c r="K26" s="20"/>
      <c r="L26" s="20"/>
      <c r="M26" s="20"/>
      <c r="N26" s="20"/>
      <c r="O26" s="20"/>
      <c r="P26" s="20"/>
      <c r="Q26" s="20"/>
      <c r="R26" s="20"/>
      <c r="S26" s="20"/>
      <c r="T26" s="20"/>
      <c r="U26" s="20"/>
      <c r="V26" s="20"/>
      <c r="W26" s="20"/>
      <c r="X26" s="20"/>
      <c r="Y26" s="20"/>
      <c r="Z26" s="20"/>
      <c r="AA26" s="20"/>
    </row>
    <row r="27" spans="1:27" x14ac:dyDescent="0.25">
      <c r="A27" s="48"/>
      <c r="B27" s="67" t="s">
        <v>29</v>
      </c>
      <c r="C27" s="67" t="s">
        <v>128</v>
      </c>
      <c r="D27" s="9"/>
      <c r="E27" s="20"/>
      <c r="F27" s="20"/>
      <c r="G27" s="20"/>
      <c r="H27" s="20"/>
      <c r="I27" s="20"/>
      <c r="J27" s="20"/>
      <c r="K27" s="20"/>
      <c r="L27" s="20"/>
      <c r="M27" s="20"/>
      <c r="N27" s="20"/>
      <c r="O27" s="20"/>
      <c r="P27" s="20"/>
      <c r="Q27" s="20"/>
      <c r="R27" s="20"/>
      <c r="S27" s="20"/>
      <c r="T27" s="20"/>
      <c r="U27" s="20"/>
      <c r="V27" s="20"/>
      <c r="W27" s="20"/>
      <c r="X27" s="20"/>
      <c r="Y27" s="20"/>
      <c r="Z27" s="20"/>
      <c r="AA27" s="20"/>
    </row>
    <row r="28" spans="1:27" x14ac:dyDescent="0.25">
      <c r="A28" s="48"/>
      <c r="B28" s="67" t="s">
        <v>7</v>
      </c>
      <c r="C28" s="145" t="s">
        <v>169</v>
      </c>
      <c r="D28" s="9"/>
      <c r="E28" s="20"/>
      <c r="F28" s="20"/>
      <c r="G28" s="20"/>
      <c r="H28" s="20"/>
      <c r="I28" s="20"/>
      <c r="J28" s="20"/>
      <c r="K28" s="20"/>
      <c r="L28" s="20"/>
      <c r="M28" s="20"/>
      <c r="N28" s="20"/>
      <c r="O28" s="20"/>
      <c r="P28" s="20"/>
      <c r="Q28" s="20"/>
      <c r="R28" s="20"/>
      <c r="S28" s="20"/>
      <c r="T28" s="20"/>
      <c r="U28" s="20"/>
      <c r="V28" s="20"/>
      <c r="W28" s="20"/>
      <c r="X28" s="20"/>
      <c r="Y28" s="20"/>
      <c r="Z28" s="20"/>
      <c r="AA28" s="20"/>
    </row>
    <row r="29" spans="1:27" x14ac:dyDescent="0.25">
      <c r="A29" s="48"/>
      <c r="B29" s="67" t="s">
        <v>124</v>
      </c>
      <c r="C29" s="67" t="s">
        <v>125</v>
      </c>
      <c r="D29" s="9"/>
      <c r="E29" s="20"/>
      <c r="F29" s="20"/>
      <c r="G29" s="20"/>
      <c r="H29" s="20"/>
      <c r="I29" s="20"/>
      <c r="J29" s="20"/>
      <c r="K29" s="20"/>
      <c r="L29" s="20"/>
      <c r="M29" s="20"/>
      <c r="N29" s="20"/>
      <c r="O29" s="20"/>
      <c r="P29" s="20"/>
      <c r="Q29" s="20"/>
      <c r="R29" s="20"/>
      <c r="S29" s="20"/>
      <c r="T29" s="20"/>
      <c r="U29" s="20"/>
      <c r="V29" s="20"/>
      <c r="W29" s="20"/>
      <c r="X29" s="20"/>
      <c r="Y29" s="20"/>
      <c r="Z29" s="20"/>
      <c r="AA29" s="20"/>
    </row>
    <row r="30" spans="1:27" x14ac:dyDescent="0.25">
      <c r="A30" s="48"/>
      <c r="B30" s="43" t="s">
        <v>3</v>
      </c>
      <c r="C30" s="128" t="s">
        <v>122</v>
      </c>
      <c r="D30" s="9"/>
      <c r="E30" s="20"/>
      <c r="F30" s="20"/>
      <c r="G30" s="20"/>
      <c r="H30" s="20"/>
      <c r="I30" s="20"/>
      <c r="J30" s="20"/>
      <c r="K30" s="20"/>
      <c r="L30" s="20"/>
      <c r="M30" s="20"/>
      <c r="N30" s="20"/>
      <c r="O30" s="20"/>
      <c r="P30" s="20"/>
      <c r="Q30" s="20"/>
      <c r="R30" s="20"/>
      <c r="S30" s="20"/>
      <c r="T30" s="20"/>
      <c r="U30" s="20"/>
      <c r="V30" s="20"/>
      <c r="W30" s="20"/>
      <c r="X30" s="20"/>
      <c r="Y30" s="20"/>
      <c r="Z30" s="20"/>
      <c r="AA30" s="20"/>
    </row>
    <row r="31" spans="1:27" x14ac:dyDescent="0.25">
      <c r="A31" s="48"/>
      <c r="B31" s="50" t="s">
        <v>73</v>
      </c>
      <c r="C31" s="43" t="s">
        <v>148</v>
      </c>
      <c r="D31" s="9"/>
      <c r="E31" s="20"/>
      <c r="F31" s="20"/>
      <c r="G31" s="20"/>
      <c r="H31" s="20"/>
      <c r="I31" s="20"/>
      <c r="J31" s="20"/>
      <c r="K31" s="20"/>
      <c r="L31" s="20"/>
      <c r="M31" s="20"/>
      <c r="N31" s="20"/>
      <c r="O31" s="20"/>
      <c r="P31" s="20"/>
      <c r="Q31" s="20"/>
      <c r="R31" s="20"/>
      <c r="S31" s="20"/>
      <c r="T31" s="20"/>
      <c r="U31" s="20"/>
      <c r="V31" s="20"/>
      <c r="W31" s="20"/>
      <c r="X31" s="20"/>
      <c r="Y31" s="20"/>
      <c r="Z31" s="20"/>
      <c r="AA31" s="20"/>
    </row>
    <row r="32" spans="1:27" x14ac:dyDescent="0.25">
      <c r="A32" s="53"/>
      <c r="B32" s="50" t="s">
        <v>72</v>
      </c>
      <c r="C32" s="50" t="s">
        <v>118</v>
      </c>
      <c r="D32" s="9"/>
      <c r="E32" s="20"/>
      <c r="F32" s="20"/>
      <c r="G32" s="20"/>
      <c r="H32" s="20"/>
      <c r="I32" s="20"/>
      <c r="J32" s="20"/>
      <c r="K32" s="20"/>
      <c r="L32" s="20"/>
      <c r="M32" s="20"/>
      <c r="N32" s="20"/>
      <c r="O32" s="20"/>
      <c r="P32" s="20"/>
      <c r="Q32" s="20"/>
      <c r="R32" s="20"/>
      <c r="S32" s="20"/>
      <c r="T32" s="20"/>
      <c r="U32" s="20"/>
      <c r="V32" s="20"/>
      <c r="W32" s="20"/>
      <c r="X32" s="20"/>
      <c r="Y32" s="20"/>
      <c r="Z32" s="20"/>
      <c r="AA32" s="20"/>
    </row>
    <row r="33" spans="1:27" x14ac:dyDescent="0.25">
      <c r="A33" s="53"/>
      <c r="B33" s="57" t="s">
        <v>82</v>
      </c>
      <c r="C33" s="92"/>
      <c r="D33" s="9"/>
      <c r="E33" s="20"/>
      <c r="F33" s="20"/>
      <c r="G33" s="20"/>
      <c r="H33" s="20"/>
      <c r="I33" s="20"/>
      <c r="J33" s="20"/>
      <c r="K33" s="20"/>
      <c r="L33" s="20"/>
      <c r="M33" s="20"/>
      <c r="N33" s="20"/>
      <c r="O33" s="20"/>
      <c r="P33" s="20"/>
      <c r="Q33" s="20"/>
      <c r="R33" s="20"/>
      <c r="S33" s="20"/>
      <c r="T33" s="20"/>
      <c r="U33" s="20"/>
      <c r="V33" s="20"/>
      <c r="W33" s="20"/>
      <c r="X33" s="20"/>
      <c r="Y33" s="20"/>
      <c r="Z33" s="20"/>
      <c r="AA33" s="20"/>
    </row>
    <row r="34" spans="1:27" x14ac:dyDescent="0.25">
      <c r="A34" s="53"/>
      <c r="B34" s="41" t="s">
        <v>80</v>
      </c>
      <c r="C34" s="41"/>
      <c r="D34" s="42"/>
      <c r="E34" s="20"/>
      <c r="F34" s="20"/>
      <c r="G34" s="20"/>
      <c r="H34" s="20"/>
      <c r="I34" s="20"/>
      <c r="J34" s="20"/>
      <c r="K34" s="20"/>
      <c r="L34" s="20"/>
      <c r="M34" s="20"/>
      <c r="N34" s="20"/>
      <c r="O34" s="20"/>
      <c r="P34" s="20"/>
      <c r="Q34" s="20"/>
      <c r="R34" s="20"/>
      <c r="S34" s="20"/>
      <c r="T34" s="20"/>
      <c r="U34" s="20"/>
      <c r="V34" s="20"/>
      <c r="W34" s="20"/>
      <c r="X34" s="20"/>
      <c r="Y34" s="20"/>
      <c r="Z34" s="20"/>
      <c r="AA34" s="20"/>
    </row>
    <row r="35" spans="1:27" ht="18.75" x14ac:dyDescent="0.3">
      <c r="A35" s="53"/>
      <c r="B35" s="94" t="s">
        <v>112</v>
      </c>
      <c r="C35" s="67"/>
      <c r="D35" s="115">
        <v>0</v>
      </c>
      <c r="E35" s="20"/>
      <c r="F35" s="20"/>
      <c r="G35" s="20"/>
      <c r="H35" s="20"/>
      <c r="I35" s="20"/>
      <c r="J35" s="20"/>
      <c r="K35" s="20"/>
      <c r="L35" s="20"/>
      <c r="M35" s="20"/>
      <c r="N35" s="20"/>
      <c r="O35" s="20"/>
      <c r="P35" s="20"/>
      <c r="Q35" s="20"/>
      <c r="R35" s="20"/>
      <c r="S35" s="20"/>
      <c r="T35" s="20"/>
      <c r="U35" s="20"/>
      <c r="V35" s="20"/>
      <c r="W35" s="20"/>
      <c r="X35" s="20"/>
      <c r="Y35" s="20"/>
      <c r="Z35" s="20"/>
      <c r="AA35" s="20"/>
    </row>
    <row r="36" spans="1:27" ht="18.75" x14ac:dyDescent="0.3">
      <c r="A36" s="53"/>
      <c r="B36" s="94" t="s">
        <v>0</v>
      </c>
      <c r="C36" s="67"/>
      <c r="D36" s="116">
        <v>0</v>
      </c>
      <c r="E36" s="20"/>
      <c r="F36" s="20"/>
      <c r="G36" s="20"/>
      <c r="H36" s="20"/>
      <c r="I36" s="20"/>
      <c r="J36" s="20"/>
      <c r="K36" s="20"/>
      <c r="L36" s="20"/>
      <c r="M36" s="20"/>
      <c r="N36" s="20"/>
      <c r="O36" s="20"/>
      <c r="P36" s="20"/>
      <c r="Q36" s="20"/>
      <c r="R36" s="20"/>
      <c r="S36" s="20"/>
      <c r="T36" s="20"/>
      <c r="U36" s="20"/>
      <c r="V36" s="20"/>
      <c r="W36" s="20"/>
      <c r="X36" s="20"/>
      <c r="Y36" s="20"/>
      <c r="Z36" s="20"/>
      <c r="AA36" s="20"/>
    </row>
    <row r="37" spans="1:27" ht="21" x14ac:dyDescent="0.35">
      <c r="A37" s="48"/>
      <c r="B37" s="94" t="s">
        <v>113</v>
      </c>
      <c r="C37" s="67"/>
      <c r="D37" s="95">
        <f>D35*(1+D36)</f>
        <v>0</v>
      </c>
      <c r="E37" s="20"/>
      <c r="F37" s="20"/>
      <c r="G37" s="20"/>
      <c r="H37" s="20"/>
      <c r="I37" s="20"/>
      <c r="J37" s="20"/>
      <c r="K37" s="20"/>
      <c r="L37" s="20"/>
      <c r="M37" s="20"/>
      <c r="N37" s="20"/>
      <c r="O37" s="20"/>
      <c r="P37" s="20"/>
      <c r="Q37" s="20"/>
      <c r="R37" s="20"/>
      <c r="S37" s="20"/>
      <c r="T37" s="20"/>
      <c r="U37" s="20"/>
      <c r="V37" s="20"/>
      <c r="W37" s="20"/>
      <c r="X37" s="20"/>
      <c r="Y37" s="20"/>
      <c r="Z37" s="20"/>
      <c r="AA37" s="20"/>
    </row>
    <row r="38" spans="1:27"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row>
    <row r="39" spans="1:27"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row>
    <row r="40" spans="1:27"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row>
    <row r="41" spans="1:27"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row>
    <row r="42" spans="1:27"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row>
    <row r="43" spans="1:27"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row>
    <row r="44" spans="1:27"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row>
    <row r="45" spans="1:27"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row>
    <row r="46" spans="1:27"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row>
    <row r="47" spans="1:27"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row>
    <row r="48" spans="1:27"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row>
    <row r="49" spans="1:27"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row>
    <row r="50" spans="1:27"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row>
    <row r="51" spans="1:27"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row>
    <row r="52" spans="1:27"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row>
    <row r="53" spans="1:27" x14ac:dyDescent="0.25">
      <c r="A53" s="20"/>
      <c r="B53" s="20"/>
      <c r="C53" s="20"/>
      <c r="D53" s="20"/>
    </row>
    <row r="54" spans="1:27" x14ac:dyDescent="0.25">
      <c r="A54" s="20"/>
      <c r="B54" s="20"/>
      <c r="C54" s="20"/>
      <c r="D54" s="20"/>
    </row>
    <row r="55" spans="1:27" x14ac:dyDescent="0.25">
      <c r="A55" s="20"/>
      <c r="B55" s="20"/>
      <c r="C55" s="20"/>
    </row>
  </sheetData>
  <sheetProtection algorithmName="SHA-512" hashValue="Hoo806v1SwrNEFUVDo+dlQ2kpj5uFYYGaiqsnZD0zbKqDyARakYQ7izqrnUqDzSX54btc77ic4u9K9CHQEOqIQ==" saltValue="Fm6ci+D9g1zzSkXUAHkj1A==" spinCount="100000" sheet="1" objects="1" scenarios="1"/>
  <mergeCells count="1">
    <mergeCell ref="B1:D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7827-A91A-4CAB-8B03-3D6C81A95A9C}">
  <sheetPr>
    <tabColor rgb="FFC2E76B"/>
  </sheetPr>
  <dimension ref="A1:Q47"/>
  <sheetViews>
    <sheetView showGridLines="0" zoomScale="85" zoomScaleNormal="85" workbookViewId="0">
      <pane ySplit="1" topLeftCell="A2" activePane="bottomLeft" state="frozen"/>
      <selection activeCell="C33" sqref="C33"/>
      <selection pane="bottomLeft" activeCell="D21" sqref="D21"/>
    </sheetView>
  </sheetViews>
  <sheetFormatPr defaultRowHeight="15" x14ac:dyDescent="0.25"/>
  <cols>
    <col min="1" max="1" width="5.28515625" style="21" bestFit="1" customWidth="1"/>
    <col min="2" max="2" width="30" style="21" bestFit="1" customWidth="1"/>
    <col min="3" max="4" width="68.7109375" style="21" bestFit="1" customWidth="1"/>
    <col min="5" max="5" width="69.140625" style="21" customWidth="1"/>
    <col min="6" max="16384" width="9.140625" style="21"/>
  </cols>
  <sheetData>
    <row r="1" spans="1:17" ht="23.25" x14ac:dyDescent="0.35">
      <c r="A1" s="33"/>
      <c r="B1" s="158" t="s">
        <v>86</v>
      </c>
      <c r="C1" s="158"/>
      <c r="D1" s="158"/>
      <c r="E1" s="20"/>
      <c r="F1" s="20"/>
      <c r="G1" s="20"/>
      <c r="H1" s="20"/>
      <c r="I1" s="20"/>
      <c r="J1" s="20"/>
      <c r="K1" s="20"/>
      <c r="L1" s="20"/>
      <c r="M1" s="20"/>
      <c r="N1" s="20"/>
      <c r="O1" s="20"/>
      <c r="P1" s="20"/>
    </row>
    <row r="2" spans="1:17" s="34" customFormat="1" ht="23.25" x14ac:dyDescent="0.35">
      <c r="A2" s="44"/>
      <c r="B2" s="36"/>
      <c r="C2" s="36"/>
      <c r="D2" s="36"/>
    </row>
    <row r="3" spans="1:17" ht="23.25" x14ac:dyDescent="0.35">
      <c r="A3" s="45" t="s">
        <v>81</v>
      </c>
      <c r="B3" s="46" t="s">
        <v>136</v>
      </c>
      <c r="C3" s="46"/>
      <c r="D3" s="47"/>
      <c r="E3" s="20"/>
      <c r="F3" s="20"/>
      <c r="G3" s="20"/>
      <c r="H3" s="20"/>
      <c r="I3" s="20"/>
      <c r="J3" s="20"/>
      <c r="K3" s="20"/>
      <c r="L3" s="20"/>
      <c r="M3" s="20"/>
      <c r="N3" s="20"/>
      <c r="O3" s="20"/>
      <c r="P3" s="20"/>
      <c r="Q3" s="20"/>
    </row>
    <row r="4" spans="1:17" x14ac:dyDescent="0.25">
      <c r="A4" s="48"/>
      <c r="B4" s="41" t="s">
        <v>1</v>
      </c>
      <c r="C4" s="41"/>
      <c r="D4" s="41" t="s">
        <v>2</v>
      </c>
      <c r="E4" s="20"/>
      <c r="F4" s="20"/>
      <c r="G4" s="20"/>
      <c r="H4" s="20"/>
      <c r="I4" s="20"/>
      <c r="J4" s="20"/>
      <c r="K4" s="20"/>
      <c r="L4" s="20"/>
      <c r="M4" s="20"/>
      <c r="N4" s="20"/>
      <c r="O4" s="20"/>
      <c r="P4" s="20"/>
      <c r="Q4" s="20"/>
    </row>
    <row r="5" spans="1:17" x14ac:dyDescent="0.25">
      <c r="A5" s="49"/>
      <c r="B5" s="50" t="s">
        <v>27</v>
      </c>
      <c r="C5" s="113" t="s">
        <v>120</v>
      </c>
      <c r="D5" s="121"/>
      <c r="E5" s="20"/>
      <c r="F5" s="20"/>
      <c r="G5" s="20"/>
      <c r="H5" s="20"/>
      <c r="I5" s="20"/>
      <c r="J5" s="20"/>
      <c r="K5" s="20"/>
      <c r="L5" s="20"/>
      <c r="M5" s="20"/>
      <c r="N5" s="20"/>
      <c r="O5" s="20"/>
      <c r="P5" s="20"/>
      <c r="Q5" s="20"/>
    </row>
    <row r="6" spans="1:17" x14ac:dyDescent="0.25">
      <c r="A6" s="49"/>
      <c r="B6" s="50" t="s">
        <v>21</v>
      </c>
      <c r="C6" s="113"/>
      <c r="D6" s="121"/>
      <c r="E6" s="20"/>
      <c r="F6" s="20"/>
      <c r="G6" s="20"/>
      <c r="H6" s="20"/>
      <c r="I6" s="20"/>
      <c r="J6" s="20"/>
      <c r="K6" s="20"/>
      <c r="L6" s="20"/>
      <c r="M6" s="20"/>
      <c r="N6" s="20"/>
      <c r="O6" s="20"/>
      <c r="P6" s="20"/>
      <c r="Q6" s="20"/>
    </row>
    <row r="7" spans="1:17" x14ac:dyDescent="0.25">
      <c r="A7" s="49"/>
      <c r="B7" s="50" t="s">
        <v>22</v>
      </c>
      <c r="C7" s="113" t="s">
        <v>139</v>
      </c>
      <c r="D7" s="121"/>
      <c r="E7" s="20"/>
      <c r="F7" s="20"/>
      <c r="G7" s="20"/>
      <c r="H7" s="20"/>
      <c r="I7" s="20"/>
      <c r="J7" s="20"/>
      <c r="K7" s="20"/>
      <c r="L7" s="20"/>
      <c r="M7" s="20"/>
      <c r="N7" s="20"/>
      <c r="O7" s="20"/>
      <c r="P7" s="20"/>
      <c r="Q7" s="20"/>
    </row>
    <row r="8" spans="1:17" x14ac:dyDescent="0.25">
      <c r="A8" s="49"/>
      <c r="B8" s="50" t="s">
        <v>4</v>
      </c>
      <c r="C8" s="113" t="s">
        <v>23</v>
      </c>
      <c r="D8" s="121"/>
      <c r="E8" s="20"/>
      <c r="F8" s="20"/>
      <c r="G8" s="20"/>
      <c r="H8" s="20"/>
      <c r="I8" s="20"/>
      <c r="J8" s="20"/>
      <c r="K8" s="20"/>
      <c r="L8" s="20"/>
      <c r="M8" s="20"/>
      <c r="N8" s="20"/>
      <c r="O8" s="20"/>
      <c r="P8" s="20"/>
      <c r="Q8" s="20"/>
    </row>
    <row r="9" spans="1:17" x14ac:dyDescent="0.25">
      <c r="A9" s="49"/>
      <c r="B9" s="51" t="s">
        <v>7</v>
      </c>
      <c r="C9" s="50" t="s">
        <v>45</v>
      </c>
      <c r="D9" s="121"/>
      <c r="E9" s="20"/>
      <c r="F9" s="20"/>
      <c r="G9" s="20"/>
      <c r="H9" s="20"/>
      <c r="I9" s="20"/>
      <c r="J9" s="20"/>
      <c r="K9" s="20"/>
      <c r="L9" s="20"/>
      <c r="M9" s="20"/>
      <c r="N9" s="20"/>
      <c r="O9" s="20"/>
      <c r="P9" s="20"/>
      <c r="Q9" s="20"/>
    </row>
    <row r="10" spans="1:17" x14ac:dyDescent="0.25">
      <c r="A10" s="49"/>
      <c r="B10" s="50" t="s">
        <v>24</v>
      </c>
      <c r="C10" s="113" t="s">
        <v>44</v>
      </c>
      <c r="D10" s="121"/>
      <c r="E10" s="20"/>
      <c r="F10" s="20"/>
      <c r="G10" s="20"/>
      <c r="H10" s="20"/>
      <c r="I10" s="20"/>
      <c r="J10" s="20"/>
      <c r="K10" s="20"/>
      <c r="L10" s="20"/>
      <c r="M10" s="20"/>
      <c r="N10" s="20"/>
      <c r="O10" s="20"/>
      <c r="P10" s="20"/>
      <c r="Q10" s="20"/>
    </row>
    <row r="11" spans="1:17" x14ac:dyDescent="0.25">
      <c r="A11" s="49"/>
      <c r="B11" s="50" t="s">
        <v>25</v>
      </c>
      <c r="C11" s="113" t="s">
        <v>151</v>
      </c>
      <c r="D11" s="121"/>
      <c r="E11" s="20"/>
      <c r="F11" s="20"/>
      <c r="G11" s="20"/>
      <c r="H11" s="20"/>
      <c r="I11" s="20"/>
      <c r="J11" s="20"/>
      <c r="K11" s="20"/>
      <c r="L11" s="20"/>
      <c r="M11" s="20"/>
      <c r="N11" s="20"/>
      <c r="O11" s="20"/>
      <c r="P11" s="20"/>
      <c r="Q11" s="20"/>
    </row>
    <row r="12" spans="1:17" x14ac:dyDescent="0.25">
      <c r="A12" s="53"/>
      <c r="B12" s="41" t="s">
        <v>85</v>
      </c>
      <c r="C12" s="41"/>
      <c r="D12" s="54"/>
      <c r="E12" s="20"/>
      <c r="F12" s="20"/>
      <c r="G12" s="20"/>
      <c r="H12" s="20"/>
      <c r="I12" s="20"/>
      <c r="J12" s="20"/>
      <c r="K12" s="20"/>
      <c r="L12" s="20"/>
      <c r="M12" s="20"/>
      <c r="N12" s="20"/>
      <c r="O12" s="20"/>
      <c r="P12" s="20"/>
      <c r="Q12" s="20"/>
    </row>
    <row r="13" spans="1:17" ht="18.75" x14ac:dyDescent="0.3">
      <c r="A13" s="53"/>
      <c r="B13" s="94" t="s">
        <v>112</v>
      </c>
      <c r="C13" s="67"/>
      <c r="D13" s="115">
        <v>0</v>
      </c>
      <c r="E13" s="20"/>
      <c r="F13" s="20"/>
      <c r="G13" s="20"/>
      <c r="H13" s="20"/>
      <c r="I13" s="20"/>
      <c r="J13" s="20"/>
      <c r="K13" s="20"/>
      <c r="L13" s="20"/>
      <c r="M13" s="20"/>
      <c r="N13" s="20"/>
      <c r="O13" s="20"/>
      <c r="P13" s="20"/>
      <c r="Q13" s="20"/>
    </row>
    <row r="14" spans="1:17" ht="18.75" x14ac:dyDescent="0.3">
      <c r="A14" s="53"/>
      <c r="B14" s="94" t="s">
        <v>0</v>
      </c>
      <c r="C14" s="67"/>
      <c r="D14" s="116">
        <v>0</v>
      </c>
      <c r="E14" s="20"/>
      <c r="F14" s="20"/>
      <c r="G14" s="20"/>
      <c r="H14" s="20"/>
      <c r="I14" s="20"/>
      <c r="J14" s="20"/>
      <c r="K14" s="20"/>
      <c r="L14" s="20"/>
      <c r="M14" s="20"/>
      <c r="N14" s="20"/>
      <c r="O14" s="20"/>
      <c r="P14" s="20"/>
      <c r="Q14" s="20"/>
    </row>
    <row r="15" spans="1:17" ht="21" x14ac:dyDescent="0.35">
      <c r="A15" s="55"/>
      <c r="B15" s="94" t="s">
        <v>113</v>
      </c>
      <c r="C15" s="67"/>
      <c r="D15" s="95">
        <f>D13*(1+D14)</f>
        <v>0</v>
      </c>
      <c r="E15" s="20"/>
      <c r="F15" s="20"/>
      <c r="G15" s="20"/>
      <c r="H15" s="20"/>
      <c r="I15" s="20"/>
      <c r="J15" s="20"/>
      <c r="K15" s="20"/>
      <c r="L15" s="20"/>
      <c r="M15" s="20"/>
      <c r="N15" s="20"/>
      <c r="O15" s="20"/>
      <c r="P15" s="20"/>
      <c r="Q15" s="20"/>
    </row>
    <row r="16" spans="1:17" x14ac:dyDescent="0.25">
      <c r="A16" s="20"/>
      <c r="B16" s="20"/>
      <c r="C16" s="20"/>
      <c r="D16" s="20"/>
      <c r="E16" s="20"/>
      <c r="F16" s="20"/>
      <c r="G16" s="20"/>
      <c r="H16" s="20"/>
      <c r="I16" s="20"/>
      <c r="J16" s="20"/>
      <c r="K16" s="20"/>
      <c r="L16" s="20"/>
      <c r="M16" s="20"/>
      <c r="N16" s="20"/>
      <c r="O16" s="20"/>
      <c r="P16" s="20"/>
      <c r="Q16" s="20"/>
    </row>
    <row r="17" spans="1:17" ht="23.25" x14ac:dyDescent="0.35">
      <c r="A17" s="45" t="s">
        <v>163</v>
      </c>
      <c r="B17" s="46" t="s">
        <v>137</v>
      </c>
      <c r="C17" s="46"/>
      <c r="D17" s="47"/>
      <c r="E17" s="20"/>
      <c r="F17" s="20"/>
      <c r="G17" s="20"/>
      <c r="H17" s="20"/>
      <c r="I17" s="20"/>
      <c r="J17" s="20"/>
      <c r="K17" s="20"/>
      <c r="L17" s="20"/>
      <c r="M17" s="20"/>
      <c r="N17" s="20"/>
      <c r="O17" s="20"/>
      <c r="P17" s="20"/>
      <c r="Q17" s="20"/>
    </row>
    <row r="18" spans="1:17" x14ac:dyDescent="0.25">
      <c r="A18" s="48"/>
      <c r="B18" s="41" t="s">
        <v>1</v>
      </c>
      <c r="C18" s="41"/>
      <c r="D18" s="41" t="s">
        <v>2</v>
      </c>
      <c r="E18" s="20"/>
      <c r="F18" s="20"/>
      <c r="G18" s="20"/>
      <c r="H18" s="20"/>
      <c r="I18" s="20"/>
      <c r="J18" s="20"/>
      <c r="K18" s="20"/>
      <c r="L18" s="20"/>
      <c r="M18" s="20"/>
      <c r="N18" s="20"/>
      <c r="O18" s="20"/>
      <c r="P18" s="20"/>
      <c r="Q18" s="20"/>
    </row>
    <row r="19" spans="1:17" x14ac:dyDescent="0.25">
      <c r="A19" s="49"/>
      <c r="B19" s="50" t="s">
        <v>27</v>
      </c>
      <c r="C19" s="113" t="s">
        <v>120</v>
      </c>
      <c r="D19" s="121"/>
      <c r="E19" s="20"/>
      <c r="F19" s="20"/>
      <c r="G19" s="20"/>
      <c r="H19" s="20"/>
      <c r="I19" s="20"/>
      <c r="J19" s="20"/>
      <c r="K19" s="20"/>
      <c r="L19" s="20"/>
      <c r="M19" s="20"/>
      <c r="N19" s="20"/>
      <c r="O19" s="20"/>
      <c r="P19" s="20"/>
      <c r="Q19" s="20"/>
    </row>
    <row r="20" spans="1:17" x14ac:dyDescent="0.25">
      <c r="A20" s="49"/>
      <c r="B20" s="50" t="s">
        <v>21</v>
      </c>
      <c r="C20" s="113"/>
      <c r="D20" s="121"/>
      <c r="E20" s="20"/>
      <c r="F20" s="20"/>
      <c r="G20" s="20"/>
      <c r="H20" s="20"/>
      <c r="I20" s="20"/>
      <c r="J20" s="20"/>
      <c r="K20" s="20"/>
      <c r="L20" s="20"/>
      <c r="M20" s="20"/>
      <c r="N20" s="20"/>
      <c r="O20" s="20"/>
      <c r="P20" s="20"/>
      <c r="Q20" s="20"/>
    </row>
    <row r="21" spans="1:17" x14ac:dyDescent="0.25">
      <c r="A21" s="49"/>
      <c r="B21" s="50" t="s">
        <v>22</v>
      </c>
      <c r="C21" s="113" t="s">
        <v>138</v>
      </c>
      <c r="D21" s="121"/>
      <c r="E21" s="20"/>
      <c r="F21" s="20"/>
      <c r="G21" s="20"/>
      <c r="H21" s="20"/>
      <c r="I21" s="20"/>
      <c r="J21" s="20"/>
      <c r="K21" s="20"/>
      <c r="L21" s="20"/>
      <c r="M21" s="20"/>
      <c r="N21" s="20"/>
      <c r="O21" s="20"/>
      <c r="P21" s="20"/>
      <c r="Q21" s="20"/>
    </row>
    <row r="22" spans="1:17" x14ac:dyDescent="0.25">
      <c r="A22" s="49"/>
      <c r="B22" s="50" t="s">
        <v>4</v>
      </c>
      <c r="C22" s="113" t="s">
        <v>23</v>
      </c>
      <c r="D22" s="121"/>
      <c r="E22" s="20"/>
      <c r="F22" s="20"/>
      <c r="G22" s="20"/>
      <c r="H22" s="20"/>
      <c r="I22" s="20"/>
      <c r="J22" s="20"/>
      <c r="K22" s="20"/>
      <c r="L22" s="20"/>
      <c r="M22" s="20"/>
      <c r="N22" s="20"/>
      <c r="O22" s="20"/>
      <c r="P22" s="20"/>
      <c r="Q22" s="20"/>
    </row>
    <row r="23" spans="1:17" x14ac:dyDescent="0.25">
      <c r="A23" s="49"/>
      <c r="B23" s="51" t="s">
        <v>7</v>
      </c>
      <c r="C23" s="50" t="s">
        <v>45</v>
      </c>
      <c r="D23" s="121"/>
      <c r="E23" s="20"/>
      <c r="F23" s="20"/>
      <c r="G23" s="20"/>
      <c r="H23" s="20"/>
      <c r="I23" s="20"/>
      <c r="J23" s="20"/>
      <c r="K23" s="20"/>
      <c r="L23" s="20"/>
      <c r="M23" s="20"/>
      <c r="N23" s="20"/>
      <c r="O23" s="20"/>
      <c r="P23" s="20"/>
      <c r="Q23" s="20"/>
    </row>
    <row r="24" spans="1:17" x14ac:dyDescent="0.25">
      <c r="A24" s="49"/>
      <c r="B24" s="50" t="s">
        <v>24</v>
      </c>
      <c r="C24" s="113" t="s">
        <v>44</v>
      </c>
      <c r="D24" s="121"/>
      <c r="E24" s="20"/>
      <c r="F24" s="20"/>
      <c r="G24" s="20"/>
      <c r="H24" s="20"/>
      <c r="I24" s="20"/>
      <c r="J24" s="20"/>
      <c r="K24" s="20"/>
      <c r="L24" s="20"/>
      <c r="M24" s="20"/>
      <c r="N24" s="20"/>
      <c r="O24" s="20"/>
      <c r="P24" s="20"/>
      <c r="Q24" s="20"/>
    </row>
    <row r="25" spans="1:17" x14ac:dyDescent="0.25">
      <c r="A25" s="49"/>
      <c r="B25" s="50" t="s">
        <v>25</v>
      </c>
      <c r="C25" s="123" t="s">
        <v>151</v>
      </c>
      <c r="D25" s="121"/>
      <c r="E25" s="20"/>
      <c r="F25" s="20"/>
      <c r="G25" s="20"/>
      <c r="H25" s="20"/>
      <c r="I25" s="20"/>
      <c r="J25" s="20"/>
      <c r="K25" s="20"/>
      <c r="L25" s="20"/>
      <c r="M25" s="20"/>
      <c r="N25" s="20"/>
      <c r="O25" s="20"/>
      <c r="P25" s="20"/>
      <c r="Q25" s="20"/>
    </row>
    <row r="26" spans="1:17" x14ac:dyDescent="0.25">
      <c r="A26" s="53"/>
      <c r="B26" s="41" t="s">
        <v>85</v>
      </c>
      <c r="C26" s="41"/>
      <c r="D26" s="54"/>
      <c r="E26" s="20"/>
      <c r="F26" s="20"/>
      <c r="G26" s="20"/>
      <c r="H26" s="20"/>
      <c r="I26" s="20"/>
      <c r="J26" s="20"/>
      <c r="K26" s="20"/>
      <c r="L26" s="20"/>
      <c r="M26" s="20"/>
      <c r="N26" s="20"/>
      <c r="O26" s="20"/>
      <c r="P26" s="20"/>
      <c r="Q26" s="20"/>
    </row>
    <row r="27" spans="1:17" ht="18.75" x14ac:dyDescent="0.3">
      <c r="A27" s="53"/>
      <c r="B27" s="94" t="s">
        <v>112</v>
      </c>
      <c r="C27" s="67"/>
      <c r="D27" s="115">
        <v>0</v>
      </c>
      <c r="E27" s="20"/>
      <c r="F27" s="20"/>
      <c r="G27" s="20"/>
      <c r="H27" s="20"/>
      <c r="I27" s="20"/>
      <c r="J27" s="20"/>
      <c r="K27" s="20"/>
      <c r="L27" s="20"/>
      <c r="M27" s="20"/>
      <c r="N27" s="20"/>
      <c r="O27" s="20"/>
      <c r="P27" s="20"/>
      <c r="Q27" s="20"/>
    </row>
    <row r="28" spans="1:17" ht="18.75" x14ac:dyDescent="0.3">
      <c r="A28" s="53"/>
      <c r="B28" s="94" t="s">
        <v>0</v>
      </c>
      <c r="C28" s="67"/>
      <c r="D28" s="116">
        <v>0</v>
      </c>
      <c r="E28" s="20"/>
      <c r="F28" s="20"/>
      <c r="G28" s="20"/>
      <c r="H28" s="20"/>
      <c r="I28" s="20"/>
      <c r="J28" s="20"/>
      <c r="K28" s="20"/>
      <c r="L28" s="20"/>
      <c r="M28" s="20"/>
      <c r="N28" s="20"/>
      <c r="O28" s="20"/>
      <c r="P28" s="20"/>
      <c r="Q28" s="20"/>
    </row>
    <row r="29" spans="1:17" ht="21" x14ac:dyDescent="0.35">
      <c r="A29" s="55"/>
      <c r="B29" s="94" t="s">
        <v>113</v>
      </c>
      <c r="C29" s="67"/>
      <c r="D29" s="95">
        <f>D27*(1+D28)</f>
        <v>0</v>
      </c>
      <c r="E29" s="20"/>
      <c r="F29" s="20"/>
      <c r="G29" s="20"/>
      <c r="H29" s="20"/>
      <c r="I29" s="20"/>
      <c r="J29" s="20"/>
      <c r="K29" s="20"/>
      <c r="L29" s="20"/>
      <c r="M29" s="20"/>
      <c r="N29" s="20"/>
      <c r="O29" s="20"/>
      <c r="P29" s="20"/>
      <c r="Q29" s="20"/>
    </row>
    <row r="30" spans="1:17" x14ac:dyDescent="0.25">
      <c r="A30" s="20"/>
      <c r="B30" s="20"/>
      <c r="C30" s="20"/>
      <c r="D30" s="20"/>
      <c r="E30" s="20"/>
      <c r="F30" s="20"/>
      <c r="G30" s="20"/>
      <c r="H30" s="20"/>
      <c r="I30" s="20"/>
      <c r="J30" s="20"/>
      <c r="K30" s="20"/>
      <c r="L30" s="20"/>
      <c r="M30" s="20"/>
      <c r="N30" s="20"/>
      <c r="O30" s="20"/>
      <c r="P30" s="20"/>
      <c r="Q30" s="20"/>
    </row>
    <row r="31" spans="1:17" x14ac:dyDescent="0.25">
      <c r="A31" s="20"/>
      <c r="B31" s="20"/>
      <c r="C31" s="20"/>
      <c r="D31" s="20"/>
      <c r="E31" s="20"/>
      <c r="F31" s="20"/>
      <c r="G31" s="20"/>
      <c r="H31" s="20"/>
      <c r="I31" s="20"/>
      <c r="J31" s="20"/>
      <c r="K31" s="20"/>
      <c r="L31" s="20"/>
      <c r="M31" s="20"/>
      <c r="N31" s="20"/>
      <c r="O31" s="20"/>
      <c r="P31" s="20"/>
      <c r="Q31" s="20"/>
    </row>
    <row r="32" spans="1:17" x14ac:dyDescent="0.25">
      <c r="A32" s="20"/>
      <c r="B32" s="20"/>
      <c r="C32" s="20"/>
      <c r="D32" s="20"/>
      <c r="E32" s="20"/>
      <c r="F32" s="20"/>
      <c r="G32" s="20"/>
      <c r="H32" s="20"/>
      <c r="I32" s="20"/>
      <c r="J32" s="20"/>
      <c r="K32" s="20"/>
      <c r="L32" s="20"/>
      <c r="M32" s="20"/>
      <c r="N32" s="20"/>
      <c r="O32" s="20"/>
      <c r="P32" s="20"/>
      <c r="Q32" s="20"/>
    </row>
    <row r="33" spans="1:17" x14ac:dyDescent="0.25">
      <c r="A33" s="20"/>
      <c r="B33" s="20"/>
      <c r="C33" s="20"/>
      <c r="D33" s="20"/>
      <c r="E33" s="20"/>
      <c r="F33" s="20"/>
      <c r="G33" s="20"/>
      <c r="H33" s="20"/>
      <c r="I33" s="20"/>
      <c r="J33" s="20"/>
      <c r="K33" s="20"/>
      <c r="L33" s="20"/>
      <c r="M33" s="20"/>
      <c r="N33" s="20"/>
      <c r="O33" s="20"/>
      <c r="P33" s="20"/>
      <c r="Q33" s="20"/>
    </row>
    <row r="34" spans="1:17" x14ac:dyDescent="0.25">
      <c r="A34" s="20"/>
      <c r="B34" s="20"/>
      <c r="C34" s="20"/>
      <c r="D34" s="20"/>
      <c r="E34" s="20"/>
      <c r="F34" s="20"/>
      <c r="G34" s="20"/>
      <c r="H34" s="20"/>
      <c r="I34" s="20"/>
      <c r="J34" s="20"/>
      <c r="K34" s="20"/>
      <c r="L34" s="20"/>
      <c r="M34" s="20"/>
      <c r="N34" s="20"/>
      <c r="O34" s="20"/>
      <c r="P34" s="20"/>
      <c r="Q34" s="20"/>
    </row>
    <row r="35" spans="1:17" x14ac:dyDescent="0.25">
      <c r="A35" s="20"/>
      <c r="B35" s="20"/>
      <c r="C35" s="20"/>
      <c r="D35" s="20"/>
      <c r="E35" s="20"/>
      <c r="F35" s="20"/>
      <c r="G35" s="20"/>
      <c r="H35" s="20"/>
      <c r="I35" s="20"/>
      <c r="J35" s="20"/>
      <c r="K35" s="20"/>
      <c r="L35" s="20"/>
      <c r="M35" s="20"/>
      <c r="N35" s="20"/>
      <c r="O35" s="20"/>
      <c r="P35" s="20"/>
      <c r="Q35" s="20"/>
    </row>
    <row r="36" spans="1:17" x14ac:dyDescent="0.25">
      <c r="A36" s="20"/>
      <c r="B36" s="20"/>
      <c r="C36" s="20"/>
      <c r="D36" s="20"/>
      <c r="E36" s="20"/>
      <c r="F36" s="20"/>
      <c r="G36" s="20"/>
      <c r="H36" s="20"/>
      <c r="I36" s="20"/>
      <c r="J36" s="20"/>
      <c r="K36" s="20"/>
      <c r="L36" s="20"/>
      <c r="M36" s="20"/>
      <c r="N36" s="20"/>
      <c r="O36" s="20"/>
      <c r="P36" s="20"/>
      <c r="Q36" s="20"/>
    </row>
    <row r="37" spans="1:17" x14ac:dyDescent="0.25">
      <c r="A37" s="20"/>
      <c r="B37" s="20"/>
      <c r="C37" s="20"/>
      <c r="D37" s="20"/>
      <c r="E37" s="20"/>
      <c r="F37" s="20"/>
      <c r="G37" s="20"/>
      <c r="H37" s="20"/>
      <c r="I37" s="20"/>
      <c r="J37" s="20"/>
      <c r="K37" s="20"/>
      <c r="L37" s="20"/>
      <c r="M37" s="20"/>
      <c r="N37" s="20"/>
      <c r="O37" s="20"/>
      <c r="P37" s="20"/>
      <c r="Q37" s="20"/>
    </row>
    <row r="38" spans="1:17" x14ac:dyDescent="0.25">
      <c r="A38" s="20"/>
      <c r="B38" s="20"/>
      <c r="C38" s="20"/>
      <c r="D38" s="20"/>
      <c r="E38" s="20"/>
      <c r="F38" s="20"/>
      <c r="G38" s="20"/>
      <c r="H38" s="20"/>
      <c r="I38" s="20"/>
      <c r="J38" s="20"/>
      <c r="K38" s="20"/>
      <c r="L38" s="20"/>
      <c r="M38" s="20"/>
      <c r="N38" s="20"/>
      <c r="O38" s="20"/>
      <c r="P38" s="20"/>
      <c r="Q38" s="20"/>
    </row>
    <row r="39" spans="1:17" x14ac:dyDescent="0.25">
      <c r="A39" s="20"/>
      <c r="B39" s="20"/>
      <c r="C39" s="20"/>
      <c r="D39" s="20"/>
      <c r="E39" s="20"/>
      <c r="F39" s="20"/>
      <c r="G39" s="20"/>
      <c r="H39" s="20"/>
      <c r="I39" s="20"/>
      <c r="J39" s="20"/>
      <c r="K39" s="20"/>
      <c r="L39" s="20"/>
      <c r="M39" s="20"/>
      <c r="N39" s="20"/>
      <c r="O39" s="20"/>
      <c r="P39" s="20"/>
      <c r="Q39" s="20"/>
    </row>
    <row r="40" spans="1:17" x14ac:dyDescent="0.25">
      <c r="A40" s="20"/>
      <c r="B40" s="20"/>
      <c r="C40" s="20"/>
      <c r="D40" s="20"/>
      <c r="E40" s="20"/>
      <c r="F40" s="20"/>
      <c r="G40" s="20"/>
      <c r="H40" s="20"/>
      <c r="I40" s="20"/>
      <c r="J40" s="20"/>
      <c r="K40" s="20"/>
      <c r="L40" s="20"/>
      <c r="M40" s="20"/>
      <c r="N40" s="20"/>
      <c r="O40" s="20"/>
      <c r="P40" s="20"/>
      <c r="Q40" s="20"/>
    </row>
    <row r="41" spans="1:17" x14ac:dyDescent="0.25">
      <c r="A41" s="20"/>
      <c r="B41" s="20"/>
      <c r="C41" s="20"/>
      <c r="D41" s="20"/>
      <c r="E41" s="20"/>
      <c r="F41" s="20"/>
      <c r="G41" s="20"/>
      <c r="H41" s="20"/>
      <c r="I41" s="20"/>
      <c r="J41" s="20"/>
      <c r="K41" s="20"/>
      <c r="L41" s="20"/>
      <c r="M41" s="20"/>
      <c r="N41" s="20"/>
      <c r="O41" s="20"/>
      <c r="P41" s="20"/>
      <c r="Q41" s="20"/>
    </row>
    <row r="42" spans="1:17" x14ac:dyDescent="0.25">
      <c r="A42" s="20"/>
      <c r="B42" s="20"/>
      <c r="C42" s="20"/>
      <c r="D42" s="20"/>
      <c r="E42" s="20"/>
      <c r="F42" s="20"/>
      <c r="G42" s="20"/>
      <c r="H42" s="20"/>
      <c r="I42" s="20"/>
      <c r="J42" s="20"/>
      <c r="K42" s="20"/>
      <c r="L42" s="20"/>
      <c r="M42" s="20"/>
      <c r="N42" s="20"/>
      <c r="O42" s="20"/>
      <c r="P42" s="20"/>
      <c r="Q42" s="20"/>
    </row>
    <row r="43" spans="1:17" x14ac:dyDescent="0.25">
      <c r="A43" s="20"/>
      <c r="B43" s="20"/>
      <c r="C43" s="20"/>
      <c r="D43" s="20"/>
      <c r="E43" s="20"/>
      <c r="F43" s="20"/>
      <c r="G43" s="20"/>
      <c r="H43" s="20"/>
      <c r="I43" s="20"/>
      <c r="J43" s="20"/>
      <c r="K43" s="20"/>
      <c r="L43" s="20"/>
      <c r="M43" s="20"/>
      <c r="N43" s="20"/>
      <c r="O43" s="20"/>
      <c r="P43" s="20"/>
      <c r="Q43" s="20"/>
    </row>
    <row r="44" spans="1:17" x14ac:dyDescent="0.25">
      <c r="A44" s="20"/>
      <c r="B44" s="20"/>
      <c r="C44" s="20"/>
      <c r="D44" s="20"/>
      <c r="E44" s="20"/>
      <c r="F44" s="20"/>
      <c r="G44" s="20"/>
      <c r="H44" s="20"/>
      <c r="I44" s="20"/>
      <c r="J44" s="20"/>
      <c r="K44" s="20"/>
      <c r="L44" s="20"/>
      <c r="M44" s="20"/>
      <c r="N44" s="20"/>
      <c r="O44" s="20"/>
      <c r="P44" s="20"/>
      <c r="Q44" s="20"/>
    </row>
    <row r="45" spans="1:17" x14ac:dyDescent="0.25">
      <c r="A45" s="20"/>
      <c r="B45" s="20"/>
      <c r="C45" s="20"/>
      <c r="D45" s="20"/>
    </row>
    <row r="46" spans="1:17" x14ac:dyDescent="0.25">
      <c r="A46" s="20"/>
      <c r="B46" s="20"/>
      <c r="C46" s="20"/>
      <c r="D46" s="20"/>
    </row>
    <row r="47" spans="1:17" x14ac:dyDescent="0.25">
      <c r="A47" s="20"/>
      <c r="B47" s="20"/>
      <c r="C47" s="20"/>
    </row>
  </sheetData>
  <sheetProtection algorithmName="SHA-512" hashValue="zAJNgJArKDA7wfT1m0mdyl0q52vjUfm0bpuilDMjDM2stvJRHnAIMW1kvnltQmMExivqy+OYrh7CfDmdDPImjg==" saltValue="njEIajSwZodzfXYxu5GZIg==" spinCount="100000" sheet="1" objects="1" scenarios="1"/>
  <mergeCells count="1">
    <mergeCell ref="B1:D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2E76B"/>
  </sheetPr>
  <dimension ref="A1:Q344"/>
  <sheetViews>
    <sheetView showGridLines="0" zoomScale="85" zoomScaleNormal="85" workbookViewId="0">
      <pane ySplit="1" topLeftCell="A2" activePane="bottomLeft" state="frozen"/>
      <selection activeCell="C33" sqref="C33"/>
      <selection pane="bottomLeft" activeCell="D21" sqref="D21"/>
    </sheetView>
  </sheetViews>
  <sheetFormatPr defaultRowHeight="15" x14ac:dyDescent="0.25"/>
  <cols>
    <col min="1" max="1" width="5.28515625" style="21" bestFit="1" customWidth="1"/>
    <col min="2" max="2" width="36.28515625" style="21" bestFit="1" customWidth="1"/>
    <col min="3" max="3" width="36.28515625" style="21" customWidth="1"/>
    <col min="4" max="4" width="64.7109375" style="21" bestFit="1" customWidth="1"/>
    <col min="5" max="5" width="69.140625" style="21" customWidth="1"/>
    <col min="6" max="16384" width="9.140625" style="21"/>
  </cols>
  <sheetData>
    <row r="1" spans="1:17" s="34" customFormat="1" ht="23.25" x14ac:dyDescent="0.35">
      <c r="A1" s="33"/>
      <c r="B1" s="158" t="s">
        <v>36</v>
      </c>
      <c r="C1" s="158"/>
      <c r="D1" s="158"/>
    </row>
    <row r="2" spans="1:17" s="34" customFormat="1" ht="23.25" x14ac:dyDescent="0.35">
      <c r="A2" s="35"/>
      <c r="B2" s="36"/>
      <c r="C2" s="36"/>
      <c r="D2" s="36"/>
    </row>
    <row r="3" spans="1:17" s="40" customFormat="1" ht="18.75" x14ac:dyDescent="0.3">
      <c r="A3" s="37" t="s">
        <v>84</v>
      </c>
      <c r="B3" s="38" t="s">
        <v>36</v>
      </c>
      <c r="C3" s="38"/>
      <c r="D3" s="38"/>
      <c r="E3" s="39"/>
      <c r="F3" s="39"/>
      <c r="G3" s="39"/>
      <c r="H3" s="39"/>
      <c r="I3" s="39"/>
      <c r="J3" s="39"/>
      <c r="K3" s="39"/>
      <c r="L3" s="39"/>
      <c r="M3" s="39"/>
      <c r="N3" s="39"/>
      <c r="O3" s="39"/>
      <c r="P3" s="39"/>
      <c r="Q3" s="39"/>
    </row>
    <row r="4" spans="1:17" ht="47.25" customHeight="1" x14ac:dyDescent="0.25">
      <c r="A4" s="28"/>
      <c r="B4" s="159" t="s">
        <v>89</v>
      </c>
      <c r="C4" s="159"/>
      <c r="D4" s="159"/>
      <c r="E4" s="20"/>
      <c r="F4" s="20"/>
      <c r="G4" s="20"/>
      <c r="H4" s="20"/>
      <c r="I4" s="20"/>
      <c r="J4" s="20"/>
      <c r="K4" s="20"/>
      <c r="L4" s="20"/>
      <c r="M4" s="20"/>
      <c r="N4" s="20"/>
      <c r="O4" s="20"/>
      <c r="P4" s="20"/>
      <c r="Q4" s="20"/>
    </row>
    <row r="5" spans="1:17" ht="28.5" customHeight="1" x14ac:dyDescent="0.25">
      <c r="A5" s="28"/>
      <c r="B5" s="160" t="s">
        <v>43</v>
      </c>
      <c r="C5" s="160"/>
      <c r="D5" s="160"/>
      <c r="E5" s="20"/>
      <c r="F5" s="20"/>
      <c r="G5" s="20"/>
      <c r="H5" s="20"/>
      <c r="I5" s="20"/>
      <c r="J5" s="20"/>
      <c r="K5" s="20"/>
      <c r="L5" s="20"/>
      <c r="M5" s="20"/>
      <c r="N5" s="20"/>
      <c r="O5" s="20"/>
      <c r="P5" s="20"/>
      <c r="Q5" s="20"/>
    </row>
    <row r="6" spans="1:17" x14ac:dyDescent="0.25">
      <c r="A6" s="28"/>
      <c r="B6" s="41" t="s">
        <v>88</v>
      </c>
      <c r="C6" s="41"/>
      <c r="D6" s="42"/>
      <c r="E6" s="20"/>
      <c r="F6" s="20"/>
      <c r="G6" s="20"/>
      <c r="H6" s="20"/>
      <c r="I6" s="20"/>
      <c r="J6" s="20"/>
      <c r="K6" s="20"/>
      <c r="L6" s="20"/>
      <c r="M6" s="20"/>
      <c r="N6" s="20"/>
      <c r="O6" s="20"/>
      <c r="P6" s="20"/>
      <c r="Q6" s="20"/>
    </row>
    <row r="7" spans="1:17" ht="18.75" x14ac:dyDescent="0.3">
      <c r="A7" s="28"/>
      <c r="B7" s="94" t="s">
        <v>131</v>
      </c>
      <c r="C7" s="67"/>
      <c r="D7" s="118">
        <v>50</v>
      </c>
      <c r="E7" s="20"/>
      <c r="F7" s="20"/>
      <c r="G7" s="20"/>
      <c r="H7" s="20"/>
      <c r="I7" s="20"/>
      <c r="J7" s="20"/>
      <c r="K7" s="20"/>
      <c r="L7" s="20"/>
      <c r="M7" s="20"/>
      <c r="N7" s="20"/>
      <c r="O7" s="20"/>
      <c r="P7" s="20"/>
      <c r="Q7" s="20"/>
    </row>
    <row r="8" spans="1:17" ht="18.75" x14ac:dyDescent="0.3">
      <c r="A8" s="28"/>
      <c r="B8" s="94" t="s">
        <v>0</v>
      </c>
      <c r="C8" s="67"/>
      <c r="D8" s="116">
        <v>0</v>
      </c>
      <c r="E8" s="20"/>
      <c r="F8" s="20"/>
      <c r="G8" s="20"/>
      <c r="H8" s="20"/>
      <c r="I8" s="20"/>
      <c r="J8" s="20"/>
      <c r="K8" s="20"/>
      <c r="L8" s="20"/>
      <c r="M8" s="20"/>
      <c r="N8" s="20"/>
      <c r="O8" s="20"/>
      <c r="P8" s="20"/>
      <c r="Q8" s="20"/>
    </row>
    <row r="9" spans="1:17" ht="21" x14ac:dyDescent="0.35">
      <c r="A9" s="28"/>
      <c r="B9" s="94" t="s">
        <v>113</v>
      </c>
      <c r="C9" s="67"/>
      <c r="D9" s="95">
        <f>D7*(1+D8)</f>
        <v>50</v>
      </c>
      <c r="E9" s="20"/>
      <c r="F9" s="20"/>
      <c r="G9" s="20"/>
      <c r="H9" s="20"/>
      <c r="I9" s="20"/>
      <c r="J9" s="20"/>
      <c r="K9" s="20"/>
      <c r="L9" s="20"/>
      <c r="M9" s="20"/>
      <c r="N9" s="20"/>
      <c r="O9" s="20"/>
      <c r="P9" s="20"/>
      <c r="Q9" s="20"/>
    </row>
    <row r="10" spans="1:17" x14ac:dyDescent="0.25">
      <c r="A10" s="20"/>
      <c r="B10" s="20"/>
      <c r="C10" s="20"/>
      <c r="D10" s="20"/>
      <c r="E10" s="20"/>
      <c r="F10" s="20"/>
      <c r="G10" s="20"/>
      <c r="H10" s="20"/>
      <c r="I10" s="20"/>
      <c r="J10" s="20"/>
      <c r="K10" s="20"/>
      <c r="L10" s="20"/>
      <c r="M10" s="20"/>
      <c r="N10" s="20"/>
      <c r="O10" s="20"/>
      <c r="P10" s="20"/>
      <c r="Q10" s="20"/>
    </row>
    <row r="11" spans="1:17" x14ac:dyDescent="0.25">
      <c r="A11" s="20"/>
      <c r="B11" s="20"/>
      <c r="C11" s="20"/>
      <c r="D11" s="20"/>
      <c r="E11" s="20"/>
      <c r="F11" s="20"/>
      <c r="G11" s="20"/>
      <c r="H11" s="20"/>
      <c r="I11" s="20"/>
      <c r="J11" s="20"/>
      <c r="K11" s="20"/>
      <c r="L11" s="20"/>
      <c r="M11" s="20"/>
      <c r="N11" s="20"/>
      <c r="O11" s="20"/>
      <c r="P11" s="20"/>
      <c r="Q11" s="20"/>
    </row>
    <row r="12" spans="1:17" x14ac:dyDescent="0.25">
      <c r="A12" s="20"/>
      <c r="B12" s="20"/>
      <c r="C12" s="20"/>
      <c r="D12" s="20"/>
      <c r="E12" s="20"/>
      <c r="F12" s="20"/>
      <c r="G12" s="20"/>
      <c r="H12" s="20"/>
      <c r="I12" s="20"/>
      <c r="J12" s="20"/>
      <c r="K12" s="20"/>
      <c r="L12" s="20"/>
      <c r="M12" s="20"/>
      <c r="N12" s="20"/>
      <c r="O12" s="20"/>
      <c r="P12" s="20"/>
      <c r="Q12" s="20"/>
    </row>
    <row r="13" spans="1:17" x14ac:dyDescent="0.25">
      <c r="A13" s="20"/>
      <c r="B13" s="20"/>
      <c r="C13" s="20"/>
      <c r="D13" s="20"/>
      <c r="E13" s="20"/>
      <c r="F13" s="20"/>
      <c r="G13" s="20"/>
      <c r="H13" s="20"/>
      <c r="I13" s="20"/>
      <c r="J13" s="20"/>
      <c r="K13" s="20"/>
      <c r="L13" s="20"/>
      <c r="M13" s="20"/>
      <c r="N13" s="20"/>
      <c r="O13" s="20"/>
      <c r="P13" s="20"/>
      <c r="Q13" s="20"/>
    </row>
    <row r="14" spans="1:17" x14ac:dyDescent="0.25">
      <c r="A14" s="20"/>
      <c r="B14" s="20"/>
      <c r="C14" s="20"/>
      <c r="D14" s="20"/>
      <c r="E14" s="20"/>
      <c r="F14" s="20"/>
      <c r="G14" s="20"/>
      <c r="H14" s="20"/>
      <c r="I14" s="20"/>
      <c r="J14" s="20"/>
      <c r="K14" s="20"/>
      <c r="L14" s="20"/>
      <c r="M14" s="20"/>
      <c r="N14" s="20"/>
      <c r="O14" s="20"/>
      <c r="P14" s="20"/>
      <c r="Q14" s="20"/>
    </row>
    <row r="15" spans="1:17" x14ac:dyDescent="0.25">
      <c r="A15" s="20"/>
      <c r="B15" s="20"/>
      <c r="C15" s="20"/>
      <c r="D15" s="20"/>
      <c r="E15" s="20"/>
      <c r="F15" s="20"/>
      <c r="G15" s="20"/>
      <c r="H15" s="20"/>
      <c r="I15" s="20"/>
      <c r="J15" s="20"/>
      <c r="K15" s="20"/>
      <c r="L15" s="20"/>
      <c r="M15" s="20"/>
      <c r="N15" s="20"/>
      <c r="O15" s="20"/>
      <c r="P15" s="20"/>
      <c r="Q15" s="20"/>
    </row>
    <row r="16" spans="1:17" x14ac:dyDescent="0.25">
      <c r="A16" s="20"/>
      <c r="B16" s="20"/>
      <c r="C16" s="20"/>
      <c r="D16" s="20"/>
      <c r="E16" s="20"/>
      <c r="F16" s="20"/>
      <c r="G16" s="20"/>
      <c r="H16" s="20"/>
      <c r="I16" s="20"/>
      <c r="J16" s="20"/>
      <c r="K16" s="20"/>
      <c r="L16" s="20"/>
      <c r="M16" s="20"/>
      <c r="N16" s="20"/>
      <c r="O16" s="20"/>
      <c r="P16" s="20"/>
      <c r="Q16" s="20"/>
    </row>
    <row r="17" spans="1:17" x14ac:dyDescent="0.25">
      <c r="A17" s="20"/>
      <c r="B17" s="20"/>
      <c r="C17" s="20"/>
      <c r="D17" s="20"/>
      <c r="E17" s="20"/>
      <c r="F17" s="20"/>
      <c r="G17" s="20"/>
      <c r="H17" s="20"/>
      <c r="I17" s="20"/>
      <c r="J17" s="20"/>
      <c r="K17" s="20"/>
      <c r="L17" s="20"/>
      <c r="M17" s="20"/>
      <c r="N17" s="20"/>
      <c r="O17" s="20"/>
      <c r="P17" s="20"/>
      <c r="Q17" s="20"/>
    </row>
    <row r="18" spans="1:17" x14ac:dyDescent="0.25">
      <c r="A18" s="20"/>
      <c r="B18" s="20"/>
      <c r="C18" s="20"/>
      <c r="D18" s="20"/>
      <c r="E18" s="20"/>
      <c r="F18" s="20"/>
      <c r="G18" s="20"/>
      <c r="H18" s="20"/>
      <c r="I18" s="20"/>
      <c r="J18" s="20"/>
      <c r="K18" s="20"/>
      <c r="L18" s="20"/>
      <c r="M18" s="20"/>
      <c r="N18" s="20"/>
      <c r="O18" s="20"/>
      <c r="P18" s="20"/>
      <c r="Q18" s="20"/>
    </row>
    <row r="19" spans="1:17" x14ac:dyDescent="0.25">
      <c r="A19" s="20"/>
      <c r="B19" s="20"/>
      <c r="C19" s="20"/>
      <c r="D19" s="20"/>
      <c r="E19" s="20"/>
      <c r="F19" s="20"/>
      <c r="G19" s="20"/>
      <c r="H19" s="20"/>
      <c r="I19" s="20"/>
      <c r="J19" s="20"/>
      <c r="K19" s="20"/>
      <c r="L19" s="20"/>
      <c r="M19" s="20"/>
      <c r="N19" s="20"/>
      <c r="O19" s="20"/>
      <c r="P19" s="20"/>
      <c r="Q19" s="20"/>
    </row>
    <row r="20" spans="1:17" x14ac:dyDescent="0.25">
      <c r="A20" s="20"/>
      <c r="B20" s="20"/>
      <c r="C20" s="20"/>
      <c r="D20" s="20"/>
      <c r="E20" s="20"/>
      <c r="F20" s="20"/>
      <c r="G20" s="20"/>
      <c r="H20" s="20"/>
      <c r="I20" s="20"/>
      <c r="J20" s="20"/>
      <c r="K20" s="20"/>
      <c r="L20" s="20"/>
      <c r="M20" s="20"/>
      <c r="N20" s="20"/>
      <c r="O20" s="20"/>
      <c r="P20" s="20"/>
      <c r="Q20" s="20"/>
    </row>
    <row r="21" spans="1:17" x14ac:dyDescent="0.25">
      <c r="A21" s="20"/>
      <c r="B21" s="20"/>
      <c r="C21" s="20"/>
      <c r="D21" s="20"/>
      <c r="E21" s="20"/>
      <c r="F21" s="20"/>
      <c r="G21" s="20"/>
      <c r="H21" s="20"/>
      <c r="I21" s="20"/>
      <c r="J21" s="20"/>
      <c r="K21" s="20"/>
      <c r="L21" s="20"/>
      <c r="M21" s="20"/>
      <c r="N21" s="20"/>
      <c r="O21" s="20"/>
      <c r="P21" s="20"/>
      <c r="Q21" s="20"/>
    </row>
    <row r="22" spans="1:17" x14ac:dyDescent="0.25">
      <c r="A22" s="20"/>
      <c r="B22" s="20"/>
      <c r="C22" s="20"/>
      <c r="D22" s="20"/>
      <c r="E22" s="20"/>
      <c r="F22" s="20"/>
      <c r="G22" s="20"/>
      <c r="H22" s="20"/>
      <c r="I22" s="20"/>
      <c r="J22" s="20"/>
      <c r="K22" s="20"/>
      <c r="L22" s="20"/>
      <c r="M22" s="20"/>
      <c r="N22" s="20"/>
      <c r="O22" s="20"/>
      <c r="P22" s="20"/>
      <c r="Q22" s="20"/>
    </row>
    <row r="23" spans="1:17" x14ac:dyDescent="0.25">
      <c r="A23" s="20"/>
      <c r="B23" s="20"/>
      <c r="C23" s="20"/>
      <c r="D23" s="20"/>
      <c r="E23" s="20"/>
      <c r="F23" s="20"/>
      <c r="G23" s="20"/>
      <c r="H23" s="20"/>
      <c r="I23" s="20"/>
      <c r="J23" s="20"/>
      <c r="K23" s="20"/>
      <c r="L23" s="20"/>
      <c r="M23" s="20"/>
      <c r="N23" s="20"/>
      <c r="O23" s="20"/>
      <c r="P23" s="20"/>
      <c r="Q23" s="20"/>
    </row>
    <row r="24" spans="1:17" x14ac:dyDescent="0.25">
      <c r="A24" s="20"/>
      <c r="B24" s="20"/>
      <c r="C24" s="20"/>
      <c r="D24" s="20"/>
      <c r="E24" s="20"/>
      <c r="F24" s="20"/>
      <c r="G24" s="20"/>
      <c r="H24" s="20"/>
      <c r="I24" s="20"/>
      <c r="J24" s="20"/>
      <c r="K24" s="20"/>
      <c r="L24" s="20"/>
      <c r="M24" s="20"/>
      <c r="N24" s="20"/>
      <c r="O24" s="20"/>
      <c r="P24" s="20"/>
      <c r="Q24" s="20"/>
    </row>
    <row r="25" spans="1:17" x14ac:dyDescent="0.25">
      <c r="A25" s="20"/>
      <c r="B25" s="20"/>
      <c r="C25" s="20"/>
      <c r="D25" s="20"/>
      <c r="E25" s="20"/>
      <c r="F25" s="20"/>
      <c r="G25" s="20"/>
      <c r="H25" s="20"/>
      <c r="I25" s="20"/>
      <c r="J25" s="20"/>
      <c r="K25" s="20"/>
      <c r="L25" s="20"/>
      <c r="M25" s="20"/>
      <c r="N25" s="20"/>
      <c r="O25" s="20"/>
      <c r="P25" s="20"/>
      <c r="Q25" s="20"/>
    </row>
    <row r="26" spans="1:17" x14ac:dyDescent="0.25">
      <c r="A26" s="20"/>
      <c r="B26" s="20"/>
      <c r="C26" s="20"/>
      <c r="D26" s="20"/>
      <c r="E26" s="20"/>
      <c r="F26" s="20"/>
      <c r="G26" s="20"/>
      <c r="H26" s="20"/>
      <c r="I26" s="20"/>
      <c r="J26" s="20"/>
      <c r="K26" s="20"/>
      <c r="L26" s="20"/>
      <c r="M26" s="20"/>
      <c r="N26" s="20"/>
      <c r="O26" s="20"/>
      <c r="P26" s="20"/>
      <c r="Q26" s="20"/>
    </row>
    <row r="27" spans="1:17" x14ac:dyDescent="0.25">
      <c r="A27" s="20"/>
      <c r="B27" s="20"/>
      <c r="C27" s="20"/>
      <c r="D27" s="20"/>
      <c r="E27" s="20"/>
      <c r="F27" s="20"/>
      <c r="G27" s="20"/>
      <c r="H27" s="20"/>
      <c r="I27" s="20"/>
      <c r="J27" s="20"/>
      <c r="K27" s="20"/>
      <c r="L27" s="20"/>
      <c r="M27" s="20"/>
      <c r="N27" s="20"/>
      <c r="O27" s="20"/>
      <c r="P27" s="20"/>
      <c r="Q27" s="20"/>
    </row>
    <row r="28" spans="1:17" x14ac:dyDescent="0.25">
      <c r="A28" s="20"/>
      <c r="B28" s="20"/>
      <c r="C28" s="20"/>
      <c r="D28" s="20"/>
      <c r="E28" s="20"/>
      <c r="F28" s="20"/>
      <c r="G28" s="20"/>
      <c r="H28" s="20"/>
      <c r="I28" s="20"/>
      <c r="J28" s="20"/>
      <c r="K28" s="20"/>
      <c r="L28" s="20"/>
      <c r="M28" s="20"/>
      <c r="N28" s="20"/>
      <c r="O28" s="20"/>
      <c r="P28" s="20"/>
      <c r="Q28" s="20"/>
    </row>
    <row r="29" spans="1:17" x14ac:dyDescent="0.25">
      <c r="A29" s="20"/>
      <c r="B29" s="20"/>
      <c r="C29" s="20"/>
      <c r="D29" s="20"/>
      <c r="E29" s="20"/>
      <c r="F29" s="20"/>
      <c r="G29" s="20"/>
      <c r="H29" s="20"/>
      <c r="I29" s="20"/>
      <c r="J29" s="20"/>
      <c r="K29" s="20"/>
      <c r="L29" s="20"/>
      <c r="M29" s="20"/>
      <c r="N29" s="20"/>
      <c r="O29" s="20"/>
      <c r="P29" s="20"/>
      <c r="Q29" s="20"/>
    </row>
    <row r="30" spans="1:17" x14ac:dyDescent="0.25">
      <c r="A30" s="20"/>
      <c r="B30" s="20"/>
      <c r="C30" s="20"/>
      <c r="D30" s="20"/>
      <c r="E30" s="20"/>
      <c r="F30" s="20"/>
      <c r="G30" s="20"/>
      <c r="H30" s="20"/>
      <c r="I30" s="20"/>
      <c r="J30" s="20"/>
      <c r="K30" s="20"/>
      <c r="L30" s="20"/>
      <c r="M30" s="20"/>
      <c r="N30" s="20"/>
      <c r="O30" s="20"/>
      <c r="P30" s="20"/>
      <c r="Q30" s="20"/>
    </row>
    <row r="31" spans="1:17" x14ac:dyDescent="0.25">
      <c r="A31" s="20"/>
      <c r="B31" s="20"/>
      <c r="C31" s="20"/>
      <c r="D31" s="20"/>
      <c r="E31" s="20"/>
      <c r="F31" s="20"/>
      <c r="G31" s="20"/>
      <c r="H31" s="20"/>
      <c r="I31" s="20"/>
      <c r="J31" s="20"/>
      <c r="K31" s="20"/>
      <c r="L31" s="20"/>
      <c r="M31" s="20"/>
      <c r="N31" s="20"/>
      <c r="O31" s="20"/>
      <c r="P31" s="20"/>
      <c r="Q31" s="20"/>
    </row>
    <row r="32" spans="1:17" x14ac:dyDescent="0.25">
      <c r="A32" s="20"/>
      <c r="B32" s="20"/>
      <c r="C32" s="20"/>
      <c r="D32" s="20"/>
      <c r="E32" s="20"/>
      <c r="F32" s="20"/>
      <c r="G32" s="20"/>
      <c r="H32" s="20"/>
      <c r="I32" s="20"/>
      <c r="J32" s="20"/>
      <c r="K32" s="20"/>
      <c r="L32" s="20"/>
      <c r="M32" s="20"/>
      <c r="N32" s="20"/>
      <c r="O32" s="20"/>
      <c r="P32" s="20"/>
      <c r="Q32" s="20"/>
    </row>
    <row r="33" spans="1:17" x14ac:dyDescent="0.25">
      <c r="A33" s="20"/>
      <c r="B33" s="20"/>
      <c r="C33" s="20"/>
      <c r="D33" s="20"/>
      <c r="E33" s="20"/>
      <c r="F33" s="20"/>
      <c r="G33" s="20"/>
      <c r="H33" s="20"/>
      <c r="I33" s="20"/>
      <c r="J33" s="20"/>
      <c r="K33" s="20"/>
      <c r="L33" s="20"/>
      <c r="M33" s="20"/>
      <c r="N33" s="20"/>
      <c r="O33" s="20"/>
      <c r="P33" s="20"/>
      <c r="Q33" s="20"/>
    </row>
    <row r="34" spans="1:17" x14ac:dyDescent="0.25">
      <c r="A34" s="20"/>
      <c r="B34" s="20"/>
      <c r="C34" s="20"/>
      <c r="D34" s="20"/>
      <c r="E34" s="20"/>
      <c r="F34" s="20"/>
      <c r="G34" s="20"/>
      <c r="H34" s="20"/>
      <c r="I34" s="20"/>
      <c r="J34" s="20"/>
      <c r="K34" s="20"/>
      <c r="L34" s="20"/>
      <c r="M34" s="20"/>
      <c r="N34" s="20"/>
      <c r="O34" s="20"/>
      <c r="P34" s="20"/>
      <c r="Q34" s="20"/>
    </row>
    <row r="35" spans="1:17" x14ac:dyDescent="0.25">
      <c r="A35" s="20"/>
      <c r="B35" s="20"/>
      <c r="C35" s="20"/>
      <c r="D35" s="20"/>
      <c r="E35" s="20"/>
      <c r="F35" s="20"/>
      <c r="G35" s="20"/>
      <c r="H35" s="20"/>
      <c r="I35" s="20"/>
      <c r="J35" s="20"/>
      <c r="K35" s="20"/>
      <c r="L35" s="20"/>
      <c r="M35" s="20"/>
      <c r="N35" s="20"/>
      <c r="O35" s="20"/>
      <c r="P35" s="20"/>
      <c r="Q35" s="20"/>
    </row>
    <row r="36" spans="1:17" x14ac:dyDescent="0.25">
      <c r="A36" s="20"/>
      <c r="B36" s="20"/>
      <c r="C36" s="20"/>
      <c r="D36" s="20"/>
      <c r="E36" s="20"/>
      <c r="F36" s="20"/>
      <c r="G36" s="20"/>
      <c r="H36" s="20"/>
      <c r="I36" s="20"/>
      <c r="J36" s="20"/>
      <c r="K36" s="20"/>
      <c r="L36" s="20"/>
      <c r="M36" s="20"/>
      <c r="N36" s="20"/>
      <c r="O36" s="20"/>
      <c r="P36" s="20"/>
      <c r="Q36" s="20"/>
    </row>
    <row r="37" spans="1:17" x14ac:dyDescent="0.25">
      <c r="A37" s="20"/>
      <c r="B37" s="20"/>
      <c r="C37" s="20"/>
      <c r="D37" s="20"/>
      <c r="E37" s="20"/>
      <c r="F37" s="20"/>
      <c r="G37" s="20"/>
      <c r="H37" s="20"/>
      <c r="I37" s="20"/>
      <c r="J37" s="20"/>
      <c r="K37" s="20"/>
      <c r="L37" s="20"/>
      <c r="M37" s="20"/>
      <c r="N37" s="20"/>
      <c r="O37" s="20"/>
      <c r="P37" s="20"/>
      <c r="Q37" s="20"/>
    </row>
    <row r="38" spans="1:17" s="20" customFormat="1" x14ac:dyDescent="0.25"/>
    <row r="39" spans="1:17" s="20" customFormat="1" x14ac:dyDescent="0.25"/>
    <row r="40" spans="1:17" s="20" customFormat="1" x14ac:dyDescent="0.25"/>
    <row r="41" spans="1:17" s="20" customFormat="1" x14ac:dyDescent="0.25"/>
    <row r="42" spans="1:17" s="20" customFormat="1" x14ac:dyDescent="0.25"/>
    <row r="43" spans="1:17" s="20" customFormat="1" x14ac:dyDescent="0.25"/>
    <row r="44" spans="1:17" s="20" customFormat="1" x14ac:dyDescent="0.25"/>
    <row r="45" spans="1:17" s="20" customFormat="1" x14ac:dyDescent="0.25"/>
    <row r="46" spans="1:17" s="20" customFormat="1" x14ac:dyDescent="0.25"/>
    <row r="47" spans="1:17" s="20" customFormat="1" x14ac:dyDescent="0.25"/>
    <row r="48" spans="1:17"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sheetData>
  <sheetProtection algorithmName="SHA-512" hashValue="WR14U778aKylp1D04g2t9nQFhLk/p6JS+JwC/MUac1IAkHfM4mOOlnKkU0Snxs69yjdbovIx/dZwpThWYeKV8g==" saltValue="hJnxoRXAK+cJempuqBbxIA==" spinCount="100000" sheet="1" objects="1" scenarios="1"/>
  <mergeCells count="3">
    <mergeCell ref="B4:D4"/>
    <mergeCell ref="B5:D5"/>
    <mergeCell ref="B1:D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0F1D-2D1B-493D-B4A6-E60D193CC69E}">
  <sheetPr>
    <tabColor rgb="FFC2E76B"/>
  </sheetPr>
  <dimension ref="A1:AO111"/>
  <sheetViews>
    <sheetView zoomScale="90" zoomScaleNormal="90" workbookViewId="0">
      <pane ySplit="2" topLeftCell="A3" activePane="bottomLeft" state="frozen"/>
      <selection activeCell="C33" sqref="C33"/>
      <selection pane="bottomLeft" activeCell="D19" sqref="D19"/>
    </sheetView>
  </sheetViews>
  <sheetFormatPr defaultRowHeight="15" x14ac:dyDescent="0.25"/>
  <cols>
    <col min="1" max="1" width="6.140625" style="21" customWidth="1"/>
    <col min="2" max="2" width="39" style="21" bestFit="1" customWidth="1"/>
    <col min="3" max="3" width="40.28515625" style="21" bestFit="1" customWidth="1"/>
    <col min="4" max="4" width="28" style="21" customWidth="1"/>
    <col min="5" max="5" width="30.42578125" style="21" customWidth="1"/>
    <col min="6" max="16" width="9.140625" style="21"/>
    <col min="17" max="41" width="9.140625" style="20"/>
    <col min="42" max="16384" width="9.140625" style="21"/>
  </cols>
  <sheetData>
    <row r="1" spans="1:41" ht="23.25" x14ac:dyDescent="0.35">
      <c r="A1" s="161" t="s">
        <v>57</v>
      </c>
      <c r="B1" s="162"/>
      <c r="C1" s="162"/>
      <c r="D1" s="162"/>
      <c r="E1" s="162"/>
      <c r="F1" s="20"/>
      <c r="G1" s="20"/>
      <c r="H1" s="20"/>
      <c r="I1" s="20"/>
      <c r="J1" s="20"/>
      <c r="K1" s="20"/>
      <c r="L1" s="20"/>
      <c r="M1" s="20"/>
      <c r="N1" s="20"/>
      <c r="O1" s="20"/>
    </row>
    <row r="2" spans="1:41" ht="59.25" customHeight="1" x14ac:dyDescent="0.25">
      <c r="A2" s="20"/>
      <c r="B2" s="20"/>
      <c r="C2" s="22"/>
      <c r="D2" s="20"/>
      <c r="E2" s="20"/>
      <c r="F2" s="20"/>
      <c r="G2" s="20"/>
      <c r="H2" s="20"/>
      <c r="I2" s="20"/>
      <c r="J2" s="20"/>
      <c r="K2" s="20"/>
      <c r="L2" s="20"/>
      <c r="M2" s="20"/>
      <c r="N2" s="20"/>
      <c r="O2" s="20"/>
      <c r="P2" s="20"/>
    </row>
    <row r="3" spans="1:41" ht="27" customHeight="1" x14ac:dyDescent="0.25">
      <c r="A3" s="20"/>
      <c r="B3" s="20"/>
      <c r="C3" s="22"/>
      <c r="D3" s="20"/>
      <c r="E3" s="20"/>
      <c r="F3" s="20"/>
      <c r="G3" s="20"/>
      <c r="H3" s="20"/>
      <c r="I3" s="20"/>
      <c r="J3" s="20"/>
      <c r="K3" s="20"/>
      <c r="L3" s="20"/>
      <c r="M3" s="20"/>
      <c r="N3" s="20"/>
      <c r="O3" s="20"/>
      <c r="P3" s="20"/>
    </row>
    <row r="4" spans="1:41" s="27" customFormat="1" ht="15.75" x14ac:dyDescent="0.25">
      <c r="A4" s="23" t="s">
        <v>87</v>
      </c>
      <c r="B4" s="24" t="s">
        <v>57</v>
      </c>
      <c r="C4" s="25" t="s">
        <v>92</v>
      </c>
      <c r="D4" s="25" t="s">
        <v>90</v>
      </c>
      <c r="E4" s="25" t="s">
        <v>58</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row>
    <row r="5" spans="1:41" x14ac:dyDescent="0.25">
      <c r="A5" s="28"/>
      <c r="B5" s="112" t="s">
        <v>59</v>
      </c>
      <c r="C5" s="30">
        <v>50</v>
      </c>
      <c r="D5" s="18">
        <v>0</v>
      </c>
      <c r="E5" s="29">
        <f>SUM(C5*D5)</f>
        <v>0</v>
      </c>
      <c r="F5" s="20"/>
      <c r="G5" s="20"/>
      <c r="H5" s="20"/>
      <c r="I5" s="20"/>
      <c r="J5" s="20"/>
      <c r="K5" s="20"/>
      <c r="L5" s="20"/>
      <c r="M5" s="20"/>
      <c r="N5" s="20"/>
      <c r="O5" s="20"/>
      <c r="P5" s="20"/>
    </row>
    <row r="6" spans="1:41" x14ac:dyDescent="0.25">
      <c r="A6" s="28"/>
      <c r="B6" s="112" t="s">
        <v>64</v>
      </c>
      <c r="C6" s="30">
        <v>50</v>
      </c>
      <c r="D6" s="18">
        <v>0</v>
      </c>
      <c r="E6" s="29">
        <f>SUM(C6*D6)</f>
        <v>0</v>
      </c>
      <c r="F6" s="20"/>
      <c r="G6" s="20"/>
      <c r="H6" s="20"/>
      <c r="I6" s="20"/>
      <c r="J6" s="20"/>
      <c r="K6" s="20"/>
      <c r="L6" s="20"/>
      <c r="M6" s="20"/>
      <c r="N6" s="20"/>
      <c r="O6" s="20"/>
      <c r="P6" s="20"/>
    </row>
    <row r="7" spans="1:41" ht="15.75" x14ac:dyDescent="0.25">
      <c r="A7" s="28"/>
      <c r="B7" s="30"/>
      <c r="C7" s="25" t="s">
        <v>97</v>
      </c>
      <c r="D7" s="30" t="s">
        <v>0</v>
      </c>
      <c r="E7" s="29"/>
      <c r="F7" s="20"/>
      <c r="G7" s="20"/>
      <c r="H7" s="20"/>
      <c r="I7" s="20"/>
      <c r="J7" s="20"/>
      <c r="K7" s="20"/>
      <c r="L7" s="20"/>
      <c r="M7" s="20"/>
      <c r="N7" s="20"/>
      <c r="O7" s="20"/>
      <c r="P7" s="20"/>
    </row>
    <row r="8" spans="1:41" x14ac:dyDescent="0.25">
      <c r="A8" s="28"/>
      <c r="B8" s="113" t="s">
        <v>60</v>
      </c>
      <c r="C8" s="32">
        <v>5000</v>
      </c>
      <c r="D8" s="19">
        <v>0</v>
      </c>
      <c r="E8" s="31">
        <f>SUM(C8*D8)+C8</f>
        <v>5000</v>
      </c>
      <c r="F8" s="20"/>
      <c r="G8" s="20"/>
      <c r="H8" s="20"/>
      <c r="I8" s="20"/>
      <c r="J8" s="20"/>
      <c r="K8" s="20"/>
      <c r="L8" s="20"/>
      <c r="M8" s="20"/>
      <c r="N8" s="20"/>
      <c r="O8" s="20"/>
      <c r="P8" s="20"/>
    </row>
    <row r="9" spans="1:41" ht="33" customHeight="1" x14ac:dyDescent="0.25">
      <c r="A9" s="20"/>
      <c r="B9" s="20"/>
      <c r="C9" s="34"/>
      <c r="D9" s="30" t="s">
        <v>91</v>
      </c>
      <c r="E9" s="31">
        <f>SUM(E5:E8)</f>
        <v>5000</v>
      </c>
      <c r="F9" s="20"/>
      <c r="G9" s="20"/>
      <c r="H9" s="20"/>
      <c r="I9" s="20"/>
      <c r="J9" s="20"/>
      <c r="K9" s="20"/>
      <c r="L9" s="20"/>
      <c r="M9" s="20"/>
      <c r="N9" s="20"/>
      <c r="O9" s="20"/>
      <c r="P9" s="20"/>
    </row>
    <row r="10" spans="1:41" x14ac:dyDescent="0.25">
      <c r="A10" s="20"/>
      <c r="B10" s="20"/>
      <c r="C10" s="20"/>
      <c r="D10" s="20"/>
      <c r="E10" s="20"/>
      <c r="F10" s="20"/>
      <c r="G10" s="20"/>
      <c r="H10" s="20"/>
      <c r="I10" s="20"/>
      <c r="J10" s="20"/>
      <c r="K10" s="20"/>
      <c r="L10" s="20"/>
      <c r="M10" s="20"/>
      <c r="N10" s="20"/>
      <c r="O10" s="20"/>
      <c r="P10" s="20"/>
    </row>
    <row r="11" spans="1:41" x14ac:dyDescent="0.25">
      <c r="A11" s="20"/>
      <c r="B11" s="20"/>
      <c r="C11" s="20"/>
      <c r="D11" s="20"/>
      <c r="E11" s="20"/>
      <c r="F11" s="20"/>
      <c r="G11" s="20"/>
      <c r="H11" s="20"/>
      <c r="I11" s="20"/>
      <c r="J11" s="20"/>
      <c r="K11" s="20"/>
      <c r="L11" s="20"/>
      <c r="M11" s="20"/>
      <c r="N11" s="20"/>
      <c r="O11" s="20"/>
      <c r="P11" s="20"/>
    </row>
    <row r="12" spans="1:41" x14ac:dyDescent="0.25">
      <c r="A12" s="20"/>
      <c r="B12" s="20"/>
      <c r="C12" s="20"/>
      <c r="D12" s="20"/>
      <c r="E12" s="20"/>
      <c r="F12" s="20"/>
      <c r="G12" s="20"/>
      <c r="H12" s="20"/>
      <c r="I12" s="20"/>
      <c r="J12" s="20"/>
      <c r="K12" s="20"/>
      <c r="L12" s="20"/>
      <c r="M12" s="20"/>
      <c r="N12" s="20"/>
      <c r="O12" s="20"/>
      <c r="P12" s="20"/>
    </row>
    <row r="13" spans="1:41" x14ac:dyDescent="0.25">
      <c r="A13" s="20"/>
      <c r="B13" s="20"/>
      <c r="C13" s="20"/>
      <c r="D13" s="20"/>
      <c r="E13" s="20"/>
      <c r="F13" s="20"/>
      <c r="G13" s="20"/>
      <c r="H13" s="20"/>
      <c r="I13" s="20"/>
      <c r="J13" s="20"/>
      <c r="K13" s="20"/>
      <c r="L13" s="20"/>
      <c r="M13" s="20"/>
      <c r="N13" s="20"/>
      <c r="O13" s="20"/>
      <c r="P13" s="20"/>
    </row>
    <row r="14" spans="1:41" x14ac:dyDescent="0.25">
      <c r="A14" s="20"/>
      <c r="B14" s="20"/>
      <c r="C14" s="20"/>
      <c r="D14" s="20"/>
      <c r="E14" s="20"/>
      <c r="F14" s="20"/>
      <c r="G14" s="20"/>
      <c r="H14" s="20"/>
      <c r="I14" s="20"/>
      <c r="J14" s="20"/>
      <c r="K14" s="20"/>
      <c r="L14" s="20"/>
      <c r="M14" s="20"/>
      <c r="N14" s="20"/>
      <c r="O14" s="20"/>
      <c r="P14" s="20"/>
    </row>
    <row r="15" spans="1:41" x14ac:dyDescent="0.25">
      <c r="A15" s="20"/>
      <c r="B15" s="20"/>
      <c r="C15" s="20"/>
      <c r="D15" s="20"/>
      <c r="E15" s="20"/>
      <c r="F15" s="20"/>
      <c r="G15" s="20"/>
      <c r="H15" s="20"/>
      <c r="I15" s="20"/>
      <c r="J15" s="20"/>
      <c r="K15" s="20"/>
      <c r="L15" s="20"/>
      <c r="M15" s="20"/>
      <c r="N15" s="20"/>
      <c r="O15" s="20"/>
      <c r="P15" s="20"/>
    </row>
    <row r="16" spans="1:41" x14ac:dyDescent="0.25">
      <c r="A16" s="20"/>
      <c r="B16" s="20"/>
      <c r="C16" s="20"/>
      <c r="D16" s="20"/>
      <c r="E16" s="20"/>
      <c r="F16" s="20"/>
      <c r="G16" s="20"/>
      <c r="H16" s="20"/>
      <c r="I16" s="20"/>
      <c r="J16" s="20"/>
      <c r="K16" s="20"/>
      <c r="L16" s="20"/>
      <c r="M16" s="20"/>
      <c r="N16" s="20"/>
      <c r="O16" s="20"/>
      <c r="P16" s="20"/>
    </row>
    <row r="17" spans="1:16" x14ac:dyDescent="0.25">
      <c r="A17" s="20"/>
      <c r="B17" s="20"/>
      <c r="C17" s="20"/>
      <c r="D17" s="20"/>
      <c r="E17" s="20"/>
      <c r="F17" s="20"/>
      <c r="G17" s="20"/>
      <c r="H17" s="20"/>
      <c r="I17" s="20"/>
      <c r="J17" s="20"/>
      <c r="K17" s="20"/>
      <c r="L17" s="20"/>
      <c r="M17" s="20"/>
      <c r="N17" s="20"/>
      <c r="O17" s="20"/>
      <c r="P17" s="20"/>
    </row>
    <row r="18" spans="1:16" x14ac:dyDescent="0.25">
      <c r="A18" s="20"/>
      <c r="B18" s="20"/>
      <c r="C18" s="20"/>
      <c r="D18" s="20"/>
      <c r="E18" s="20"/>
      <c r="F18" s="20"/>
      <c r="G18" s="20"/>
      <c r="H18" s="20"/>
      <c r="I18" s="20"/>
      <c r="J18" s="20"/>
      <c r="K18" s="20"/>
      <c r="L18" s="20"/>
      <c r="M18" s="20"/>
      <c r="N18" s="20"/>
      <c r="O18" s="20"/>
      <c r="P18" s="20"/>
    </row>
    <row r="19" spans="1:16" x14ac:dyDescent="0.25">
      <c r="A19" s="20"/>
      <c r="B19" s="20"/>
      <c r="C19" s="20"/>
      <c r="D19" s="20"/>
      <c r="E19" s="20"/>
      <c r="F19" s="20"/>
      <c r="G19" s="20"/>
      <c r="H19" s="20"/>
      <c r="I19" s="20"/>
      <c r="J19" s="20"/>
      <c r="K19" s="20"/>
      <c r="L19" s="20"/>
      <c r="M19" s="20"/>
      <c r="N19" s="20"/>
      <c r="O19" s="20"/>
      <c r="P19" s="20"/>
    </row>
    <row r="20" spans="1:16" x14ac:dyDescent="0.25">
      <c r="A20" s="20"/>
      <c r="B20" s="20"/>
      <c r="C20" s="20"/>
      <c r="D20" s="20"/>
      <c r="E20" s="20"/>
      <c r="F20" s="20"/>
      <c r="G20" s="20"/>
      <c r="H20" s="20"/>
      <c r="I20" s="20"/>
      <c r="J20" s="20"/>
      <c r="K20" s="20"/>
      <c r="L20" s="20"/>
      <c r="M20" s="20"/>
      <c r="N20" s="20"/>
      <c r="O20" s="20"/>
      <c r="P20" s="20"/>
    </row>
    <row r="21" spans="1:16" x14ac:dyDescent="0.25">
      <c r="A21" s="20"/>
      <c r="B21" s="20"/>
      <c r="C21" s="20"/>
      <c r="D21" s="20"/>
      <c r="E21" s="20"/>
      <c r="F21" s="20"/>
      <c r="G21" s="20"/>
      <c r="H21" s="20"/>
      <c r="I21" s="20"/>
      <c r="J21" s="20"/>
      <c r="K21" s="20"/>
      <c r="L21" s="20"/>
      <c r="M21" s="20"/>
      <c r="N21" s="20"/>
      <c r="O21" s="20"/>
      <c r="P21" s="20"/>
    </row>
    <row r="22" spans="1:16" x14ac:dyDescent="0.25">
      <c r="A22" s="20"/>
      <c r="B22" s="20"/>
      <c r="C22" s="20"/>
      <c r="D22" s="20"/>
      <c r="E22" s="20"/>
      <c r="F22" s="20"/>
      <c r="G22" s="20"/>
      <c r="H22" s="20"/>
      <c r="I22" s="20"/>
      <c r="J22" s="20"/>
      <c r="K22" s="20"/>
      <c r="L22" s="20"/>
      <c r="M22" s="20"/>
      <c r="N22" s="20"/>
      <c r="O22" s="20"/>
      <c r="P22" s="20"/>
    </row>
    <row r="23" spans="1:16" x14ac:dyDescent="0.25">
      <c r="A23" s="20"/>
      <c r="B23" s="20"/>
      <c r="C23" s="20"/>
      <c r="D23" s="20"/>
      <c r="E23" s="20"/>
      <c r="F23" s="20"/>
      <c r="G23" s="20"/>
      <c r="H23" s="20"/>
      <c r="I23" s="20"/>
      <c r="J23" s="20"/>
      <c r="K23" s="20"/>
      <c r="L23" s="20"/>
      <c r="M23" s="20"/>
      <c r="N23" s="20"/>
      <c r="O23" s="20"/>
      <c r="P23" s="20"/>
    </row>
    <row r="24" spans="1:16" x14ac:dyDescent="0.25">
      <c r="A24" s="20"/>
      <c r="B24" s="20"/>
      <c r="C24" s="20"/>
      <c r="D24" s="20"/>
      <c r="E24" s="20"/>
      <c r="F24" s="20"/>
      <c r="G24" s="20"/>
      <c r="H24" s="20"/>
      <c r="I24" s="20"/>
      <c r="J24" s="20"/>
      <c r="K24" s="20"/>
      <c r="L24" s="20"/>
      <c r="M24" s="20"/>
      <c r="N24" s="20"/>
      <c r="O24" s="20"/>
      <c r="P24" s="20"/>
    </row>
    <row r="25" spans="1:16" x14ac:dyDescent="0.25">
      <c r="A25" s="20"/>
      <c r="B25" s="20"/>
      <c r="C25" s="20"/>
      <c r="D25" s="20"/>
      <c r="E25" s="20"/>
      <c r="F25" s="20"/>
      <c r="G25" s="20"/>
      <c r="H25" s="20"/>
      <c r="I25" s="20"/>
      <c r="J25" s="20"/>
      <c r="K25" s="20"/>
      <c r="L25" s="20"/>
      <c r="M25" s="20"/>
      <c r="N25" s="20"/>
      <c r="O25" s="20"/>
      <c r="P25" s="20"/>
    </row>
    <row r="26" spans="1:16" x14ac:dyDescent="0.25">
      <c r="A26" s="20"/>
      <c r="B26" s="20"/>
      <c r="C26" s="20"/>
      <c r="D26" s="20"/>
      <c r="E26" s="20"/>
      <c r="F26" s="20"/>
      <c r="G26" s="20"/>
      <c r="H26" s="20"/>
      <c r="I26" s="20"/>
      <c r="J26" s="20"/>
      <c r="K26" s="20"/>
      <c r="L26" s="20"/>
      <c r="M26" s="20"/>
      <c r="N26" s="20"/>
      <c r="O26" s="20"/>
      <c r="P26" s="20"/>
    </row>
    <row r="27" spans="1:16" x14ac:dyDescent="0.25">
      <c r="A27" s="20"/>
      <c r="B27" s="20"/>
      <c r="C27" s="20"/>
      <c r="D27" s="20"/>
      <c r="E27" s="20"/>
      <c r="F27" s="20"/>
      <c r="G27" s="20"/>
      <c r="H27" s="20"/>
      <c r="I27" s="20"/>
      <c r="J27" s="20"/>
      <c r="K27" s="20"/>
      <c r="L27" s="20"/>
      <c r="M27" s="20"/>
      <c r="N27" s="20"/>
      <c r="O27" s="20"/>
      <c r="P27" s="20"/>
    </row>
    <row r="28" spans="1:16" x14ac:dyDescent="0.25">
      <c r="A28" s="20"/>
      <c r="B28" s="20"/>
      <c r="C28" s="20"/>
      <c r="D28" s="20"/>
      <c r="E28" s="20"/>
      <c r="F28" s="20"/>
      <c r="G28" s="20"/>
      <c r="H28" s="20"/>
      <c r="I28" s="20"/>
      <c r="J28" s="20"/>
      <c r="K28" s="20"/>
      <c r="L28" s="20"/>
      <c r="M28" s="20"/>
      <c r="N28" s="20"/>
      <c r="O28" s="20"/>
      <c r="P28" s="20"/>
    </row>
    <row r="29" spans="1:16" x14ac:dyDescent="0.25">
      <c r="A29" s="20"/>
      <c r="B29" s="20"/>
      <c r="C29" s="20"/>
      <c r="D29" s="20"/>
      <c r="E29" s="20"/>
      <c r="F29" s="20"/>
      <c r="G29" s="20"/>
      <c r="H29" s="20"/>
      <c r="I29" s="20"/>
      <c r="J29" s="20"/>
      <c r="K29" s="20"/>
      <c r="L29" s="20"/>
      <c r="M29" s="20"/>
      <c r="N29" s="20"/>
      <c r="O29" s="20"/>
      <c r="P29" s="20"/>
    </row>
    <row r="30" spans="1:16" x14ac:dyDescent="0.25">
      <c r="A30" s="20"/>
      <c r="B30" s="20"/>
      <c r="C30" s="20"/>
      <c r="D30" s="20"/>
      <c r="E30" s="20"/>
      <c r="F30" s="20"/>
      <c r="G30" s="20"/>
      <c r="H30" s="20"/>
      <c r="I30" s="20"/>
      <c r="J30" s="20"/>
      <c r="K30" s="20"/>
      <c r="L30" s="20"/>
      <c r="M30" s="20"/>
      <c r="N30" s="20"/>
      <c r="O30" s="20"/>
      <c r="P30" s="20"/>
    </row>
    <row r="31" spans="1:16" x14ac:dyDescent="0.25">
      <c r="A31" s="20"/>
      <c r="B31" s="20"/>
      <c r="C31" s="20"/>
      <c r="D31" s="20"/>
      <c r="E31" s="20"/>
      <c r="F31" s="20"/>
      <c r="G31" s="20"/>
      <c r="H31" s="20"/>
      <c r="I31" s="20"/>
      <c r="J31" s="20"/>
      <c r="K31" s="20"/>
      <c r="L31" s="20"/>
      <c r="M31" s="20"/>
      <c r="N31" s="20"/>
      <c r="O31" s="20"/>
      <c r="P31" s="20"/>
    </row>
    <row r="32" spans="1:16" x14ac:dyDescent="0.25">
      <c r="A32" s="20"/>
      <c r="B32" s="20"/>
      <c r="C32" s="20"/>
      <c r="D32" s="20"/>
      <c r="E32" s="20"/>
      <c r="F32" s="20"/>
      <c r="G32" s="20"/>
      <c r="H32" s="20"/>
      <c r="I32" s="20"/>
      <c r="J32" s="20"/>
      <c r="K32" s="20"/>
      <c r="L32" s="20"/>
      <c r="M32" s="20"/>
      <c r="N32" s="20"/>
      <c r="O32" s="20"/>
      <c r="P32" s="20"/>
    </row>
    <row r="33" spans="1:16" x14ac:dyDescent="0.25">
      <c r="A33" s="20"/>
      <c r="B33" s="20"/>
      <c r="C33" s="20"/>
      <c r="D33" s="20"/>
      <c r="E33" s="20"/>
      <c r="F33" s="20"/>
      <c r="G33" s="20"/>
      <c r="H33" s="20"/>
      <c r="I33" s="20"/>
      <c r="J33" s="20"/>
      <c r="K33" s="20"/>
      <c r="L33" s="20"/>
      <c r="M33" s="20"/>
      <c r="N33" s="20"/>
      <c r="O33" s="20"/>
      <c r="P33" s="20"/>
    </row>
    <row r="34" spans="1:16" x14ac:dyDescent="0.25">
      <c r="A34" s="20"/>
      <c r="B34" s="20"/>
      <c r="C34" s="20"/>
      <c r="D34" s="20"/>
      <c r="E34" s="20"/>
      <c r="F34" s="20"/>
      <c r="G34" s="20"/>
      <c r="H34" s="20"/>
      <c r="I34" s="20"/>
      <c r="J34" s="20"/>
      <c r="K34" s="20"/>
      <c r="L34" s="20"/>
      <c r="M34" s="20"/>
      <c r="N34" s="20"/>
      <c r="O34" s="20"/>
      <c r="P34" s="20"/>
    </row>
    <row r="35" spans="1:16" x14ac:dyDescent="0.25">
      <c r="A35" s="20"/>
      <c r="B35" s="20"/>
      <c r="C35" s="20"/>
      <c r="D35" s="20"/>
      <c r="E35" s="20"/>
      <c r="F35" s="20"/>
      <c r="G35" s="20"/>
      <c r="H35" s="20"/>
      <c r="I35" s="20"/>
      <c r="J35" s="20"/>
      <c r="K35" s="20"/>
      <c r="L35" s="20"/>
      <c r="M35" s="20"/>
      <c r="N35" s="20"/>
      <c r="O35" s="20"/>
      <c r="P35" s="20"/>
    </row>
    <row r="36" spans="1:16" x14ac:dyDescent="0.25">
      <c r="A36" s="20"/>
      <c r="B36" s="20"/>
      <c r="C36" s="20"/>
      <c r="D36" s="20"/>
      <c r="E36" s="20"/>
      <c r="F36" s="20"/>
      <c r="G36" s="20"/>
      <c r="H36" s="20"/>
      <c r="I36" s="20"/>
      <c r="J36" s="20"/>
      <c r="K36" s="20"/>
      <c r="L36" s="20"/>
      <c r="M36" s="20"/>
      <c r="N36" s="20"/>
      <c r="O36" s="20"/>
      <c r="P36" s="20"/>
    </row>
    <row r="37" spans="1:16" s="20" customFormat="1" x14ac:dyDescent="0.25"/>
    <row r="38" spans="1:16" s="20" customFormat="1" x14ac:dyDescent="0.25"/>
    <row r="39" spans="1:16" s="20" customFormat="1" x14ac:dyDescent="0.25"/>
    <row r="40" spans="1:16" s="20" customFormat="1" x14ac:dyDescent="0.25"/>
    <row r="41" spans="1:16" s="20" customFormat="1" x14ac:dyDescent="0.25"/>
    <row r="42" spans="1:16" s="20" customFormat="1" x14ac:dyDescent="0.25"/>
    <row r="43" spans="1:16" s="20" customFormat="1" x14ac:dyDescent="0.25"/>
    <row r="44" spans="1:16" s="20" customFormat="1" x14ac:dyDescent="0.25"/>
    <row r="45" spans="1:16" s="20" customFormat="1" x14ac:dyDescent="0.25"/>
    <row r="46" spans="1:16" s="20" customFormat="1" x14ac:dyDescent="0.25"/>
    <row r="47" spans="1:16" s="20" customFormat="1" x14ac:dyDescent="0.25"/>
    <row r="48" spans="1:16"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sheetData>
  <sheetProtection algorithmName="SHA-512" hashValue="4BSacf7Xjed7NeDKnQ9f1DU0kgeb89Yjmx0gntp71vflv/Px57vQFQXK8SmPmR0WfbuLGa3nsBXrLW6RcqBAKQ==" saltValue="mMIsmfHlugSpXQ0vd1vV7g==" spinCount="100000" sheet="1" objects="1" scenarios="1"/>
  <mergeCells count="1">
    <mergeCell ref="A1:E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3441-4EBC-4F5B-92D2-199591C157EB}">
  <sheetPr>
    <tabColor rgb="FFC2E76B"/>
  </sheetPr>
  <dimension ref="A1:AO108"/>
  <sheetViews>
    <sheetView zoomScale="90" zoomScaleNormal="90" workbookViewId="0">
      <pane ySplit="2" topLeftCell="A3" activePane="bottomLeft" state="frozen"/>
      <selection activeCell="A39" sqref="A39"/>
      <selection pane="bottomLeft" activeCell="D16" sqref="D16"/>
    </sheetView>
  </sheetViews>
  <sheetFormatPr defaultRowHeight="15" x14ac:dyDescent="0.25"/>
  <cols>
    <col min="1" max="1" width="6.140625" style="21" customWidth="1"/>
    <col min="2" max="2" width="54.7109375" style="21" customWidth="1"/>
    <col min="3" max="3" width="40.28515625" style="21" bestFit="1" customWidth="1"/>
    <col min="4" max="4" width="28" style="21" customWidth="1"/>
    <col min="5" max="5" width="30.42578125" style="21" customWidth="1"/>
    <col min="6" max="16" width="9.140625" style="21"/>
    <col min="17" max="41" width="9.140625" style="20"/>
    <col min="42" max="16384" width="9.140625" style="21"/>
  </cols>
  <sheetData>
    <row r="1" spans="1:41" ht="23.25" x14ac:dyDescent="0.35">
      <c r="A1" s="161" t="s">
        <v>93</v>
      </c>
      <c r="B1" s="162"/>
      <c r="C1" s="162"/>
      <c r="D1" s="162"/>
      <c r="E1" s="162"/>
      <c r="F1" s="20"/>
      <c r="G1" s="20"/>
      <c r="H1" s="20"/>
      <c r="I1" s="20"/>
      <c r="J1" s="20"/>
      <c r="K1" s="20"/>
      <c r="L1" s="20"/>
      <c r="M1" s="20"/>
      <c r="N1" s="20"/>
      <c r="O1" s="20"/>
    </row>
    <row r="2" spans="1:41" ht="84" customHeight="1" x14ac:dyDescent="0.25">
      <c r="A2" s="20"/>
      <c r="B2" s="20"/>
      <c r="C2" s="22"/>
      <c r="D2" s="20"/>
      <c r="E2" s="20"/>
      <c r="F2" s="20"/>
      <c r="G2" s="20"/>
      <c r="H2" s="20"/>
      <c r="I2" s="20"/>
      <c r="J2" s="20"/>
      <c r="K2" s="20"/>
      <c r="L2" s="20"/>
      <c r="M2" s="20"/>
      <c r="N2" s="20"/>
      <c r="O2" s="20"/>
      <c r="P2" s="20"/>
    </row>
    <row r="3" spans="1:41" ht="21" customHeight="1" x14ac:dyDescent="0.25">
      <c r="A3" s="20"/>
      <c r="B3" s="20"/>
      <c r="C3" s="22"/>
      <c r="D3" s="20"/>
      <c r="E3" s="20"/>
      <c r="F3" s="20"/>
      <c r="G3" s="20"/>
      <c r="H3" s="20"/>
      <c r="I3" s="20"/>
      <c r="J3" s="20"/>
      <c r="K3" s="20"/>
      <c r="L3" s="20"/>
      <c r="M3" s="20"/>
      <c r="N3" s="20"/>
      <c r="O3" s="20"/>
      <c r="P3" s="20"/>
    </row>
    <row r="4" spans="1:41" s="27" customFormat="1" ht="15.75" x14ac:dyDescent="0.25">
      <c r="A4" s="23" t="s">
        <v>61</v>
      </c>
      <c r="B4" s="24" t="s">
        <v>94</v>
      </c>
      <c r="C4" s="25" t="s">
        <v>95</v>
      </c>
      <c r="D4" s="25" t="s">
        <v>62</v>
      </c>
      <c r="E4" s="25" t="s">
        <v>58</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row>
    <row r="5" spans="1:41" x14ac:dyDescent="0.25">
      <c r="A5" s="28"/>
      <c r="B5" s="112" t="s">
        <v>63</v>
      </c>
      <c r="C5" s="122">
        <v>1000</v>
      </c>
      <c r="D5" s="18">
        <v>0</v>
      </c>
      <c r="E5" s="29">
        <f>SUM(C5*D5)</f>
        <v>0</v>
      </c>
      <c r="F5" s="20"/>
      <c r="G5" s="20"/>
      <c r="H5" s="20"/>
      <c r="I5" s="20"/>
      <c r="J5" s="20"/>
      <c r="K5" s="20"/>
      <c r="L5" s="20"/>
      <c r="M5" s="20"/>
      <c r="N5" s="20"/>
      <c r="O5" s="20"/>
      <c r="P5" s="20"/>
    </row>
    <row r="6" spans="1:41" s="20" customFormat="1" ht="42.75" customHeight="1" x14ac:dyDescent="0.25">
      <c r="D6" s="30" t="s">
        <v>58</v>
      </c>
      <c r="E6" s="31">
        <f>SUM(E5:E5)</f>
        <v>0</v>
      </c>
    </row>
    <row r="7" spans="1:41" s="20" customFormat="1" x14ac:dyDescent="0.25"/>
    <row r="8" spans="1:41" s="20" customFormat="1" x14ac:dyDescent="0.25"/>
    <row r="9" spans="1:41" s="20" customFormat="1" x14ac:dyDescent="0.25"/>
    <row r="10" spans="1:41" s="20" customFormat="1" x14ac:dyDescent="0.25"/>
    <row r="11" spans="1:41" s="20" customFormat="1" x14ac:dyDescent="0.25"/>
    <row r="12" spans="1:41" s="20" customFormat="1" x14ac:dyDescent="0.25"/>
    <row r="13" spans="1:41" s="20" customFormat="1" x14ac:dyDescent="0.25"/>
    <row r="14" spans="1:41" s="20" customFormat="1" x14ac:dyDescent="0.25"/>
    <row r="15" spans="1:41" s="20" customFormat="1" x14ac:dyDescent="0.25"/>
    <row r="16" spans="1:41"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sheetData>
  <sheetProtection algorithmName="SHA-512" hashValue="O08lqPIEC497BQMgs8EfAxtInhnrgR0M9+ipni5qWcBl+0mIdosxO4D9NIbbSZiTuahnA522groADQoYjk/L5A==" saltValue="9GoAZ8K1tdIJt5bhHB6sHg==" spinCount="100000" sheet="1" objects="1" scenarios="1"/>
  <mergeCells count="1">
    <mergeCell ref="A1:E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3AA99EDA174D4BBB0937BDC745980D" ma:contentTypeVersion="2" ma:contentTypeDescription="Een nieuw document maken." ma:contentTypeScope="" ma:versionID="ce08f530361a55e69155ac939ebd7c24">
  <xsd:schema xmlns:xsd="http://www.w3.org/2001/XMLSchema" xmlns:xs="http://www.w3.org/2001/XMLSchema" xmlns:p="http://schemas.microsoft.com/office/2006/metadata/properties" xmlns:ns2="dfec79fd-c3e8-4b59-9c52-eb47915f85aa" targetNamespace="http://schemas.microsoft.com/office/2006/metadata/properties" ma:root="true" ma:fieldsID="33f9456ddf24f1ebc1444dbd771ac6ee" ns2:_="">
    <xsd:import namespace="dfec79fd-c3e8-4b59-9c52-eb47915f85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c79fd-c3e8-4b59-9c52-eb47915f8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EC3760-860E-4644-BA2F-A8906B982732}">
  <ds:schemaRefs>
    <ds:schemaRef ds:uri="dfec79fd-c3e8-4b59-9c52-eb47915f85a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CF842F-853E-4999-A220-EDD036C0A775}">
  <ds:schemaRefs>
    <ds:schemaRef ds:uri="http://schemas.microsoft.com/sharepoint/v3/contenttype/forms"/>
  </ds:schemaRefs>
</ds:datastoreItem>
</file>

<file path=customXml/itemProps3.xml><?xml version="1.0" encoding="utf-8"?>
<ds:datastoreItem xmlns:ds="http://schemas.openxmlformats.org/officeDocument/2006/customXml" ds:itemID="{E624E48C-2F85-4010-9035-44F29089F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c79fd-c3e8-4b59-9c52-eb47915f8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Basisgegevens</vt:lpstr>
      <vt:lpstr>Totaalblad</vt:lpstr>
      <vt:lpstr>1. Leerling OB</vt:lpstr>
      <vt:lpstr>2. Leerling MB-BB</vt:lpstr>
      <vt:lpstr>3. Leerkracht</vt:lpstr>
      <vt:lpstr>4. Monitoren</vt:lpstr>
      <vt:lpstr>5. Accessoires</vt:lpstr>
      <vt:lpstr>6. Reparatietarieven</vt:lpstr>
      <vt:lpstr>7. Retourname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Jan Veenstra</cp:lastModifiedBy>
  <dcterms:created xsi:type="dcterms:W3CDTF">2019-02-13T14:17:08Z</dcterms:created>
  <dcterms:modified xsi:type="dcterms:W3CDTF">2022-06-10T10:12:18Z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0x010100FB3AA99EDA174D4BBB0937BDC745980D</vt:lpwstr>
  </property>
</Properties>
</file>