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ier de wilde\Desktop\publicatie\2. Publicatie nieuwe aanbesteding\"/>
    </mc:Choice>
  </mc:AlternateContent>
  <xr:revisionPtr revIDLastSave="0" documentId="13_ncr:1_{E33A30D3-B4F8-4E92-8351-786B34583F0E}" xr6:coauthVersionLast="47" xr6:coauthVersionMax="47" xr10:uidLastSave="{00000000-0000-0000-0000-000000000000}"/>
  <bookViews>
    <workbookView xWindow="-120" yWindow="-120" windowWidth="29040" windowHeight="15840" xr2:uid="{41829849-F60C-4630-AE73-CBAA1752AFD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J12" i="1" s="1"/>
  <c r="O12" i="1" s="1"/>
  <c r="I11" i="1"/>
  <c r="M13" i="1"/>
  <c r="M12" i="1"/>
  <c r="H11" i="1"/>
  <c r="H13" i="1"/>
  <c r="J13" i="1" l="1"/>
  <c r="O13" i="1" s="1"/>
  <c r="J11" i="1"/>
  <c r="O11" i="1" s="1"/>
  <c r="O14" i="1" l="1"/>
  <c r="J18" i="1" s="1"/>
  <c r="J20" i="1" s="1"/>
</calcChain>
</file>

<file path=xl/sharedStrings.xml><?xml version="1.0" encoding="utf-8"?>
<sst xmlns="http://schemas.openxmlformats.org/spreadsheetml/2006/main" count="33" uniqueCount="32">
  <si>
    <t>Bijlage 10. Prijzenblad ( projectie op jaarbasis en inschrijfprijs op basis van 4 jaar)</t>
  </si>
  <si>
    <t xml:space="preserve">CBR wil een uurtarief vergoeden van het aantal uren dat direct besteed wordt aan deelnemers.  </t>
  </si>
  <si>
    <t>De ineffectieve uren aan voorbereiding en afhandeling (60 min) per cursus moeten besteed worden alleen worden niet separaat afgerekend, echter zit de vergoeding van deze uren verdisconteerd in het opgegeven uurtarief</t>
  </si>
  <si>
    <t>Algemeen uurtarief</t>
  </si>
  <si>
    <t>A = inschrijfbedrag per jaar</t>
  </si>
  <si>
    <t>Dag</t>
  </si>
  <si>
    <t>tijd</t>
  </si>
  <si>
    <t>Uren</t>
  </si>
  <si>
    <t>Extra tijd niet vergoed</t>
  </si>
  <si>
    <t>Totaal declarabel</t>
  </si>
  <si>
    <t>Uurtarief</t>
  </si>
  <si>
    <t>Aantallen cursisten per jaar</t>
  </si>
  <si>
    <t>Aantallen cursusdagen  per jaar</t>
  </si>
  <si>
    <t>EMA</t>
  </si>
  <si>
    <t>-1 hele dag
-Ochtend
-Middag
-Online nagesprek 1 uur per kandidaat</t>
  </si>
  <si>
    <t xml:space="preserve">9.00 tot 16.30
9.00 tot 12.30
14.00 tot 17.30
1 uur </t>
  </si>
  <si>
    <t>7,5
3,5
3,5
12</t>
  </si>
  <si>
    <t xml:space="preserve">1
1
1
</t>
  </si>
  <si>
    <t>LEMA</t>
  </si>
  <si>
    <t>2 x halve dag</t>
  </si>
  <si>
    <t>9 tot 1</t>
  </si>
  <si>
    <t>EMG</t>
  </si>
  <si>
    <t>- Voorgesprek 1 uur per kandidaat
- 1 hele dag 
-Ochtend
-Middag</t>
  </si>
  <si>
    <t>1 uur 
9.00 tot 16.30
9.00 tot 12.30
14.00 tot 17.30</t>
  </si>
  <si>
    <t>12
7,5
3,5
3,5</t>
  </si>
  <si>
    <t xml:space="preserve">
1
1
1
</t>
  </si>
  <si>
    <t>A</t>
  </si>
  <si>
    <t>totaal-inschrijfprijs voor jaar 1</t>
  </si>
  <si>
    <t>totaal-inschrijfprijs voor 4 jaar</t>
  </si>
  <si>
    <t>A x 4</t>
  </si>
  <si>
    <t>Totaal jaar 1</t>
  </si>
  <si>
    <t>Inschrijfprijs per cursus die opgenomen wordt in de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</si>
</sst>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_ [$€-2]\ * #,##0.00_ ;_ [$€-2]\ * \-#,##0.00_ ;_ [$€-2]\ * &quot;-&quot;??_ ;_ @_ "/>
  </numFmts>
  <fonts count="9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top" wrapText="1"/>
    </xf>
    <xf numFmtId="6" fontId="2" fillId="4" borderId="2" xfId="0" applyNumberFormat="1" applyFont="1" applyFill="1" applyBorder="1"/>
    <xf numFmtId="6" fontId="2" fillId="5" borderId="0" xfId="0" applyNumberFormat="1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164" fontId="2" fillId="0" borderId="1" xfId="0" applyNumberFormat="1" applyFont="1" applyBorder="1" applyAlignment="1">
      <alignment vertical="center"/>
    </xf>
    <xf numFmtId="0" fontId="2" fillId="3" borderId="2" xfId="0" applyFont="1" applyFill="1" applyBorder="1"/>
    <xf numFmtId="6" fontId="2" fillId="6" borderId="1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1059180</xdr:colOff>
      <xdr:row>21</xdr:row>
      <xdr:rowOff>0</xdr:rowOff>
    </xdr:from>
    <xdr:to>
      <xdr:col>9</xdr:col>
      <xdr:colOff>91440</xdr:colOff>
      <xdr:row>26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A1C31E7-71B0-4DCA-A757-B472B93C1496}"/>
            </a:ext>
          </a:extLst>
        </xdr:cNvPr>
        <xdr:cNvSpPr txBox="1"/>
      </xdr:nvSpPr>
      <xdr:spPr>
        <a:xfrm>
          <a:off x="3337243" y="4905375"/>
          <a:ext cx="5945822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tarieven kunnen na 2 jaar na aanvang van het daadwerkelijk geven van cursussen (na implementaties)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eenmaal</a:t>
          </a:r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jaar worden geïndexeerd op basis van de bepalingen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zoals opgenomen in de overeenkomst.</a:t>
          </a:r>
          <a:br>
            <a:rPr lang="nl-NL"/>
          </a:br>
          <a:endParaRPr lang="nl-NL" sz="1100"/>
        </a:p>
      </xdr:txBody>
    </xdr:sp>
    <xdr:clientData/>
  </xdr:twoCellAnchor>
  <xdr:twoCellAnchor>
    <xdr:from>
      <xdr:col>7</xdr:col>
      <xdr:colOff>190499</xdr:colOff>
      <xdr:row>5</xdr:row>
      <xdr:rowOff>126999</xdr:rowOff>
    </xdr:from>
    <xdr:to>
      <xdr:col>7</xdr:col>
      <xdr:colOff>746124</xdr:colOff>
      <xdr:row>7</xdr:row>
      <xdr:rowOff>15874</xdr:rowOff>
    </xdr:to>
    <xdr:sp macro="" textlink="">
      <xdr:nvSpPr>
        <xdr:cNvPr id="3" name="Pijl: links 2">
          <a:extLst>
            <a:ext uri="{FF2B5EF4-FFF2-40B4-BE49-F238E27FC236}">
              <a16:creationId xmlns:a16="http://schemas.microsoft.com/office/drawing/2014/main" id="{10064F40-31C5-42FF-B399-EA4879E1804F}"/>
            </a:ext>
          </a:extLst>
        </xdr:cNvPr>
        <xdr:cNvSpPr/>
      </xdr:nvSpPr>
      <xdr:spPr>
        <a:xfrm>
          <a:off x="7485062" y="817562"/>
          <a:ext cx="555625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0032-B6A3-4E95-9956-8F73F2674E57}">
  <sheetPr>
    <pageSetUpPr fitToPage="1"/>
  </sheetPr>
  <dimension ref="A2:O20"/>
  <sheetViews>
    <sheetView showGridLines="0" tabSelected="1" zoomScale="120" zoomScaleNormal="120" workbookViewId="0">
      <selection activeCell="F13" sqref="F13"/>
    </sheetView>
  </sheetViews>
  <sheetFormatPr defaultColWidth="8.69921875" defaultRowHeight="11.25" x14ac:dyDescent="0.15"/>
  <cols>
    <col min="1" max="1" width="7.296875" style="2" customWidth="1"/>
    <col min="2" max="2" width="5.5" style="2" customWidth="1"/>
    <col min="3" max="3" width="5.296875" style="2" customWidth="1"/>
    <col min="4" max="4" width="18.5" style="2" customWidth="1"/>
    <col min="5" max="5" width="14.296875" style="2" customWidth="1"/>
    <col min="6" max="6" width="9.5" style="2" bestFit="1" customWidth="1"/>
    <col min="7" max="7" width="10.296875" style="2" customWidth="1"/>
    <col min="8" max="8" width="8.59765625" style="2" customWidth="1"/>
    <col min="9" max="9" width="11.296875" style="2" customWidth="1"/>
    <col min="10" max="10" width="16.09765625" style="2" customWidth="1"/>
    <col min="11" max="11" width="2.09765625" style="2" customWidth="1"/>
    <col min="12" max="12" width="9" style="2" customWidth="1"/>
    <col min="13" max="13" width="11" style="2" customWidth="1"/>
    <col min="14" max="14" width="2.296875" style="2" customWidth="1"/>
    <col min="15" max="15" width="12.19921875" style="2" customWidth="1"/>
    <col min="16" max="16384" width="8.69921875" style="2"/>
  </cols>
  <sheetData>
    <row r="2" spans="1:15" ht="14.25" x14ac:dyDescent="0.2">
      <c r="B2" s="1" t="s">
        <v>0</v>
      </c>
    </row>
    <row r="3" spans="1:15" ht="6.6" customHeight="1" x14ac:dyDescent="0.15"/>
    <row r="4" spans="1:15" x14ac:dyDescent="0.15">
      <c r="D4" s="22" t="s">
        <v>1</v>
      </c>
    </row>
    <row r="5" spans="1:15" x14ac:dyDescent="0.15">
      <c r="D5" s="22" t="s">
        <v>2</v>
      </c>
    </row>
    <row r="6" spans="1:15" ht="12" thickBot="1" x14ac:dyDescent="0.2"/>
    <row r="7" spans="1:15" ht="12" thickBot="1" x14ac:dyDescent="0.2">
      <c r="E7" s="2" t="s">
        <v>3</v>
      </c>
      <c r="G7" s="24">
        <v>0</v>
      </c>
    </row>
    <row r="10" spans="1:15" ht="48" customHeight="1" x14ac:dyDescent="0.15">
      <c r="A10" s="3" t="s">
        <v>4</v>
      </c>
      <c r="D10" s="4" t="s">
        <v>5</v>
      </c>
      <c r="E10" s="4" t="s">
        <v>6</v>
      </c>
      <c r="F10" s="4" t="s">
        <v>7</v>
      </c>
      <c r="G10" s="4" t="s">
        <v>8</v>
      </c>
      <c r="H10" s="4" t="s">
        <v>9</v>
      </c>
      <c r="I10" s="4" t="s">
        <v>10</v>
      </c>
      <c r="J10" s="4" t="s">
        <v>31</v>
      </c>
      <c r="L10" s="17" t="s">
        <v>11</v>
      </c>
      <c r="M10" s="17" t="s">
        <v>12</v>
      </c>
      <c r="O10" s="4" t="s">
        <v>30</v>
      </c>
    </row>
    <row r="11" spans="1:15" ht="56.25" x14ac:dyDescent="0.15">
      <c r="B11" s="5" t="s">
        <v>13</v>
      </c>
      <c r="C11" s="5"/>
      <c r="D11" s="6" t="s">
        <v>14</v>
      </c>
      <c r="E11" s="7" t="s">
        <v>15</v>
      </c>
      <c r="F11" s="8" t="s">
        <v>16</v>
      </c>
      <c r="G11" s="20" t="s">
        <v>17</v>
      </c>
      <c r="H11" s="9">
        <f>12+7.5+7</f>
        <v>26.5</v>
      </c>
      <c r="I11" s="23">
        <f>G7</f>
        <v>0</v>
      </c>
      <c r="J11" s="25">
        <f>H11*I11</f>
        <v>0</v>
      </c>
      <c r="L11" s="11">
        <v>4700</v>
      </c>
      <c r="M11" s="11">
        <v>441</v>
      </c>
      <c r="O11" s="10">
        <f>J11*M11</f>
        <v>0</v>
      </c>
    </row>
    <row r="12" spans="1:15" ht="44.45" customHeight="1" x14ac:dyDescent="0.15">
      <c r="B12" s="5" t="s">
        <v>18</v>
      </c>
      <c r="C12" s="5"/>
      <c r="D12" s="11" t="s">
        <v>19</v>
      </c>
      <c r="E12" s="11" t="s">
        <v>20</v>
      </c>
      <c r="F12" s="9">
        <v>8</v>
      </c>
      <c r="G12" s="21">
        <v>2</v>
      </c>
      <c r="H12" s="9">
        <v>8</v>
      </c>
      <c r="I12" s="23">
        <f>G7</f>
        <v>0</v>
      </c>
      <c r="J12" s="25">
        <f t="shared" ref="J12:J13" si="0">H12*I12</f>
        <v>0</v>
      </c>
      <c r="L12" s="11">
        <v>1400</v>
      </c>
      <c r="M12" s="15">
        <f>L12/10.6</f>
        <v>132.0754716981132</v>
      </c>
      <c r="O12" s="10">
        <f>J12*M12</f>
        <v>0</v>
      </c>
    </row>
    <row r="13" spans="1:15" ht="56.25" x14ac:dyDescent="0.15">
      <c r="B13" s="5" t="s">
        <v>21</v>
      </c>
      <c r="C13" s="5"/>
      <c r="D13" s="12" t="s">
        <v>22</v>
      </c>
      <c r="E13" s="13" t="s">
        <v>23</v>
      </c>
      <c r="F13" s="14" t="s">
        <v>24</v>
      </c>
      <c r="G13" s="20" t="s">
        <v>25</v>
      </c>
      <c r="H13" s="9">
        <f>12+7.5+7</f>
        <v>26.5</v>
      </c>
      <c r="I13" s="23">
        <f>G7</f>
        <v>0</v>
      </c>
      <c r="J13" s="25">
        <f t="shared" si="0"/>
        <v>0</v>
      </c>
      <c r="L13" s="11">
        <v>3450</v>
      </c>
      <c r="M13" s="15">
        <f>3450/10.6</f>
        <v>325.47169811320754</v>
      </c>
      <c r="O13" s="10">
        <f t="shared" ref="O13" si="1">J13*M13</f>
        <v>0</v>
      </c>
    </row>
    <row r="14" spans="1:15" x14ac:dyDescent="0.15">
      <c r="N14" s="16" t="s">
        <v>26</v>
      </c>
      <c r="O14" s="19">
        <f>SUM(O11:O13)</f>
        <v>0</v>
      </c>
    </row>
    <row r="17" spans="5:10" ht="12" thickBot="1" x14ac:dyDescent="0.2"/>
    <row r="18" spans="5:10" ht="12" thickBot="1" x14ac:dyDescent="0.2">
      <c r="E18" s="2" t="s">
        <v>27</v>
      </c>
      <c r="I18" s="2" t="s">
        <v>26</v>
      </c>
      <c r="J18" s="18">
        <f>O14</f>
        <v>0</v>
      </c>
    </row>
    <row r="19" spans="5:10" ht="12" thickBot="1" x14ac:dyDescent="0.2"/>
    <row r="20" spans="5:10" ht="12" thickBot="1" x14ac:dyDescent="0.2">
      <c r="E20" s="2" t="s">
        <v>28</v>
      </c>
      <c r="I20" s="2" t="s">
        <v>29</v>
      </c>
      <c r="J20" s="18">
        <f>J18*4</f>
        <v>0</v>
      </c>
    </row>
  </sheetData>
  <sheetProtection algorithmName="SHA-512" hashValue="2xJvENJSQTxZec/fAnEbupjJhofcLAApf+tr9X0/O7ahHti2hJp0C8a8ZIEvETx6x2ajrriGU5HK5ZTi24BxsA==" saltValue="UdpxkhSe5/v5kSTdGInK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98FBEF3F5054799330965C705CB03" ma:contentTypeVersion="4" ma:contentTypeDescription="Een nieuw document maken." ma:contentTypeScope="" ma:versionID="e8a67c485444f7182e69afa5026ac9db">
  <xsd:schema xmlns:xsd="http://www.w3.org/2001/XMLSchema" xmlns:xs="http://www.w3.org/2001/XMLSchema" xmlns:p="http://schemas.microsoft.com/office/2006/metadata/properties" xmlns:ns2="34aca315-474b-415d-acd8-1195c193fff0" xmlns:ns3="45fa41aa-7a9e-4928-b273-730886c24b49" targetNamespace="http://schemas.microsoft.com/office/2006/metadata/properties" ma:root="true" ma:fieldsID="5fc65535fc1b94ec0b32f798cfac518c" ns2:_="" ns3:_="">
    <xsd:import namespace="34aca315-474b-415d-acd8-1195c193fff0"/>
    <xsd:import namespace="45fa41aa-7a9e-4928-b273-730886c24b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ca315-474b-415d-acd8-1195c193f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a41aa-7a9e-4928-b273-730886c24b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BF254-0B72-4036-AE21-F3A5DCBED56D}">
  <ds:schemaRefs>
    <ds:schemaRef ds:uri="http://schemas.microsoft.com/office/infopath/2007/PartnerControls"/>
    <ds:schemaRef ds:uri="34aca315-474b-415d-acd8-1195c193fff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45fa41aa-7a9e-4928-b273-730886c24b4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2D7265-6162-4C45-86E0-D802237B7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BAA5B-9CB8-4A36-812C-E596E4A48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ca315-474b-415d-acd8-1195c193fff0"/>
    <ds:schemaRef ds:uri="45fa41aa-7a9e-4928-b273-730886c2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de Wilde</dc:creator>
  <cp:keywords/>
  <dc:description/>
  <cp:lastModifiedBy>Rogier de Wilde</cp:lastModifiedBy>
  <cp:revision/>
  <cp:lastPrinted>2022-06-13T06:34:37Z</cp:lastPrinted>
  <dcterms:created xsi:type="dcterms:W3CDTF">2022-03-02T14:25:24Z</dcterms:created>
  <dcterms:modified xsi:type="dcterms:W3CDTF">2022-06-13T11:54:12Z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0x0101007E698FBEF3F5054799330965C705CB03</vt:lpwstr>
  </property>
</Properties>
</file>