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ibosia\OneDrive - Lucas Onderwijs - 20281\EA meubilair Hofstad mavo havo\NvI 2\"/>
    </mc:Choice>
  </mc:AlternateContent>
  <xr:revisionPtr revIDLastSave="0" documentId="8_{B05C3BD3-8BEB-4085-BCC0-3D6F701651EC}" xr6:coauthVersionLast="36" xr6:coauthVersionMax="36" xr10:uidLastSave="{00000000-0000-0000-0000-000000000000}"/>
  <bookViews>
    <workbookView xWindow="-108" yWindow="-108" windowWidth="23256" windowHeight="14016" activeTab="2" xr2:uid="{EB479615-7EA3-42B1-B9DF-367311400783}"/>
  </bookViews>
  <sheets>
    <sheet name="Perceel 1" sheetId="4" r:id="rId1"/>
    <sheet name="Perceel 2" sheetId="2" r:id="rId2"/>
    <sheet name="Perceel 3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3" l="1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 l="1"/>
  <c r="E21" i="2"/>
  <c r="F10" i="3" l="1"/>
  <c r="E15" i="2"/>
  <c r="E16" i="2" l="1"/>
  <c r="E17" i="2"/>
  <c r="I10" i="2"/>
  <c r="E10" i="2"/>
  <c r="E22" i="2"/>
  <c r="E25" i="2"/>
  <c r="E24" i="2"/>
  <c r="E23" i="2"/>
  <c r="E20" i="2"/>
  <c r="E19" i="2"/>
  <c r="E18" i="2"/>
  <c r="E14" i="2"/>
  <c r="I9" i="2"/>
  <c r="E9" i="2"/>
  <c r="E28" i="4"/>
  <c r="E27" i="4"/>
  <c r="E23" i="4"/>
  <c r="E22" i="4"/>
  <c r="E21" i="4"/>
  <c r="E20" i="4"/>
  <c r="E19" i="4"/>
  <c r="E18" i="4"/>
  <c r="E26" i="2" l="1"/>
  <c r="I11" i="2"/>
  <c r="E11" i="2"/>
  <c r="E17" i="4"/>
  <c r="E28" i="2" l="1"/>
  <c r="E27" i="2"/>
  <c r="I11" i="4"/>
  <c r="I10" i="4"/>
  <c r="I9" i="4"/>
  <c r="E29" i="4"/>
  <c r="E26" i="4"/>
  <c r="E16" i="4"/>
  <c r="E11" i="4"/>
  <c r="E10" i="4"/>
  <c r="F8" i="3"/>
  <c r="F9" i="3"/>
  <c r="F11" i="3"/>
  <c r="F27" i="3" l="1"/>
  <c r="I12" i="4"/>
  <c r="E24" i="4"/>
  <c r="E25" i="4"/>
  <c r="E9" i="4"/>
  <c r="E12" i="4" s="1"/>
  <c r="E31" i="4" l="1"/>
  <c r="E33" i="4" s="1"/>
  <c r="E32" i="4" l="1"/>
</calcChain>
</file>

<file path=xl/sharedStrings.xml><?xml version="1.0" encoding="utf-8"?>
<sst xmlns="http://schemas.openxmlformats.org/spreadsheetml/2006/main" count="172" uniqueCount="94">
  <si>
    <t xml:space="preserve">Prijzenblad Perceel 1 </t>
  </si>
  <si>
    <t>Inschrijver dient de gele cellen in te vullen.</t>
  </si>
  <si>
    <t>Indien Inschrijver 2 leerlingsets aanbiedt dient zowel kolom B als Kolom F ingevuld te worden. Wanneer een Inschrijver alleen één set aanbiedt mag kolom F leeg blijven.</t>
  </si>
  <si>
    <t>Naam Inschrijver</t>
  </si>
  <si>
    <t>(speciaal)basisonderwijs</t>
  </si>
  <si>
    <t>onderwerp</t>
  </si>
  <si>
    <r>
      <t xml:space="preserve">Prijs per stuk </t>
    </r>
    <r>
      <rPr>
        <sz val="11"/>
        <color rgb="FFFF0000"/>
        <rFont val="Calibri"/>
        <family val="2"/>
        <scheme val="minor"/>
      </rPr>
      <t>(optie 1)</t>
    </r>
  </si>
  <si>
    <t>aantal</t>
  </si>
  <si>
    <t>Totaal</t>
  </si>
  <si>
    <r>
      <t xml:space="preserve">Prijs per stuk </t>
    </r>
    <r>
      <rPr>
        <sz val="11"/>
        <color rgb="FFFF0000"/>
        <rFont val="Calibri"/>
        <family val="2"/>
        <scheme val="minor"/>
      </rPr>
      <t>(optie 2)</t>
    </r>
  </si>
  <si>
    <r>
      <t>leerlingensetjes bovenbouw met vaste lade onder de tafel (laag meubilair)</t>
    </r>
    <r>
      <rPr>
        <sz val="11"/>
        <color rgb="FFFF0000"/>
        <rFont val="Calibri"/>
        <family val="2"/>
        <scheme val="minor"/>
      </rPr>
      <t xml:space="preserve"> </t>
    </r>
  </si>
  <si>
    <t>sets</t>
  </si>
  <si>
    <t>leerlingensetjes onderbouw met vaste lade onder de tafel (laag meubilair)</t>
  </si>
  <si>
    <t>leerlingensetjes midden- en bovenbouw (hoog meubilair)</t>
  </si>
  <si>
    <t>Subtotaal leerlingsets</t>
  </si>
  <si>
    <t xml:space="preserve">Prijs per stuk </t>
  </si>
  <si>
    <t>docentenbureaus (laag)</t>
  </si>
  <si>
    <t>stuks</t>
  </si>
  <si>
    <t>docentenbureaus (hoog)</t>
  </si>
  <si>
    <t>leerplein ruimte 0.24 (doel spelen en ontdekken)</t>
  </si>
  <si>
    <t>plein</t>
  </si>
  <si>
    <t>leerplein ruimte 0.22 (doel spelen en ontdekken)</t>
  </si>
  <si>
    <t>leerplein ruimte 1.31 (divers: stilte, lezen of samen leren)</t>
  </si>
  <si>
    <t>leerplein ruimte 1.33 (divers: stilte, lezen of samen leren)</t>
  </si>
  <si>
    <t>leerplein ruimte 2.28 (divers: stilte, lezen of samen leren)</t>
  </si>
  <si>
    <t>leerplein ruimte 2.26 (divers: stilte, lezen of samen leren)</t>
  </si>
  <si>
    <t xml:space="preserve">instructietafels inclusief zitplekken (hoog) </t>
  </si>
  <si>
    <t>zitplaatsen theaterzaal voor 4-9 jarigen (d.m.v. stapelbare banken) ca. 350 zitplaatsen</t>
  </si>
  <si>
    <t>ruimte</t>
  </si>
  <si>
    <t>kasten voor in het lokaal: ladekast</t>
  </si>
  <si>
    <t>kasten voor in het lokaal: opbergkast open met planken</t>
  </si>
  <si>
    <t>kasten voor in het lokaal: opbergkast schuifdeuren met planken</t>
  </si>
  <si>
    <t>kasten bibliotheek</t>
  </si>
  <si>
    <t>Subtotaal overig meubilair</t>
  </si>
  <si>
    <t>Totaal met leerlingsets optie 1</t>
  </si>
  <si>
    <t>Totaal met leerlingsets optie 2</t>
  </si>
  <si>
    <t xml:space="preserve">Prijzenblad Perceel 2 </t>
  </si>
  <si>
    <t>voortgezet onderwijs</t>
  </si>
  <si>
    <t>indicatie prijs (ex btw)</t>
  </si>
  <si>
    <t>Leerlingstoel</t>
  </si>
  <si>
    <t>Leerlingtafel</t>
  </si>
  <si>
    <t>Stoel docent</t>
  </si>
  <si>
    <t>Leerplein Beta ruimte 0.75</t>
  </si>
  <si>
    <t>Leerplein Beta ruimte 0.76</t>
  </si>
  <si>
    <t>Leerplein Beta ruimte 0.77</t>
  </si>
  <si>
    <t>Leerplein Talen ruimte 1.66</t>
  </si>
  <si>
    <t>Leerplein Kunst ruimte 1.79</t>
  </si>
  <si>
    <t>Leerplein Zaakvakken A ruimte 2.60</t>
  </si>
  <si>
    <t>Leerplein Zaakvakken B ruimte 2.61</t>
  </si>
  <si>
    <t>Bureau docent</t>
  </si>
  <si>
    <t>Bibliotheek ruimte 1.65</t>
  </si>
  <si>
    <t>werkplekken</t>
  </si>
  <si>
    <t>Hoge kruk</t>
  </si>
  <si>
    <t>Kasten hoog lokalen</t>
  </si>
  <si>
    <t xml:space="preserve">Prijzenblad Perceel 3 </t>
  </si>
  <si>
    <t>Kantoormeubilair</t>
  </si>
  <si>
    <t>Paragraaf programma van eisen</t>
  </si>
  <si>
    <t>Prijs per stuk</t>
  </si>
  <si>
    <t>Spreekkamers Aquamarijn voor 6 personen (1 tafel met 6 stoelen)</t>
  </si>
  <si>
    <t xml:space="preserve">5.4.1 en 5.2.1 </t>
  </si>
  <si>
    <t>kamers</t>
  </si>
  <si>
    <t>Inrichting kantoorruimte Aquamarijn 4 werkplekken (bureau kantoor 'normaal' inclusief bureaustoel)</t>
  </si>
  <si>
    <t xml:space="preserve">5.3.1 en 5.1.2 </t>
  </si>
  <si>
    <t>ruimtes</t>
  </si>
  <si>
    <t>Inrichting administratie Aquamarijn 2 werkplekken (bureau kantoor 'normaal' inclusief bureaustoel)</t>
  </si>
  <si>
    <t>Kast (hoog) Aquamarijn</t>
  </si>
  <si>
    <t>5.5.1</t>
  </si>
  <si>
    <t>Inrichting ondersteuningsruimte (bureau kantoor 'normaal' inclusief bureaustoel en een tafel waar vier leerlingen aan kunnen zitten) Aquamarijn</t>
  </si>
  <si>
    <t>Bureaustoel behorende bij de docentenbureaus (laag) Aquamarijn</t>
  </si>
  <si>
    <t>5.1.2</t>
  </si>
  <si>
    <t>Bureaustoel behorende bij de docentenbureaus (hoog) Aquamarijn</t>
  </si>
  <si>
    <t>Bureaustoel kantoor 'luxe' Yes-College</t>
  </si>
  <si>
    <t>5.1.1</t>
  </si>
  <si>
    <t>Bureaustoel kantoor 'normaal'  Yes-College</t>
  </si>
  <si>
    <t>Stoel laag Yes-College</t>
  </si>
  <si>
    <t>5.2.1</t>
  </si>
  <si>
    <t>Bureau kantoor 'luxe' Yes-College</t>
  </si>
  <si>
    <t>5.3.1</t>
  </si>
  <si>
    <t>Bureau kantoor 'normaal' Yes-College</t>
  </si>
  <si>
    <t>Spreektafels Yes-College</t>
  </si>
  <si>
    <t>5.4.1</t>
  </si>
  <si>
    <t>Kast hoog Yes-College</t>
  </si>
  <si>
    <t>5.6.1</t>
  </si>
  <si>
    <t>Kast laag Yes-College</t>
  </si>
  <si>
    <t>5.7.1</t>
  </si>
  <si>
    <t>Stellingkast Yes-College</t>
  </si>
  <si>
    <t>5.8.1</t>
  </si>
  <si>
    <t>Ladenblok Yes-College</t>
  </si>
  <si>
    <t>5.9.1</t>
  </si>
  <si>
    <t>Docentenkamer Aquamarijn</t>
  </si>
  <si>
    <t>5.10.1</t>
  </si>
  <si>
    <t>kamer</t>
  </si>
  <si>
    <t>Docentenkamer Yes-college</t>
  </si>
  <si>
    <t>5.11.1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</si>
</sst>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3" borderId="1" xfId="0" applyFill="1" applyBorder="1"/>
    <xf numFmtId="0" fontId="2" fillId="0" borderId="0" xfId="0" applyFont="1"/>
    <xf numFmtId="164" fontId="1" fillId="2" borderId="1" xfId="0" applyNumberFormat="1" applyFont="1" applyFill="1" applyBorder="1"/>
    <xf numFmtId="164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2" xfId="0" applyFont="1" applyBorder="1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/>
    <xf numFmtId="0" fontId="0" fillId="0" borderId="4" xfId="0" applyBorder="1"/>
    <xf numFmtId="164" fontId="0" fillId="4" borderId="3" xfId="0" applyNumberFormat="1" applyFill="1" applyBorder="1"/>
    <xf numFmtId="164" fontId="0" fillId="5" borderId="3" xfId="0" applyNumberFormat="1" applyFill="1" applyBorder="1"/>
    <xf numFmtId="0" fontId="1" fillId="0" borderId="4" xfId="0" applyFont="1" applyBorder="1"/>
    <xf numFmtId="164" fontId="1" fillId="2" borderId="6" xfId="0" applyNumberFormat="1" applyFont="1" applyFill="1" applyBorder="1"/>
    <xf numFmtId="164" fontId="1" fillId="2" borderId="5" xfId="0" applyNumberFormat="1" applyFont="1" applyFill="1" applyBorder="1"/>
    <xf numFmtId="0" fontId="2" fillId="0" borderId="3" xfId="0" applyFont="1" applyBorder="1" applyAlignment="1">
      <alignment wrapText="1"/>
    </xf>
    <xf numFmtId="0" fontId="0" fillId="0" borderId="7" xfId="0" applyBorder="1"/>
    <xf numFmtId="0" fontId="2" fillId="0" borderId="3" xfId="0" applyFont="1" applyBorder="1"/>
    <xf numFmtId="164" fontId="1" fillId="0" borderId="0" xfId="0" applyNumberFormat="1" applyFont="1"/>
    <xf numFmtId="0" fontId="1" fillId="0" borderId="6" xfId="0" applyFont="1" applyBorder="1"/>
    <xf numFmtId="0" fontId="1" fillId="0" borderId="5" xfId="0" applyFont="1" applyBorder="1"/>
    <xf numFmtId="0" fontId="0" fillId="0" borderId="6" xfId="0" applyBorder="1"/>
    <xf numFmtId="164" fontId="3" fillId="7" borderId="3" xfId="0" applyNumberFormat="1" applyFont="1" applyFill="1" applyBorder="1"/>
    <xf numFmtId="164" fontId="3" fillId="7" borderId="8" xfId="0" applyNumberFormat="1" applyFont="1" applyFill="1" applyBorder="1"/>
    <xf numFmtId="164" fontId="3" fillId="7" borderId="9" xfId="0" applyNumberFormat="1" applyFont="1" applyFill="1" applyBorder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0" fillId="0" borderId="1" xfId="0" applyBorder="1" applyAlignment="1">
      <alignment vertical="center"/>
    </xf>
    <xf numFmtId="9" fontId="4" fillId="0" borderId="0" xfId="0" applyNumberFormat="1" applyFont="1"/>
    <xf numFmtId="0" fontId="1" fillId="0" borderId="1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164" fontId="4" fillId="0" borderId="0" xfId="0" applyNumberFormat="1" applyFont="1"/>
    <xf numFmtId="3" fontId="0" fillId="0" borderId="0" xfId="0" applyNumberFormat="1"/>
    <xf numFmtId="164" fontId="2" fillId="7" borderId="3" xfId="0" applyNumberFormat="1" applyFont="1" applyFill="1" applyBorder="1"/>
    <xf numFmtId="0" fontId="1" fillId="0" borderId="0" xfId="0" applyFont="1" applyAlignment="1">
      <alignment wrapText="1"/>
    </xf>
    <xf numFmtId="0" fontId="1" fillId="0" borderId="1" xfId="0" quotePrefix="1" applyFont="1" applyBorder="1" applyAlignment="1">
      <alignment wrapText="1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0" borderId="13" xfId="0" applyFont="1" applyBorder="1"/>
    <xf numFmtId="164" fontId="1" fillId="2" borderId="14" xfId="0" applyNumberFormat="1" applyFont="1" applyFill="1" applyBorder="1"/>
    <xf numFmtId="0" fontId="1" fillId="0" borderId="15" xfId="0" applyFont="1" applyBorder="1"/>
    <xf numFmtId="0" fontId="1" fillId="0" borderId="16" xfId="0" applyFont="1" applyBorder="1" applyAlignment="1">
      <alignment wrapText="1"/>
    </xf>
    <xf numFmtId="0" fontId="1" fillId="0" borderId="16" xfId="0" applyFont="1" applyBorder="1"/>
    <xf numFmtId="0" fontId="1" fillId="3" borderId="11" xfId="0" applyFont="1" applyFill="1" applyBorder="1" applyAlignment="1">
      <alignment wrapText="1"/>
    </xf>
    <xf numFmtId="164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164" fontId="0" fillId="6" borderId="5" xfId="0" applyNumberFormat="1" applyFill="1" applyBorder="1" applyProtection="1">
      <protection locked="0"/>
    </xf>
    <xf numFmtId="164" fontId="1" fillId="6" borderId="1" xfId="0" applyNumberFormat="1" applyFont="1" applyFill="1" applyBorder="1" applyProtection="1">
      <protection locked="0"/>
    </xf>
    <xf numFmtId="164" fontId="1" fillId="6" borderId="16" xfId="0" applyNumberFormat="1" applyFont="1" applyFill="1" applyBorder="1" applyProtection="1">
      <protection locked="0"/>
    </xf>
    <xf numFmtId="0" fontId="0" fillId="0" borderId="13" xfId="0" applyBorder="1" applyAlignment="1">
      <alignment wrapText="1"/>
    </xf>
    <xf numFmtId="0" fontId="3" fillId="0" borderId="3" xfId="0" applyFont="1" applyBorder="1"/>
    <xf numFmtId="0" fontId="0" fillId="6" borderId="0" xfId="0" applyFill="1" applyProtection="1">
      <protection locked="0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4D45-DC7B-4A0A-87A3-AD541C5E2155}">
  <dimension ref="A1:I40"/>
  <sheetViews>
    <sheetView topLeftCell="A10" zoomScaleNormal="100" workbookViewId="0">
      <selection activeCell="F11" sqref="F11"/>
    </sheetView>
  </sheetViews>
  <sheetFormatPr defaultRowHeight="14.4" x14ac:dyDescent="0.3"/>
  <cols>
    <col min="1" max="1" width="72.33203125" customWidth="1"/>
    <col min="2" max="2" width="20.109375" customWidth="1"/>
    <col min="3" max="3" width="7.44140625" customWidth="1"/>
    <col min="4" max="4" width="9.88671875" customWidth="1"/>
    <col min="5" max="5" width="19.6640625" customWidth="1"/>
    <col min="6" max="6" width="21.5546875" customWidth="1"/>
    <col min="7" max="7" width="9.5546875" style="8" customWidth="1"/>
    <col min="8" max="8" width="9.6640625" style="8" customWidth="1"/>
    <col min="9" max="9" width="20.44140625" style="8" customWidth="1"/>
  </cols>
  <sheetData>
    <row r="1" spans="1:9" s="32" customFormat="1" ht="23.4" x14ac:dyDescent="0.45">
      <c r="A1" s="32" t="s">
        <v>0</v>
      </c>
      <c r="G1" s="33"/>
      <c r="H1" s="33"/>
      <c r="I1" s="33"/>
    </row>
    <row r="2" spans="1:9" x14ac:dyDescent="0.3">
      <c r="A2" t="s">
        <v>1</v>
      </c>
    </row>
    <row r="3" spans="1:9" x14ac:dyDescent="0.3">
      <c r="A3" t="s">
        <v>2</v>
      </c>
    </row>
    <row r="5" spans="1:9" x14ac:dyDescent="0.3">
      <c r="A5" s="5" t="s">
        <v>3</v>
      </c>
      <c r="B5" s="63"/>
    </row>
    <row r="7" spans="1:9" x14ac:dyDescent="0.3">
      <c r="A7" s="5" t="s">
        <v>4</v>
      </c>
      <c r="B7" s="5"/>
    </row>
    <row r="8" spans="1:9" x14ac:dyDescent="0.3">
      <c r="A8" s="4" t="s">
        <v>5</v>
      </c>
      <c r="B8" s="4" t="s">
        <v>6</v>
      </c>
      <c r="C8" s="4" t="s">
        <v>7</v>
      </c>
      <c r="D8" s="4"/>
      <c r="E8" s="4" t="s">
        <v>8</v>
      </c>
      <c r="F8" s="4" t="s">
        <v>9</v>
      </c>
      <c r="G8" s="4" t="s">
        <v>7</v>
      </c>
      <c r="H8" s="4"/>
      <c r="I8" s="4" t="s">
        <v>8</v>
      </c>
    </row>
    <row r="9" spans="1:9" x14ac:dyDescent="0.3">
      <c r="A9" s="1" t="s">
        <v>10</v>
      </c>
      <c r="B9" s="55"/>
      <c r="C9" s="2">
        <v>200</v>
      </c>
      <c r="D9" s="2" t="s">
        <v>11</v>
      </c>
      <c r="E9" s="6">
        <f>B9*C9</f>
        <v>0</v>
      </c>
      <c r="F9" s="57"/>
      <c r="G9" s="2">
        <v>200</v>
      </c>
      <c r="H9" s="2" t="s">
        <v>11</v>
      </c>
      <c r="I9" s="6">
        <f>F9*G9</f>
        <v>0</v>
      </c>
    </row>
    <row r="10" spans="1:9" x14ac:dyDescent="0.3">
      <c r="A10" s="2" t="s">
        <v>12</v>
      </c>
      <c r="B10" s="55"/>
      <c r="C10" s="2">
        <v>35</v>
      </c>
      <c r="D10" s="2" t="s">
        <v>11</v>
      </c>
      <c r="E10" s="6">
        <f>B10*C10</f>
        <v>0</v>
      </c>
      <c r="F10" s="57"/>
      <c r="G10" s="2">
        <v>35</v>
      </c>
      <c r="H10" s="2" t="s">
        <v>11</v>
      </c>
      <c r="I10" s="6">
        <f t="shared" ref="I10:I11" si="0">F10*G10</f>
        <v>0</v>
      </c>
    </row>
    <row r="11" spans="1:9" ht="15" thickBot="1" x14ac:dyDescent="0.35">
      <c r="A11" s="27" t="s">
        <v>13</v>
      </c>
      <c r="B11" s="56"/>
      <c r="C11" s="25">
        <v>100</v>
      </c>
      <c r="D11" s="25" t="s">
        <v>11</v>
      </c>
      <c r="E11" s="19">
        <f>B11*C11</f>
        <v>0</v>
      </c>
      <c r="F11" s="57"/>
      <c r="G11" s="2">
        <v>100</v>
      </c>
      <c r="H11" s="2" t="s">
        <v>11</v>
      </c>
      <c r="I11" s="19">
        <f t="shared" si="0"/>
        <v>0</v>
      </c>
    </row>
    <row r="12" spans="1:9" ht="15" thickBot="1" x14ac:dyDescent="0.35">
      <c r="A12" s="14" t="s">
        <v>14</v>
      </c>
      <c r="B12" s="7"/>
      <c r="C12" s="2"/>
      <c r="D12" s="18"/>
      <c r="E12" s="29">
        <f>SUM(E9:E11)</f>
        <v>0</v>
      </c>
      <c r="F12" s="1"/>
      <c r="G12" s="31"/>
      <c r="H12" s="31"/>
      <c r="I12" s="30">
        <f>SUM(I9:I11)</f>
        <v>0</v>
      </c>
    </row>
    <row r="13" spans="1:9" x14ac:dyDescent="0.3">
      <c r="B13" s="10"/>
      <c r="C13" s="13"/>
      <c r="D13" s="13"/>
      <c r="E13" s="24"/>
    </row>
    <row r="14" spans="1:9" x14ac:dyDescent="0.3">
      <c r="B14" s="10"/>
      <c r="C14" s="13"/>
      <c r="D14" s="13"/>
      <c r="E14" s="24"/>
    </row>
    <row r="15" spans="1:9" x14ac:dyDescent="0.3">
      <c r="A15" s="4" t="s">
        <v>5</v>
      </c>
      <c r="B15" s="4" t="s">
        <v>15</v>
      </c>
      <c r="C15" s="4" t="s">
        <v>7</v>
      </c>
      <c r="D15" s="4"/>
      <c r="E15" s="4" t="s">
        <v>8</v>
      </c>
    </row>
    <row r="16" spans="1:9" x14ac:dyDescent="0.3">
      <c r="A16" s="1" t="s">
        <v>16</v>
      </c>
      <c r="B16" s="55"/>
      <c r="C16" s="2">
        <v>33</v>
      </c>
      <c r="D16" s="2" t="s">
        <v>17</v>
      </c>
      <c r="E16" s="6">
        <f>B16*C16</f>
        <v>0</v>
      </c>
      <c r="F16" s="8"/>
      <c r="G16" s="9"/>
      <c r="H16" s="35"/>
      <c r="I16" s="34"/>
    </row>
    <row r="17" spans="1:9" x14ac:dyDescent="0.3">
      <c r="A17" s="1" t="s">
        <v>18</v>
      </c>
      <c r="B17" s="58"/>
      <c r="C17" s="26">
        <v>6</v>
      </c>
      <c r="D17" s="26" t="s">
        <v>17</v>
      </c>
      <c r="E17" s="20">
        <f t="shared" ref="E17:E23" si="1">C17*B17</f>
        <v>0</v>
      </c>
      <c r="F17" s="8"/>
      <c r="G17" s="9"/>
      <c r="H17" s="35"/>
      <c r="I17" s="34"/>
    </row>
    <row r="18" spans="1:9" x14ac:dyDescent="0.3">
      <c r="A18" s="36" t="s">
        <v>19</v>
      </c>
      <c r="B18" s="58"/>
      <c r="C18" s="2">
        <v>1</v>
      </c>
      <c r="D18" s="2" t="s">
        <v>20</v>
      </c>
      <c r="E18" s="6">
        <f t="shared" si="1"/>
        <v>0</v>
      </c>
      <c r="F18" s="34"/>
    </row>
    <row r="19" spans="1:9" x14ac:dyDescent="0.3">
      <c r="A19" s="36" t="s">
        <v>21</v>
      </c>
      <c r="B19" s="58"/>
      <c r="C19" s="2">
        <v>1</v>
      </c>
      <c r="D19" s="2" t="s">
        <v>20</v>
      </c>
      <c r="E19" s="6">
        <f t="shared" si="1"/>
        <v>0</v>
      </c>
      <c r="F19" s="34"/>
    </row>
    <row r="20" spans="1:9" x14ac:dyDescent="0.3">
      <c r="A20" s="36" t="s">
        <v>22</v>
      </c>
      <c r="B20" s="55"/>
      <c r="C20" s="2">
        <v>1</v>
      </c>
      <c r="D20" s="2" t="s">
        <v>20</v>
      </c>
      <c r="E20" s="6">
        <f t="shared" si="1"/>
        <v>0</v>
      </c>
      <c r="F20" s="34"/>
    </row>
    <row r="21" spans="1:9" x14ac:dyDescent="0.3">
      <c r="A21" s="36" t="s">
        <v>23</v>
      </c>
      <c r="B21" s="55"/>
      <c r="C21" s="2">
        <v>1</v>
      </c>
      <c r="D21" s="2" t="s">
        <v>20</v>
      </c>
      <c r="E21" s="6">
        <f t="shared" si="1"/>
        <v>0</v>
      </c>
      <c r="F21" s="34"/>
    </row>
    <row r="22" spans="1:9" x14ac:dyDescent="0.3">
      <c r="A22" s="36" t="s">
        <v>24</v>
      </c>
      <c r="B22" s="55"/>
      <c r="C22" s="2">
        <v>1</v>
      </c>
      <c r="D22" s="2" t="s">
        <v>20</v>
      </c>
      <c r="E22" s="6">
        <f t="shared" si="1"/>
        <v>0</v>
      </c>
      <c r="F22" s="34"/>
    </row>
    <row r="23" spans="1:9" x14ac:dyDescent="0.3">
      <c r="A23" s="36" t="s">
        <v>25</v>
      </c>
      <c r="B23" s="55"/>
      <c r="C23" s="2">
        <v>1</v>
      </c>
      <c r="D23" s="2" t="s">
        <v>20</v>
      </c>
      <c r="E23" s="6">
        <f t="shared" si="1"/>
        <v>0</v>
      </c>
      <c r="F23" s="34"/>
    </row>
    <row r="24" spans="1:9" x14ac:dyDescent="0.3">
      <c r="A24" s="3" t="s">
        <v>26</v>
      </c>
      <c r="B24" s="55"/>
      <c r="C24" s="2">
        <v>8</v>
      </c>
      <c r="D24" s="2" t="s">
        <v>17</v>
      </c>
      <c r="E24" s="6">
        <f>B24*C24</f>
        <v>0</v>
      </c>
      <c r="G24" s="34"/>
      <c r="H24" s="9"/>
    </row>
    <row r="25" spans="1:9" x14ac:dyDescent="0.3">
      <c r="A25" s="38" t="s">
        <v>27</v>
      </c>
      <c r="B25" s="55"/>
      <c r="C25" s="1">
        <v>1</v>
      </c>
      <c r="D25" s="1" t="s">
        <v>28</v>
      </c>
      <c r="E25" s="6">
        <f>B25*C25</f>
        <v>0</v>
      </c>
      <c r="F25" s="8"/>
    </row>
    <row r="26" spans="1:9" x14ac:dyDescent="0.3">
      <c r="A26" s="64" t="s">
        <v>29</v>
      </c>
      <c r="B26" s="55"/>
      <c r="C26" s="2">
        <v>10</v>
      </c>
      <c r="D26" s="1" t="s">
        <v>17</v>
      </c>
      <c r="E26" s="6">
        <f>B26*C26</f>
        <v>0</v>
      </c>
    </row>
    <row r="27" spans="1:9" x14ac:dyDescent="0.3">
      <c r="A27" s="64" t="s">
        <v>30</v>
      </c>
      <c r="B27" s="55"/>
      <c r="C27" s="2">
        <v>10</v>
      </c>
      <c r="D27" s="1" t="s">
        <v>17</v>
      </c>
      <c r="E27" s="6">
        <f>C27*B27</f>
        <v>0</v>
      </c>
    </row>
    <row r="28" spans="1:9" x14ac:dyDescent="0.3">
      <c r="A28" s="64" t="s">
        <v>31</v>
      </c>
      <c r="B28" s="55"/>
      <c r="C28" s="2">
        <v>10</v>
      </c>
      <c r="D28" s="1" t="s">
        <v>17</v>
      </c>
      <c r="E28" s="6">
        <f>C28*B28</f>
        <v>0</v>
      </c>
    </row>
    <row r="29" spans="1:9" x14ac:dyDescent="0.3">
      <c r="A29" s="1" t="s">
        <v>32</v>
      </c>
      <c r="B29" s="55"/>
      <c r="C29" s="1">
        <v>1</v>
      </c>
      <c r="D29" s="1" t="s">
        <v>28</v>
      </c>
      <c r="E29" s="6">
        <f t="shared" ref="E29" si="2">B29*C29</f>
        <v>0</v>
      </c>
    </row>
    <row r="30" spans="1:9" ht="15" thickBot="1" x14ac:dyDescent="0.35">
      <c r="B30" s="10"/>
      <c r="E30" s="24"/>
    </row>
    <row r="31" spans="1:9" ht="15" thickBot="1" x14ac:dyDescent="0.35">
      <c r="A31" s="21" t="s">
        <v>33</v>
      </c>
      <c r="B31" s="22"/>
      <c r="C31" s="1"/>
      <c r="D31" s="15"/>
      <c r="E31" s="28">
        <f>SUM(E16:E29)</f>
        <v>0</v>
      </c>
    </row>
    <row r="32" spans="1:9" ht="15" thickBot="1" x14ac:dyDescent="0.35">
      <c r="A32" s="23" t="s">
        <v>34</v>
      </c>
      <c r="B32" s="22"/>
      <c r="C32" s="1"/>
      <c r="D32" s="15"/>
      <c r="E32" s="16">
        <f>E12+E31</f>
        <v>0</v>
      </c>
      <c r="F32" s="10"/>
      <c r="G32" s="37"/>
    </row>
    <row r="33" spans="1:6" ht="15" thickBot="1" x14ac:dyDescent="0.35">
      <c r="A33" s="23" t="s">
        <v>35</v>
      </c>
      <c r="B33" s="22"/>
      <c r="C33" s="1"/>
      <c r="D33" s="15"/>
      <c r="E33" s="17">
        <f>E31+I12</f>
        <v>0</v>
      </c>
      <c r="F33" s="10"/>
    </row>
    <row r="37" spans="1:6" x14ac:dyDescent="0.3">
      <c r="F37" s="8"/>
    </row>
    <row r="39" spans="1:6" x14ac:dyDescent="0.3">
      <c r="F39" s="8"/>
    </row>
    <row r="40" spans="1:6" x14ac:dyDescent="0.3">
      <c r="F40" s="8"/>
    </row>
  </sheetData>
  <sheetProtection algorithmName="SHA-512" hashValue="l1shJFEkGT4ysKLaOlfeiiiB++E4rLA/ATopdY/XrucoQmKuJoghcQvLfge6ZoR0v4XDS0NZ2mDw+ULZEh0ipw==" saltValue="TGAuLwx/kRVdFW4ZgNMuF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47B2-830E-41B2-9532-263540EB73AB}">
  <dimension ref="A1:J28"/>
  <sheetViews>
    <sheetView topLeftCell="A5" workbookViewId="0">
      <selection activeCell="B19" sqref="B19"/>
    </sheetView>
  </sheetViews>
  <sheetFormatPr defaultRowHeight="14.4" x14ac:dyDescent="0.3"/>
  <cols>
    <col min="1" max="1" width="36.5546875" customWidth="1"/>
    <col min="2" max="2" width="19.5546875" customWidth="1"/>
    <col min="4" max="4" width="12.33203125" customWidth="1"/>
    <col min="5" max="5" width="20.5546875" bestFit="1" customWidth="1"/>
    <col min="6" max="6" width="20.33203125" customWidth="1"/>
    <col min="7" max="7" width="23" bestFit="1" customWidth="1"/>
    <col min="8" max="8" width="9.109375" customWidth="1"/>
    <col min="9" max="9" width="20.5546875" bestFit="1" customWidth="1"/>
    <col min="10" max="10" width="40.5546875" customWidth="1"/>
  </cols>
  <sheetData>
    <row r="1" spans="1:10" s="32" customFormat="1" ht="23.4" x14ac:dyDescent="0.45">
      <c r="A1" s="32" t="s">
        <v>36</v>
      </c>
      <c r="G1" s="33"/>
      <c r="H1" s="33"/>
      <c r="I1" s="33"/>
    </row>
    <row r="2" spans="1:10" x14ac:dyDescent="0.3">
      <c r="A2" t="s">
        <v>1</v>
      </c>
      <c r="G2" s="8"/>
      <c r="H2" s="8"/>
      <c r="I2" s="8"/>
    </row>
    <row r="3" spans="1:10" x14ac:dyDescent="0.3">
      <c r="A3" t="s">
        <v>2</v>
      </c>
      <c r="G3" s="8"/>
      <c r="H3" s="8"/>
      <c r="I3" s="8"/>
    </row>
    <row r="4" spans="1:10" x14ac:dyDescent="0.3">
      <c r="G4" s="8"/>
      <c r="H4" s="8"/>
      <c r="I4" s="8"/>
    </row>
    <row r="5" spans="1:10" x14ac:dyDescent="0.3">
      <c r="A5" s="5" t="s">
        <v>3</v>
      </c>
      <c r="B5" s="63"/>
      <c r="G5" s="8"/>
      <c r="H5" s="8"/>
      <c r="I5" s="8"/>
    </row>
    <row r="7" spans="1:10" x14ac:dyDescent="0.3">
      <c r="A7" s="5" t="s">
        <v>37</v>
      </c>
      <c r="B7" s="5"/>
      <c r="G7" s="8"/>
      <c r="H7" s="8"/>
    </row>
    <row r="8" spans="1:10" x14ac:dyDescent="0.3">
      <c r="A8" s="4" t="s">
        <v>5</v>
      </c>
      <c r="B8" s="4" t="s">
        <v>6</v>
      </c>
      <c r="C8" s="4" t="s">
        <v>7</v>
      </c>
      <c r="D8" s="4"/>
      <c r="E8" s="4" t="s">
        <v>38</v>
      </c>
      <c r="F8" s="4" t="s">
        <v>9</v>
      </c>
      <c r="G8" s="4" t="s">
        <v>7</v>
      </c>
      <c r="H8" s="4"/>
      <c r="I8" s="4" t="s">
        <v>38</v>
      </c>
    </row>
    <row r="9" spans="1:10" x14ac:dyDescent="0.3">
      <c r="A9" s="1" t="s">
        <v>39</v>
      </c>
      <c r="B9" s="55"/>
      <c r="C9" s="2">
        <v>725</v>
      </c>
      <c r="D9" s="2" t="s">
        <v>11</v>
      </c>
      <c r="E9" s="6">
        <f>B9*C9</f>
        <v>0</v>
      </c>
      <c r="F9" s="57"/>
      <c r="G9" s="2">
        <v>725</v>
      </c>
      <c r="H9" s="2" t="s">
        <v>11</v>
      </c>
      <c r="I9" s="6">
        <f>F9*G9</f>
        <v>0</v>
      </c>
      <c r="J9" s="8"/>
    </row>
    <row r="10" spans="1:10" ht="15" thickBot="1" x14ac:dyDescent="0.35">
      <c r="A10" s="1" t="s">
        <v>40</v>
      </c>
      <c r="B10" s="55"/>
      <c r="C10" s="2">
        <v>725</v>
      </c>
      <c r="D10" s="2" t="s">
        <v>11</v>
      </c>
      <c r="E10" s="19">
        <f>B10*C10</f>
        <v>0</v>
      </c>
      <c r="F10" s="57"/>
      <c r="G10" s="2">
        <v>725</v>
      </c>
      <c r="H10" s="2" t="s">
        <v>11</v>
      </c>
      <c r="I10" s="19">
        <f>F10*G10</f>
        <v>0</v>
      </c>
    </row>
    <row r="11" spans="1:10" ht="15" thickBot="1" x14ac:dyDescent="0.35">
      <c r="E11" s="43">
        <f>SUM(E9:E10)</f>
        <v>0</v>
      </c>
      <c r="I11" s="43">
        <f>SUM(I9:I10)</f>
        <v>0</v>
      </c>
    </row>
    <row r="13" spans="1:10" x14ac:dyDescent="0.3">
      <c r="A13" s="4" t="s">
        <v>5</v>
      </c>
      <c r="B13" s="4" t="s">
        <v>15</v>
      </c>
      <c r="C13" s="4" t="s">
        <v>7</v>
      </c>
      <c r="D13" s="4"/>
      <c r="E13" s="4" t="s">
        <v>38</v>
      </c>
    </row>
    <row r="14" spans="1:10" x14ac:dyDescent="0.3">
      <c r="A14" s="1" t="s">
        <v>41</v>
      </c>
      <c r="B14" s="55"/>
      <c r="C14" s="2">
        <v>37</v>
      </c>
      <c r="D14" s="2" t="s">
        <v>17</v>
      </c>
      <c r="E14" s="6">
        <f t="shared" ref="E14:E17" si="0">B14*C14</f>
        <v>0</v>
      </c>
    </row>
    <row r="15" spans="1:10" x14ac:dyDescent="0.3">
      <c r="A15" s="1" t="s">
        <v>42</v>
      </c>
      <c r="B15" s="58"/>
      <c r="C15" s="26">
        <v>1</v>
      </c>
      <c r="D15" s="26" t="s">
        <v>20</v>
      </c>
      <c r="E15" s="6">
        <f>B15*C15</f>
        <v>0</v>
      </c>
    </row>
    <row r="16" spans="1:10" x14ac:dyDescent="0.3">
      <c r="A16" s="1" t="s">
        <v>43</v>
      </c>
      <c r="B16" s="58"/>
      <c r="C16" s="26">
        <v>1</v>
      </c>
      <c r="D16" s="26" t="s">
        <v>20</v>
      </c>
      <c r="E16" s="6">
        <f t="shared" si="0"/>
        <v>0</v>
      </c>
    </row>
    <row r="17" spans="1:6" x14ac:dyDescent="0.3">
      <c r="A17" s="1" t="s">
        <v>44</v>
      </c>
      <c r="B17" s="58"/>
      <c r="C17" s="26">
        <v>1</v>
      </c>
      <c r="D17" s="26" t="s">
        <v>20</v>
      </c>
      <c r="E17" s="6">
        <f t="shared" si="0"/>
        <v>0</v>
      </c>
    </row>
    <row r="18" spans="1:6" x14ac:dyDescent="0.3">
      <c r="A18" s="1" t="s">
        <v>45</v>
      </c>
      <c r="B18" s="58"/>
      <c r="C18" s="26">
        <v>1</v>
      </c>
      <c r="D18" s="26" t="s">
        <v>20</v>
      </c>
      <c r="E18" s="20">
        <f t="shared" ref="E18:E22" si="1">C18*B18</f>
        <v>0</v>
      </c>
    </row>
    <row r="19" spans="1:6" x14ac:dyDescent="0.3">
      <c r="A19" s="36" t="s">
        <v>46</v>
      </c>
      <c r="B19" s="55"/>
      <c r="C19" s="2">
        <v>1</v>
      </c>
      <c r="D19" s="2" t="s">
        <v>20</v>
      </c>
      <c r="E19" s="6">
        <f t="shared" si="1"/>
        <v>0</v>
      </c>
    </row>
    <row r="20" spans="1:6" x14ac:dyDescent="0.3">
      <c r="A20" s="36" t="s">
        <v>47</v>
      </c>
      <c r="B20" s="55"/>
      <c r="C20" s="2">
        <v>1</v>
      </c>
      <c r="D20" s="2" t="s">
        <v>20</v>
      </c>
      <c r="E20" s="6">
        <f t="shared" si="1"/>
        <v>0</v>
      </c>
    </row>
    <row r="21" spans="1:6" x14ac:dyDescent="0.3">
      <c r="A21" s="36" t="s">
        <v>48</v>
      </c>
      <c r="B21" s="55"/>
      <c r="C21" s="2">
        <v>1</v>
      </c>
      <c r="D21" s="2" t="s">
        <v>20</v>
      </c>
      <c r="E21" s="6">
        <f t="shared" ref="E21" si="2">C21*B21</f>
        <v>0</v>
      </c>
    </row>
    <row r="22" spans="1:6" x14ac:dyDescent="0.3">
      <c r="A22" s="1" t="s">
        <v>49</v>
      </c>
      <c r="B22" s="55"/>
      <c r="C22" s="1">
        <v>37</v>
      </c>
      <c r="D22" s="1" t="s">
        <v>17</v>
      </c>
      <c r="E22" s="6">
        <f t="shared" si="1"/>
        <v>0</v>
      </c>
    </row>
    <row r="23" spans="1:6" x14ac:dyDescent="0.3">
      <c r="A23" s="1" t="s">
        <v>50</v>
      </c>
      <c r="B23" s="55"/>
      <c r="C23" s="2">
        <v>32</v>
      </c>
      <c r="D23" s="2" t="s">
        <v>51</v>
      </c>
      <c r="E23" s="6">
        <f t="shared" ref="E23:E25" si="3">B23*C23</f>
        <v>0</v>
      </c>
      <c r="F23" s="8"/>
    </row>
    <row r="24" spans="1:6" x14ac:dyDescent="0.3">
      <c r="A24" s="1" t="s">
        <v>52</v>
      </c>
      <c r="B24" s="55"/>
      <c r="C24" s="2">
        <v>22</v>
      </c>
      <c r="D24" s="2" t="s">
        <v>17</v>
      </c>
      <c r="E24" s="6">
        <f t="shared" si="3"/>
        <v>0</v>
      </c>
    </row>
    <row r="25" spans="1:6" ht="15" thickBot="1" x14ac:dyDescent="0.35">
      <c r="A25" s="27" t="s">
        <v>53</v>
      </c>
      <c r="B25" s="55"/>
      <c r="C25" s="1">
        <v>48</v>
      </c>
      <c r="D25" s="1" t="s">
        <v>17</v>
      </c>
      <c r="E25" s="19">
        <f t="shared" si="3"/>
        <v>0</v>
      </c>
    </row>
    <row r="26" spans="1:6" ht="15" thickBot="1" x14ac:dyDescent="0.35">
      <c r="A26" s="23" t="s">
        <v>33</v>
      </c>
      <c r="B26" s="22"/>
      <c r="C26" s="1"/>
      <c r="D26" s="15"/>
      <c r="E26" s="43">
        <f>SUM(E14:E25)</f>
        <v>0</v>
      </c>
    </row>
    <row r="27" spans="1:6" ht="15" thickBot="1" x14ac:dyDescent="0.35">
      <c r="A27" s="23" t="s">
        <v>34</v>
      </c>
      <c r="B27" s="22"/>
      <c r="C27" s="1"/>
      <c r="D27" s="15"/>
      <c r="E27" s="16">
        <f>E26+E11</f>
        <v>0</v>
      </c>
    </row>
    <row r="28" spans="1:6" ht="15" thickBot="1" x14ac:dyDescent="0.35">
      <c r="A28" s="23" t="s">
        <v>35</v>
      </c>
      <c r="B28" s="22"/>
      <c r="C28" s="1"/>
      <c r="D28" s="15"/>
      <c r="E28" s="17">
        <f>E26+I11</f>
        <v>0</v>
      </c>
      <c r="F28" s="42"/>
    </row>
  </sheetData>
  <sheetProtection algorithmName="SHA-512" hashValue="2PBMqlMvsQ9SjNq7csxC9zwX8NZKtedm/znoEhaXrC9wf0GcAzkXf4PNDIp5bahM/Ulu15tUcUyYMlRV37uWnA==" saltValue="o2+lad5epbk91WDFwkqlt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05D0-13D9-464F-B96B-975FECED05FA}">
  <dimension ref="A1:I28"/>
  <sheetViews>
    <sheetView tabSelected="1" zoomScaleNormal="100" workbookViewId="0">
      <selection activeCell="C9" sqref="C9"/>
    </sheetView>
  </sheetViews>
  <sheetFormatPr defaultRowHeight="14.4" x14ac:dyDescent="0.3"/>
  <cols>
    <col min="1" max="1" width="124.5546875" customWidth="1"/>
    <col min="2" max="2" width="19.88671875" customWidth="1"/>
    <col min="3" max="3" width="17.6640625" customWidth="1"/>
    <col min="6" max="6" width="20.5546875" bestFit="1" customWidth="1"/>
    <col min="7" max="7" width="10.44140625" style="12" customWidth="1"/>
    <col min="8" max="8" width="18.33203125" customWidth="1"/>
  </cols>
  <sheetData>
    <row r="1" spans="1:9" s="32" customFormat="1" ht="23.4" x14ac:dyDescent="0.45">
      <c r="A1" s="32" t="s">
        <v>54</v>
      </c>
      <c r="H1" s="33"/>
      <c r="I1" s="33"/>
    </row>
    <row r="2" spans="1:9" x14ac:dyDescent="0.3">
      <c r="A2" t="s">
        <v>1</v>
      </c>
      <c r="G2"/>
      <c r="H2" s="8"/>
      <c r="I2" s="8"/>
    </row>
    <row r="3" spans="1:9" x14ac:dyDescent="0.3">
      <c r="G3" s="8"/>
      <c r="H3" s="8"/>
      <c r="I3" s="8"/>
    </row>
    <row r="4" spans="1:9" x14ac:dyDescent="0.3">
      <c r="A4" s="5" t="s">
        <v>3</v>
      </c>
      <c r="B4" s="63"/>
      <c r="G4" s="8"/>
      <c r="H4" s="8"/>
      <c r="I4" s="8"/>
    </row>
    <row r="6" spans="1:9" ht="15" thickBot="1" x14ac:dyDescent="0.35">
      <c r="A6" s="5" t="s">
        <v>55</v>
      </c>
      <c r="B6" s="5"/>
      <c r="C6" s="5"/>
    </row>
    <row r="7" spans="1:9" ht="28.8" x14ac:dyDescent="0.3">
      <c r="A7" s="46" t="s">
        <v>5</v>
      </c>
      <c r="B7" s="54" t="s">
        <v>56</v>
      </c>
      <c r="C7" s="47" t="s">
        <v>57</v>
      </c>
      <c r="D7" s="47" t="s">
        <v>7</v>
      </c>
      <c r="E7" s="47"/>
      <c r="F7" s="48" t="s">
        <v>38</v>
      </c>
      <c r="G7" s="44"/>
      <c r="H7" s="11"/>
    </row>
    <row r="8" spans="1:9" x14ac:dyDescent="0.3">
      <c r="A8" s="49" t="s">
        <v>58</v>
      </c>
      <c r="B8" s="38" t="s">
        <v>59</v>
      </c>
      <c r="C8" s="59"/>
      <c r="D8" s="2">
        <v>3</v>
      </c>
      <c r="E8" s="2" t="s">
        <v>60</v>
      </c>
      <c r="F8" s="50">
        <f t="shared" ref="F8:F11" si="0">C8*D8</f>
        <v>0</v>
      </c>
      <c r="G8" s="44"/>
      <c r="H8" s="8"/>
    </row>
    <row r="9" spans="1:9" x14ac:dyDescent="0.3">
      <c r="A9" s="49" t="s">
        <v>61</v>
      </c>
      <c r="B9" s="38" t="s">
        <v>62</v>
      </c>
      <c r="C9" s="59"/>
      <c r="D9" s="2">
        <v>4</v>
      </c>
      <c r="E9" s="2" t="s">
        <v>63</v>
      </c>
      <c r="F9" s="50">
        <f t="shared" si="0"/>
        <v>0</v>
      </c>
      <c r="G9" s="44"/>
      <c r="H9" s="9"/>
    </row>
    <row r="10" spans="1:9" s="39" customFormat="1" x14ac:dyDescent="0.3">
      <c r="A10" s="49" t="s">
        <v>64</v>
      </c>
      <c r="B10" s="38" t="s">
        <v>62</v>
      </c>
      <c r="C10" s="59"/>
      <c r="D10" s="2">
        <v>2</v>
      </c>
      <c r="E10" s="2" t="s">
        <v>63</v>
      </c>
      <c r="F10" s="50">
        <f>C10*D10</f>
        <v>0</v>
      </c>
      <c r="G10" s="44"/>
      <c r="H10" s="40"/>
    </row>
    <row r="11" spans="1:9" x14ac:dyDescent="0.3">
      <c r="A11" s="49" t="s">
        <v>65</v>
      </c>
      <c r="B11" s="38" t="s">
        <v>66</v>
      </c>
      <c r="C11" s="59"/>
      <c r="D11" s="2">
        <v>10</v>
      </c>
      <c r="E11" s="2" t="s">
        <v>17</v>
      </c>
      <c r="F11" s="50">
        <f t="shared" si="0"/>
        <v>0</v>
      </c>
      <c r="G11" s="44"/>
      <c r="H11" s="8"/>
    </row>
    <row r="12" spans="1:9" x14ac:dyDescent="0.3">
      <c r="A12" s="61" t="s">
        <v>67</v>
      </c>
      <c r="C12" s="55"/>
      <c r="D12" s="1">
        <v>9</v>
      </c>
      <c r="E12" s="1" t="s">
        <v>63</v>
      </c>
      <c r="F12" s="50">
        <f t="shared" ref="F12:F26" si="1">C12*D12</f>
        <v>0</v>
      </c>
      <c r="G12" s="44"/>
      <c r="H12" s="8"/>
    </row>
    <row r="13" spans="1:9" x14ac:dyDescent="0.3">
      <c r="A13" s="49" t="s">
        <v>68</v>
      </c>
      <c r="B13" s="38" t="s">
        <v>69</v>
      </c>
      <c r="C13" s="59"/>
      <c r="D13" s="2">
        <v>24</v>
      </c>
      <c r="E13" s="2" t="s">
        <v>17</v>
      </c>
      <c r="F13" s="50">
        <f t="shared" si="1"/>
        <v>0</v>
      </c>
      <c r="G13" s="44"/>
      <c r="H13" s="8"/>
    </row>
    <row r="14" spans="1:9" x14ac:dyDescent="0.3">
      <c r="A14" s="49" t="s">
        <v>70</v>
      </c>
      <c r="B14" s="38" t="s">
        <v>69</v>
      </c>
      <c r="C14" s="59"/>
      <c r="D14" s="2">
        <v>6</v>
      </c>
      <c r="E14" s="2" t="s">
        <v>17</v>
      </c>
      <c r="F14" s="50">
        <f t="shared" si="1"/>
        <v>0</v>
      </c>
      <c r="G14" s="44"/>
      <c r="H14" s="41"/>
    </row>
    <row r="15" spans="1:9" x14ac:dyDescent="0.3">
      <c r="A15" s="49" t="s">
        <v>71</v>
      </c>
      <c r="B15" s="38" t="s">
        <v>72</v>
      </c>
      <c r="C15" s="59"/>
      <c r="D15" s="2">
        <v>8</v>
      </c>
      <c r="E15" s="2" t="s">
        <v>17</v>
      </c>
      <c r="F15" s="50">
        <f t="shared" si="1"/>
        <v>0</v>
      </c>
      <c r="G15" s="44"/>
      <c r="H15" s="41"/>
    </row>
    <row r="16" spans="1:9" x14ac:dyDescent="0.3">
      <c r="A16" s="49" t="s">
        <v>73</v>
      </c>
      <c r="B16" s="45" t="s">
        <v>72</v>
      </c>
      <c r="C16" s="59"/>
      <c r="D16" s="2">
        <v>9</v>
      </c>
      <c r="E16" s="2" t="s">
        <v>17</v>
      </c>
      <c r="F16" s="50">
        <f t="shared" si="1"/>
        <v>0</v>
      </c>
      <c r="G16" s="44"/>
      <c r="H16" s="8"/>
    </row>
    <row r="17" spans="1:8" x14ac:dyDescent="0.3">
      <c r="A17" s="49" t="s">
        <v>74</v>
      </c>
      <c r="B17" s="38" t="s">
        <v>75</v>
      </c>
      <c r="C17" s="59"/>
      <c r="D17" s="2">
        <v>40</v>
      </c>
      <c r="E17" s="2" t="s">
        <v>17</v>
      </c>
      <c r="F17" s="50">
        <f t="shared" si="1"/>
        <v>0</v>
      </c>
      <c r="G17" s="44"/>
      <c r="H17" s="41"/>
    </row>
    <row r="18" spans="1:8" x14ac:dyDescent="0.3">
      <c r="A18" s="49" t="s">
        <v>76</v>
      </c>
      <c r="B18" s="38" t="s">
        <v>77</v>
      </c>
      <c r="C18" s="59"/>
      <c r="D18" s="2">
        <v>8</v>
      </c>
      <c r="E18" s="2" t="s">
        <v>17</v>
      </c>
      <c r="F18" s="50">
        <f t="shared" si="1"/>
        <v>0</v>
      </c>
      <c r="G18" s="44"/>
      <c r="H18" s="41"/>
    </row>
    <row r="19" spans="1:8" x14ac:dyDescent="0.3">
      <c r="A19" s="49" t="s">
        <v>78</v>
      </c>
      <c r="B19" s="45" t="s">
        <v>77</v>
      </c>
      <c r="C19" s="59"/>
      <c r="D19" s="2">
        <v>9</v>
      </c>
      <c r="E19" s="2" t="s">
        <v>17</v>
      </c>
      <c r="F19" s="50">
        <f t="shared" si="1"/>
        <v>0</v>
      </c>
      <c r="G19" s="44"/>
      <c r="H19" s="41"/>
    </row>
    <row r="20" spans="1:8" x14ac:dyDescent="0.3">
      <c r="A20" s="49" t="s">
        <v>79</v>
      </c>
      <c r="B20" s="38" t="s">
        <v>80</v>
      </c>
      <c r="C20" s="59"/>
      <c r="D20" s="2">
        <v>8</v>
      </c>
      <c r="E20" s="2" t="s">
        <v>17</v>
      </c>
      <c r="F20" s="50">
        <f t="shared" si="1"/>
        <v>0</v>
      </c>
      <c r="G20" s="44"/>
      <c r="H20" s="41"/>
    </row>
    <row r="21" spans="1:8" x14ac:dyDescent="0.3">
      <c r="A21" s="49" t="s">
        <v>81</v>
      </c>
      <c r="B21" s="38" t="s">
        <v>82</v>
      </c>
      <c r="C21" s="59"/>
      <c r="D21" s="2">
        <v>17</v>
      </c>
      <c r="E21" s="2" t="s">
        <v>17</v>
      </c>
      <c r="F21" s="50">
        <f t="shared" si="1"/>
        <v>0</v>
      </c>
      <c r="G21" s="44"/>
      <c r="H21" s="41"/>
    </row>
    <row r="22" spans="1:8" x14ac:dyDescent="0.3">
      <c r="A22" s="49" t="s">
        <v>83</v>
      </c>
      <c r="B22" s="38" t="s">
        <v>84</v>
      </c>
      <c r="C22" s="59"/>
      <c r="D22" s="2">
        <v>4</v>
      </c>
      <c r="E22" s="2" t="s">
        <v>17</v>
      </c>
      <c r="F22" s="50">
        <f t="shared" si="1"/>
        <v>0</v>
      </c>
      <c r="G22" s="44"/>
      <c r="H22" s="41"/>
    </row>
    <row r="23" spans="1:8" x14ac:dyDescent="0.3">
      <c r="A23" s="49" t="s">
        <v>85</v>
      </c>
      <c r="B23" s="38" t="s">
        <v>86</v>
      </c>
      <c r="C23" s="59"/>
      <c r="D23" s="2">
        <v>4</v>
      </c>
      <c r="E23" s="2" t="s">
        <v>17</v>
      </c>
      <c r="F23" s="50">
        <f t="shared" si="1"/>
        <v>0</v>
      </c>
      <c r="G23" s="44"/>
      <c r="H23" s="41"/>
    </row>
    <row r="24" spans="1:8" x14ac:dyDescent="0.3">
      <c r="A24" s="49" t="s">
        <v>87</v>
      </c>
      <c r="B24" s="38" t="s">
        <v>88</v>
      </c>
      <c r="C24" s="59"/>
      <c r="D24" s="2">
        <v>17</v>
      </c>
      <c r="E24" s="2" t="s">
        <v>17</v>
      </c>
      <c r="F24" s="50">
        <f t="shared" si="1"/>
        <v>0</v>
      </c>
      <c r="G24" s="44"/>
      <c r="H24" s="41"/>
    </row>
    <row r="25" spans="1:8" x14ac:dyDescent="0.3">
      <c r="A25" s="49" t="s">
        <v>89</v>
      </c>
      <c r="B25" s="38" t="s">
        <v>90</v>
      </c>
      <c r="C25" s="59"/>
      <c r="D25" s="2">
        <v>1</v>
      </c>
      <c r="E25" s="2" t="s">
        <v>91</v>
      </c>
      <c r="F25" s="50">
        <f t="shared" si="1"/>
        <v>0</v>
      </c>
      <c r="G25" s="44"/>
      <c r="H25" s="41"/>
    </row>
    <row r="26" spans="1:8" ht="15" thickBot="1" x14ac:dyDescent="0.35">
      <c r="A26" s="51" t="s">
        <v>92</v>
      </c>
      <c r="B26" s="52" t="s">
        <v>93</v>
      </c>
      <c r="C26" s="60"/>
      <c r="D26" s="53">
        <v>1</v>
      </c>
      <c r="E26" s="53" t="s">
        <v>91</v>
      </c>
      <c r="F26" s="50">
        <f t="shared" si="1"/>
        <v>0</v>
      </c>
      <c r="G26" s="44"/>
      <c r="H26" s="10"/>
    </row>
    <row r="27" spans="1:8" ht="15" thickBot="1" x14ac:dyDescent="0.35">
      <c r="A27" s="62" t="s">
        <v>8</v>
      </c>
      <c r="B27" s="13"/>
      <c r="C27" s="13"/>
      <c r="D27" s="13"/>
      <c r="E27" s="13"/>
      <c r="F27" s="28">
        <f>SUM(F8:F26)</f>
        <v>0</v>
      </c>
      <c r="G27" s="44"/>
    </row>
    <row r="28" spans="1:8" x14ac:dyDescent="0.3">
      <c r="A28" s="13"/>
      <c r="B28" s="13"/>
      <c r="C28" s="13"/>
      <c r="D28" s="13"/>
      <c r="E28" s="13"/>
    </row>
  </sheetData>
  <sheetProtection algorithmName="SHA-512" hashValue="BxPcUbNdQ02UqQbP2sbAJDm8zidvKkSMBmYvDMXa5jOmh/M5xXXf8kcRq4swfET3aBaKgb+DbLbWTyt5Xf8iUA==" saltValue="efYJMffpwA0AvWkAOUQE9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A8C0B0ECA87748A367ED91BC66611E" ma:contentTypeVersion="2" ma:contentTypeDescription="Een nieuw document maken." ma:contentTypeScope="" ma:versionID="468db900c2898a3a009232e356f110b8">
  <xsd:schema xmlns:xsd="http://www.w3.org/2001/XMLSchema" xmlns:xs="http://www.w3.org/2001/XMLSchema" xmlns:p="http://schemas.microsoft.com/office/2006/metadata/properties" xmlns:ns2="0fb4fdc0-40d6-402b-bdab-8409dadf1f33" targetNamespace="http://schemas.microsoft.com/office/2006/metadata/properties" ma:root="true" ma:fieldsID="d8a5b29343e866303cb8a14c4b8fc41e" ns2:_="">
    <xsd:import namespace="0fb4fdc0-40d6-402b-bdab-8409dadf1f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4fdc0-40d6-402b-bdab-8409dadf1f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E278F1-DA8D-47C4-879E-3972ACD36A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b4fdc0-40d6-402b-bdab-8409dadf1f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103A58-8266-450E-9A8B-041D908A159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fb4fdc0-40d6-402b-bdab-8409dadf1f3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8CE70B-4FCB-47EF-A323-6E391E52E2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Goedendorp</dc:creator>
  <cp:keywords/>
  <dc:description/>
  <cp:lastModifiedBy>Dominique Bribosia</cp:lastModifiedBy>
  <cp:revision/>
  <dcterms:created xsi:type="dcterms:W3CDTF">2022-02-16T10:42:11Z</dcterms:created>
  <dcterms:modified xsi:type="dcterms:W3CDTF">2022-08-29T07:51:53Z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0x0101005FA8C0B0ECA87748A367ED91BC66611E</vt:lpwstr>
  </property>
</Properties>
</file>