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me1\Downloads\"/>
    </mc:Choice>
  </mc:AlternateContent>
  <xr:revisionPtr revIDLastSave="0" documentId="8_{6A0F149D-CE3F-4BC1-B7E8-EC0F7C2EAFDC}" xr6:coauthVersionLast="47" xr6:coauthVersionMax="47" xr10:uidLastSave="{00000000-0000-0000-0000-000000000000}"/>
  <bookViews>
    <workbookView xWindow="-57720" yWindow="-120" windowWidth="29040" windowHeight="15840" xr2:uid="{08459742-D49B-44AD-80EB-DD27030516BD}"/>
  </bookViews>
  <sheets>
    <sheet name="Tarieven" sheetId="2" r:id="rId1"/>
    <sheet name="Inschrijfprij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5" i="1" l="1"/>
  <c r="E25" i="1" s="1"/>
  <c r="D6" i="2"/>
  <c r="B12" i="1"/>
  <c r="E12" i="1" s="1"/>
  <c r="B24" i="1" l="1"/>
  <c r="E24" i="1" s="1"/>
  <c r="B23" i="1"/>
  <c r="E23" i="1" s="1"/>
  <c r="B22" i="1"/>
  <c r="E22" i="1" s="1"/>
  <c r="B21" i="1"/>
  <c r="E21" i="1" s="1"/>
  <c r="B20" i="1"/>
  <c r="E20" i="1" s="1"/>
  <c r="B19" i="1"/>
  <c r="E19" i="1" s="1"/>
  <c r="B16" i="1"/>
  <c r="E16" i="1" s="1"/>
  <c r="B14" i="1"/>
  <c r="E14" i="1" s="1"/>
  <c r="B10" i="1"/>
  <c r="E10" i="1" s="1"/>
  <c r="B7" i="1"/>
  <c r="E7" i="1" s="1"/>
  <c r="E29" i="1" s="1"/>
  <c r="E30" i="1" s="1"/>
  <c r="E28" i="1" l="1"/>
</calcChain>
</file>

<file path=xl/sharedStrings.xml><?xml version="1.0" encoding="utf-8"?>
<sst xmlns="http://schemas.openxmlformats.org/spreadsheetml/2006/main" count="69" uniqueCount="51">
  <si>
    <t>Prijzenblad levering smartphones, tablets en accessoires WSHD 2022</t>
  </si>
  <si>
    <t>tarieven</t>
  </si>
  <si>
    <t>Kortingspercentage</t>
  </si>
  <si>
    <t>Kortingsbedrag</t>
  </si>
  <si>
    <t>Kortingspercentage op verkoopadviesprijs (op basis van merk van het device)</t>
  </si>
  <si>
    <t>prijs per stuk</t>
  </si>
  <si>
    <t>prijs per jaar</t>
  </si>
  <si>
    <t>Jaarlijkse kosten beheren en onderhouden CYOD portaal</t>
  </si>
  <si>
    <t xml:space="preserve">eenmalige kosten </t>
  </si>
  <si>
    <t>Eenmalige kosten inrichten CYOD portaal</t>
  </si>
  <si>
    <t>REPARATIES (inclusief kosten voor de aangeboden service in gunningscritarium 2)</t>
  </si>
  <si>
    <t xml:space="preserve">Iphone XR </t>
  </si>
  <si>
    <t>Vervangen scherm</t>
  </si>
  <si>
    <t>vervangen accu</t>
  </si>
  <si>
    <t>vervanging lader/dock</t>
  </si>
  <si>
    <t>Iphone 12</t>
  </si>
  <si>
    <t>Iphone 13</t>
  </si>
  <si>
    <t>Iphone 13 PRO</t>
  </si>
  <si>
    <t>Ipad 9.7</t>
  </si>
  <si>
    <t>Ipad PRO 5G 12.9</t>
  </si>
  <si>
    <t>Prijzenblad levering smartphones, tablets en 
accessoires WSHD 2022</t>
  </si>
  <si>
    <t>inschrijfprijs</t>
  </si>
  <si>
    <t>Aangeboden prijs tarievenblad</t>
  </si>
  <si>
    <t>Gemiddeld aantal 
per jaar</t>
  </si>
  <si>
    <t>Aantal jaren</t>
  </si>
  <si>
    <t>Inschrijfprijs</t>
  </si>
  <si>
    <t>Jaarlijkse kosten beheren en 
onderhouden CYOD portaal</t>
  </si>
  <si>
    <t>REPARATIES (bedragen van de drie reparaties bij elkaar opgeteld)</t>
  </si>
  <si>
    <t xml:space="preserve">iPhone XR </t>
  </si>
  <si>
    <t>iPhone 12</t>
  </si>
  <si>
    <t>iPhone 13</t>
  </si>
  <si>
    <t>iPhone 13 PRO</t>
  </si>
  <si>
    <t>iPad 9.7</t>
  </si>
  <si>
    <t>iPad PRO 5G 12.9</t>
  </si>
  <si>
    <t>Naam inschrijver</t>
  </si>
  <si>
    <t xml:space="preserve">  </t>
  </si>
  <si>
    <t>Naam tekenbevoegde</t>
  </si>
  <si>
    <t>Functie tekenbevoegde</t>
  </si>
  <si>
    <t>Datum</t>
  </si>
  <si>
    <t>Handtekening tekenbevoegde</t>
  </si>
  <si>
    <t>Tarief op basis van gevraagde dienstverlening (registreren, labelen, leveren en plakken screencover, verzenden)</t>
  </si>
  <si>
    <t>Prijs voor het leveren van een Otterbox symmetry series backcover voor een iPhone 12</t>
  </si>
  <si>
    <t>Dit bedrag wordt in het volgende tabblad afgetrokken van de overige inschrijfprijzen.</t>
  </si>
  <si>
    <t>Prijs voor het leveren van een ruggedizes cover van een A-merk voor een iPhone 12. (aantoonbaar vergelijkbaar met Otterbox Symmetry series backcover)</t>
  </si>
  <si>
    <t>deze post wordt van de overige bedragen afgetrokken</t>
  </si>
  <si>
    <t>Kosten reparaties op basis van de aangeboden dienstverlening bij uw inschrijving op kwalitatief criterium 2.</t>
  </si>
  <si>
    <t>Kosten reparaties op basis van de aangeboden dienstverlening</t>
  </si>
  <si>
    <t>totaal kortingspercentage</t>
  </si>
  <si>
    <t>totaal gevraagde tarieven</t>
  </si>
  <si>
    <t>totaal inschrijfprijs (tarieven - korting)</t>
  </si>
  <si>
    <t>Rekenprijs op basis van de iPhone 12 128 GB (smartphone zonder bijbetaling). Prijs (excl BTW) is op basis van Apple.nl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</si>
</sst>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sz val="11"/>
      <color theme="1"/>
      <name val="Verdana"/>
      <family val="2"/>
    </font>
    <font>
      <sz val="18"/>
      <color theme="1"/>
      <name val="Verdana"/>
      <family val="2"/>
    </font>
    <font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44" fontId="0" fillId="0" borderId="0" xfId="1" applyFont="1" applyAlignment="1">
      <alignment horizontal="left" vertical="center"/>
    </xf>
    <xf numFmtId="9" fontId="0" fillId="2" borderId="0" xfId="2" applyFont="1" applyFill="1" applyAlignment="1">
      <alignment horizontal="left" vertical="center"/>
    </xf>
    <xf numFmtId="44" fontId="0" fillId="2" borderId="0" xfId="1" applyFont="1" applyFill="1" applyAlignment="1">
      <alignment horizontal="left" vertical="center"/>
    </xf>
    <xf numFmtId="44" fontId="0" fillId="0" borderId="0" xfId="1" applyFont="1" applyFill="1" applyAlignment="1">
      <alignment horizontal="left" vertical="center"/>
    </xf>
    <xf numFmtId="0" fontId="0" fillId="0" borderId="0" xfId="1" applyNumberFormat="1" applyFont="1" applyFill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4" fontId="0" fillId="0" borderId="1" xfId="0" applyNumberForma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44" fontId="0" fillId="0" borderId="0" xfId="0" applyNumberFormat="1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44" fontId="0" fillId="0" borderId="0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4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44" fontId="0" fillId="6" borderId="1" xfId="0" applyNumberFormat="1" applyFill="1" applyBorder="1" applyAlignment="1">
      <alignment horizontal="left" vertical="center" wrapText="1"/>
    </xf>
    <xf numFmtId="44" fontId="0" fillId="7" borderId="1" xfId="0" applyNumberFormat="1" applyFill="1" applyBorder="1" applyAlignment="1">
      <alignment horizontal="left" vertical="center" wrapText="1"/>
    </xf>
    <xf numFmtId="44" fontId="3" fillId="7" borderId="1" xfId="0" applyNumberFormat="1" applyFont="1" applyFill="1" applyBorder="1" applyAlignment="1">
      <alignment horizontal="left" vertical="center" wrapText="1"/>
    </xf>
    <xf numFmtId="44" fontId="3" fillId="6" borderId="1" xfId="0" applyNumberFormat="1" applyFont="1" applyFill="1" applyBorder="1" applyAlignment="1">
      <alignment horizontal="left" vertical="center" wrapText="1"/>
    </xf>
    <xf numFmtId="44" fontId="3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0" fillId="0" borderId="2" xfId="0" applyBorder="1" applyAlignment="1">
      <alignment horizontal="righ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94EFD-3BAA-4706-8B91-DAE696BF291E}">
  <dimension ref="A2:I44"/>
  <sheetViews>
    <sheetView tabSelected="1" workbookViewId="0">
      <selection activeCell="F9" sqref="F9"/>
    </sheetView>
  </sheetViews>
  <sheetFormatPr defaultColWidth="9" defaultRowHeight="11.4" x14ac:dyDescent="0.2"/>
  <cols>
    <col min="1" max="1" width="29.8984375" style="2" customWidth="1"/>
    <col min="2" max="2" width="22.69921875" style="4" customWidth="1"/>
    <col min="3" max="3" width="16.5" style="4" customWidth="1"/>
    <col min="4" max="4" width="13.5" style="4" customWidth="1"/>
    <col min="5" max="16384" width="9" style="4"/>
  </cols>
  <sheetData>
    <row r="2" spans="1:9" ht="48.75" customHeight="1" x14ac:dyDescent="0.2">
      <c r="A2" s="31" t="s">
        <v>0</v>
      </c>
      <c r="B2" s="31"/>
      <c r="C2" s="31"/>
      <c r="D2" s="31"/>
    </row>
    <row r="3" spans="1:9" ht="22.2" x14ac:dyDescent="0.2">
      <c r="A3" s="31" t="s">
        <v>1</v>
      </c>
      <c r="B3" s="31"/>
      <c r="C3" s="31"/>
      <c r="D3" s="31"/>
    </row>
    <row r="5" spans="1:9" ht="57" x14ac:dyDescent="0.2">
      <c r="B5" s="2" t="s">
        <v>50</v>
      </c>
      <c r="C5" s="4" t="s">
        <v>2</v>
      </c>
      <c r="D5" s="4" t="s">
        <v>3</v>
      </c>
    </row>
    <row r="6" spans="1:9" ht="34.200000000000003" x14ac:dyDescent="0.2">
      <c r="A6" s="2" t="s">
        <v>4</v>
      </c>
      <c r="B6" s="5">
        <v>709.92</v>
      </c>
      <c r="C6" s="6"/>
      <c r="D6" s="20">
        <f>(B6*C6)</f>
        <v>0</v>
      </c>
      <c r="E6" s="21"/>
      <c r="F6" s="21"/>
      <c r="G6" s="21"/>
      <c r="H6" s="21"/>
      <c r="I6" s="21"/>
    </row>
    <row r="7" spans="1:9" x14ac:dyDescent="0.2">
      <c r="A7" s="32" t="s">
        <v>42</v>
      </c>
      <c r="B7" s="32"/>
      <c r="C7" s="32"/>
      <c r="D7" s="32"/>
      <c r="E7" s="21"/>
      <c r="F7" s="21"/>
      <c r="G7" s="21"/>
      <c r="H7" s="21"/>
      <c r="I7" s="21"/>
    </row>
    <row r="8" spans="1:9" x14ac:dyDescent="0.2">
      <c r="A8" s="22"/>
      <c r="B8" s="22"/>
      <c r="C8" s="22"/>
      <c r="D8" s="22"/>
      <c r="E8" s="21"/>
      <c r="F8" s="21"/>
      <c r="G8" s="21"/>
      <c r="H8" s="21"/>
      <c r="I8" s="21"/>
    </row>
    <row r="9" spans="1:9" x14ac:dyDescent="0.2">
      <c r="C9" s="4" t="s">
        <v>5</v>
      </c>
    </row>
    <row r="10" spans="1:9" ht="45" customHeight="1" x14ac:dyDescent="0.2">
      <c r="A10" s="29" t="s">
        <v>40</v>
      </c>
      <c r="B10" s="29"/>
      <c r="C10" s="7"/>
    </row>
    <row r="11" spans="1:9" ht="45" customHeight="1" x14ac:dyDescent="0.2">
      <c r="A11" s="28" t="s">
        <v>43</v>
      </c>
      <c r="B11" s="28"/>
      <c r="C11" s="7"/>
    </row>
    <row r="13" spans="1:9" x14ac:dyDescent="0.2">
      <c r="C13" s="4" t="s">
        <v>6</v>
      </c>
    </row>
    <row r="14" spans="1:9" ht="22.5" customHeight="1" x14ac:dyDescent="0.2">
      <c r="A14" s="29" t="s">
        <v>7</v>
      </c>
      <c r="B14" s="29"/>
      <c r="C14" s="7"/>
    </row>
    <row r="15" spans="1:9" ht="11.25" customHeight="1" x14ac:dyDescent="0.2">
      <c r="B15" s="2"/>
      <c r="C15" s="8"/>
    </row>
    <row r="16" spans="1:9" ht="11.25" customHeight="1" x14ac:dyDescent="0.2">
      <c r="C16" s="8" t="s">
        <v>8</v>
      </c>
    </row>
    <row r="17" spans="1:3" ht="22.5" customHeight="1" x14ac:dyDescent="0.2">
      <c r="A17" s="29" t="s">
        <v>9</v>
      </c>
      <c r="B17" s="29"/>
      <c r="C17" s="7"/>
    </row>
    <row r="19" spans="1:3" ht="33.75" customHeight="1" x14ac:dyDescent="0.2">
      <c r="A19" s="30" t="s">
        <v>10</v>
      </c>
      <c r="B19" s="30"/>
      <c r="C19" s="30"/>
    </row>
    <row r="20" spans="1:3" x14ac:dyDescent="0.2">
      <c r="A20" s="29" t="s">
        <v>11</v>
      </c>
      <c r="B20" s="4" t="s">
        <v>12</v>
      </c>
      <c r="C20" s="7"/>
    </row>
    <row r="21" spans="1:3" x14ac:dyDescent="0.2">
      <c r="A21" s="29"/>
      <c r="B21" s="4" t="s">
        <v>13</v>
      </c>
      <c r="C21" s="7"/>
    </row>
    <row r="22" spans="1:3" x14ac:dyDescent="0.2">
      <c r="A22" s="29"/>
      <c r="B22" s="4" t="s">
        <v>14</v>
      </c>
      <c r="C22" s="7"/>
    </row>
    <row r="23" spans="1:3" x14ac:dyDescent="0.2">
      <c r="C23" s="9"/>
    </row>
    <row r="24" spans="1:3" x14ac:dyDescent="0.2">
      <c r="A24" s="29" t="s">
        <v>15</v>
      </c>
      <c r="B24" s="4" t="s">
        <v>12</v>
      </c>
      <c r="C24" s="7"/>
    </row>
    <row r="25" spans="1:3" x14ac:dyDescent="0.2">
      <c r="A25" s="29"/>
      <c r="B25" s="4" t="s">
        <v>13</v>
      </c>
      <c r="C25" s="7"/>
    </row>
    <row r="26" spans="1:3" x14ac:dyDescent="0.2">
      <c r="A26" s="29"/>
      <c r="B26" s="4" t="s">
        <v>14</v>
      </c>
      <c r="C26" s="7"/>
    </row>
    <row r="27" spans="1:3" x14ac:dyDescent="0.2">
      <c r="C27" s="9"/>
    </row>
    <row r="28" spans="1:3" x14ac:dyDescent="0.2">
      <c r="A28" s="29" t="s">
        <v>16</v>
      </c>
      <c r="B28" s="4" t="s">
        <v>12</v>
      </c>
      <c r="C28" s="7"/>
    </row>
    <row r="29" spans="1:3" x14ac:dyDescent="0.2">
      <c r="A29" s="29"/>
      <c r="B29" s="4" t="s">
        <v>13</v>
      </c>
      <c r="C29" s="7"/>
    </row>
    <row r="30" spans="1:3" x14ac:dyDescent="0.2">
      <c r="A30" s="29"/>
      <c r="B30" s="4" t="s">
        <v>14</v>
      </c>
      <c r="C30" s="7"/>
    </row>
    <row r="31" spans="1:3" x14ac:dyDescent="0.2">
      <c r="C31" s="9"/>
    </row>
    <row r="32" spans="1:3" x14ac:dyDescent="0.2">
      <c r="A32" s="29" t="s">
        <v>17</v>
      </c>
      <c r="B32" s="4" t="s">
        <v>12</v>
      </c>
      <c r="C32" s="7"/>
    </row>
    <row r="33" spans="1:3" x14ac:dyDescent="0.2">
      <c r="A33" s="29"/>
      <c r="B33" s="4" t="s">
        <v>13</v>
      </c>
      <c r="C33" s="7"/>
    </row>
    <row r="34" spans="1:3" x14ac:dyDescent="0.2">
      <c r="A34" s="29"/>
      <c r="B34" s="4" t="s">
        <v>14</v>
      </c>
      <c r="C34" s="7"/>
    </row>
    <row r="35" spans="1:3" x14ac:dyDescent="0.2">
      <c r="C35" s="9"/>
    </row>
    <row r="36" spans="1:3" x14ac:dyDescent="0.2">
      <c r="A36" s="29" t="s">
        <v>18</v>
      </c>
      <c r="B36" s="4" t="s">
        <v>12</v>
      </c>
      <c r="C36" s="7"/>
    </row>
    <row r="37" spans="1:3" x14ac:dyDescent="0.2">
      <c r="A37" s="29"/>
      <c r="B37" s="4" t="s">
        <v>13</v>
      </c>
      <c r="C37" s="7"/>
    </row>
    <row r="38" spans="1:3" x14ac:dyDescent="0.2">
      <c r="A38" s="29"/>
      <c r="B38" s="4" t="s">
        <v>14</v>
      </c>
      <c r="C38" s="7"/>
    </row>
    <row r="39" spans="1:3" x14ac:dyDescent="0.2">
      <c r="C39" s="9"/>
    </row>
    <row r="40" spans="1:3" x14ac:dyDescent="0.2">
      <c r="A40" s="29" t="s">
        <v>19</v>
      </c>
      <c r="B40" s="4" t="s">
        <v>12</v>
      </c>
      <c r="C40" s="7"/>
    </row>
    <row r="41" spans="1:3" x14ac:dyDescent="0.2">
      <c r="A41" s="29"/>
      <c r="B41" s="4" t="s">
        <v>13</v>
      </c>
      <c r="C41" s="7"/>
    </row>
    <row r="42" spans="1:3" x14ac:dyDescent="0.2">
      <c r="A42" s="29"/>
      <c r="B42" s="4" t="s">
        <v>14</v>
      </c>
      <c r="C42" s="7"/>
    </row>
    <row r="44" spans="1:3" ht="45" customHeight="1" x14ac:dyDescent="0.2">
      <c r="A44" s="28" t="s">
        <v>45</v>
      </c>
      <c r="B44" s="28"/>
      <c r="C44" s="7"/>
    </row>
  </sheetData>
  <mergeCells count="15">
    <mergeCell ref="A2:D2"/>
    <mergeCell ref="A3:D3"/>
    <mergeCell ref="A11:B11"/>
    <mergeCell ref="A7:D7"/>
    <mergeCell ref="A40:A42"/>
    <mergeCell ref="A20:A22"/>
    <mergeCell ref="A24:A26"/>
    <mergeCell ref="A28:A30"/>
    <mergeCell ref="A32:A34"/>
    <mergeCell ref="A36:A38"/>
    <mergeCell ref="A44:B44"/>
    <mergeCell ref="A10:B10"/>
    <mergeCell ref="A14:B14"/>
    <mergeCell ref="A17:B17"/>
    <mergeCell ref="A19:C19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1AF70-EF84-4A04-9EE6-76BCEDD94D7C}">
  <dimension ref="A2:G45"/>
  <sheetViews>
    <sheetView workbookViewId="0">
      <selection activeCell="E31" sqref="E31"/>
    </sheetView>
  </sheetViews>
  <sheetFormatPr defaultRowHeight="11.4" x14ac:dyDescent="0.2"/>
  <cols>
    <col min="1" max="1" width="43.3984375" style="1" customWidth="1"/>
    <col min="2" max="2" width="14.8984375" bestFit="1" customWidth="1"/>
    <col min="3" max="3" width="16" customWidth="1"/>
    <col min="4" max="4" width="10.5" bestFit="1" customWidth="1"/>
    <col min="5" max="5" width="20.3984375" customWidth="1"/>
    <col min="6" max="6" width="27.19921875" customWidth="1"/>
    <col min="7" max="7" width="20.3984375" customWidth="1"/>
  </cols>
  <sheetData>
    <row r="2" spans="1:7" ht="47.25" customHeight="1" x14ac:dyDescent="0.35">
      <c r="A2" s="38" t="s">
        <v>20</v>
      </c>
      <c r="B2" s="38"/>
      <c r="C2" s="38"/>
      <c r="D2" s="38"/>
      <c r="E2" s="38"/>
    </row>
    <row r="3" spans="1:7" ht="22.2" x14ac:dyDescent="0.35">
      <c r="A3" s="38" t="s">
        <v>21</v>
      </c>
      <c r="B3" s="38"/>
      <c r="C3" s="38"/>
      <c r="D3" s="38"/>
      <c r="E3" s="38"/>
    </row>
    <row r="6" spans="1:7" ht="22.8" x14ac:dyDescent="0.2">
      <c r="A6" s="10"/>
      <c r="B6" s="10" t="s">
        <v>22</v>
      </c>
      <c r="C6" s="10" t="s">
        <v>23</v>
      </c>
      <c r="D6" s="10" t="s">
        <v>24</v>
      </c>
      <c r="E6" s="10" t="s">
        <v>25</v>
      </c>
      <c r="F6" s="2"/>
      <c r="G6" s="2"/>
    </row>
    <row r="7" spans="1:7" ht="23.1" customHeight="1" x14ac:dyDescent="0.2">
      <c r="A7" s="11" t="s">
        <v>4</v>
      </c>
      <c r="B7" s="12">
        <f>Tarieven!D6</f>
        <v>0</v>
      </c>
      <c r="C7" s="11">
        <v>315</v>
      </c>
      <c r="D7" s="11">
        <v>4</v>
      </c>
      <c r="E7" s="24">
        <f>SUM(B7*C7*D7)</f>
        <v>0</v>
      </c>
      <c r="F7" s="2"/>
      <c r="G7" s="2"/>
    </row>
    <row r="8" spans="1:7" ht="23.1" customHeight="1" x14ac:dyDescent="0.2">
      <c r="A8" s="17"/>
      <c r="B8" s="18"/>
      <c r="C8" s="17"/>
      <c r="D8" s="39" t="s">
        <v>44</v>
      </c>
      <c r="E8" s="39"/>
      <c r="F8" s="19"/>
      <c r="G8" s="19"/>
    </row>
    <row r="9" spans="1:7" x14ac:dyDescent="0.2">
      <c r="A9" s="2"/>
      <c r="B9" s="2"/>
      <c r="C9" s="2"/>
      <c r="D9" s="2"/>
      <c r="E9" s="2"/>
      <c r="F9" s="2"/>
      <c r="G9" s="2"/>
    </row>
    <row r="10" spans="1:7" ht="33.9" customHeight="1" x14ac:dyDescent="0.2">
      <c r="A10" s="13" t="s">
        <v>40</v>
      </c>
      <c r="B10" s="14">
        <f>Tarieven!C10</f>
        <v>0</v>
      </c>
      <c r="C10" s="11">
        <v>315</v>
      </c>
      <c r="D10" s="11">
        <v>4</v>
      </c>
      <c r="E10" s="23">
        <f>SUM(B10*C10*D10)</f>
        <v>0</v>
      </c>
      <c r="F10" s="3"/>
      <c r="G10" s="3"/>
    </row>
    <row r="11" spans="1:7" x14ac:dyDescent="0.2">
      <c r="A11" s="15"/>
      <c r="B11" s="16"/>
      <c r="C11" s="17"/>
      <c r="D11" s="17"/>
      <c r="E11" s="18"/>
      <c r="F11" s="3"/>
      <c r="G11" s="3"/>
    </row>
    <row r="12" spans="1:7" ht="33.9" customHeight="1" x14ac:dyDescent="0.2">
      <c r="A12" s="13" t="s">
        <v>41</v>
      </c>
      <c r="B12" s="14">
        <f>Tarieven!C11</f>
        <v>0</v>
      </c>
      <c r="C12" s="11">
        <v>315</v>
      </c>
      <c r="D12" s="11">
        <v>4</v>
      </c>
      <c r="E12" s="23">
        <f>SUM(B12*C12*D12)</f>
        <v>0</v>
      </c>
      <c r="F12" s="3"/>
      <c r="G12" s="3"/>
    </row>
    <row r="13" spans="1:7" x14ac:dyDescent="0.2">
      <c r="A13" s="2"/>
      <c r="B13" s="2"/>
      <c r="C13" s="2"/>
      <c r="D13" s="2"/>
      <c r="E13" s="2"/>
      <c r="F13" s="2"/>
      <c r="G13" s="2"/>
    </row>
    <row r="14" spans="1:7" ht="23.1" customHeight="1" x14ac:dyDescent="0.2">
      <c r="A14" s="13" t="s">
        <v>26</v>
      </c>
      <c r="B14" s="14">
        <f>Tarieven!C14</f>
        <v>0</v>
      </c>
      <c r="C14" s="11">
        <v>1</v>
      </c>
      <c r="D14" s="11">
        <v>4</v>
      </c>
      <c r="E14" s="23">
        <f>SUM(B14*C14*D14)</f>
        <v>0</v>
      </c>
      <c r="F14" s="3"/>
      <c r="G14" s="3"/>
    </row>
    <row r="15" spans="1:7" x14ac:dyDescent="0.2">
      <c r="A15" s="2"/>
      <c r="B15" s="2"/>
      <c r="C15" s="2"/>
      <c r="D15" s="2"/>
      <c r="E15" s="2"/>
      <c r="F15" s="2"/>
      <c r="G15" s="2"/>
    </row>
    <row r="16" spans="1:7" ht="23.1" customHeight="1" x14ac:dyDescent="0.2">
      <c r="A16" s="13" t="s">
        <v>9</v>
      </c>
      <c r="B16" s="14">
        <f>Tarieven!C17</f>
        <v>0</v>
      </c>
      <c r="C16" s="11">
        <v>1</v>
      </c>
      <c r="D16" s="11">
        <v>1</v>
      </c>
      <c r="E16" s="23">
        <f>SUM(B16*C16*D16)</f>
        <v>0</v>
      </c>
      <c r="F16" s="3"/>
      <c r="G16" s="3"/>
    </row>
    <row r="17" spans="1:7" x14ac:dyDescent="0.2">
      <c r="A17" s="2"/>
      <c r="B17" s="2"/>
      <c r="C17" s="2"/>
      <c r="D17" s="2"/>
      <c r="E17" s="2"/>
      <c r="F17" s="2"/>
      <c r="G17" s="2"/>
    </row>
    <row r="18" spans="1:7" ht="23.1" customHeight="1" x14ac:dyDescent="0.2">
      <c r="A18" s="34" t="s">
        <v>27</v>
      </c>
      <c r="B18" s="34"/>
      <c r="C18" s="34"/>
      <c r="D18" s="34"/>
      <c r="E18" s="34"/>
      <c r="F18" s="3"/>
      <c r="G18" s="3"/>
    </row>
    <row r="19" spans="1:7" ht="23.1" customHeight="1" x14ac:dyDescent="0.2">
      <c r="A19" s="13" t="s">
        <v>28</v>
      </c>
      <c r="B19" s="12">
        <f>SUM(Tarieven!C20:C22)</f>
        <v>0</v>
      </c>
      <c r="C19" s="11">
        <v>5</v>
      </c>
      <c r="D19" s="11">
        <v>4</v>
      </c>
      <c r="E19" s="23">
        <f t="shared" ref="E19:E24" si="0">SUM(B19*C19*D19)</f>
        <v>0</v>
      </c>
      <c r="F19" s="2"/>
      <c r="G19" s="2"/>
    </row>
    <row r="20" spans="1:7" ht="23.1" customHeight="1" x14ac:dyDescent="0.2">
      <c r="A20" s="13" t="s">
        <v>29</v>
      </c>
      <c r="B20" s="12">
        <f>SUM(Tarieven!C24:C26)</f>
        <v>0</v>
      </c>
      <c r="C20" s="11">
        <v>5</v>
      </c>
      <c r="D20" s="11">
        <v>4</v>
      </c>
      <c r="E20" s="23">
        <f t="shared" si="0"/>
        <v>0</v>
      </c>
      <c r="F20" s="2"/>
      <c r="G20" s="2"/>
    </row>
    <row r="21" spans="1:7" ht="23.1" customHeight="1" x14ac:dyDescent="0.2">
      <c r="A21" s="13" t="s">
        <v>30</v>
      </c>
      <c r="B21" s="12">
        <f>SUM(Tarieven!C28:C30)</f>
        <v>0</v>
      </c>
      <c r="C21" s="11">
        <v>5</v>
      </c>
      <c r="D21" s="11">
        <v>4</v>
      </c>
      <c r="E21" s="23">
        <f t="shared" si="0"/>
        <v>0</v>
      </c>
      <c r="F21" s="2"/>
      <c r="G21" s="2"/>
    </row>
    <row r="22" spans="1:7" ht="23.1" customHeight="1" x14ac:dyDescent="0.2">
      <c r="A22" s="13" t="s">
        <v>31</v>
      </c>
      <c r="B22" s="12">
        <f>SUM(Tarieven!C32:C34)</f>
        <v>0</v>
      </c>
      <c r="C22" s="11">
        <v>5</v>
      </c>
      <c r="D22" s="11">
        <v>4</v>
      </c>
      <c r="E22" s="23">
        <f t="shared" si="0"/>
        <v>0</v>
      </c>
      <c r="F22" s="2"/>
      <c r="G22" s="2"/>
    </row>
    <row r="23" spans="1:7" ht="23.1" customHeight="1" x14ac:dyDescent="0.2">
      <c r="A23" s="13" t="s">
        <v>32</v>
      </c>
      <c r="B23" s="12">
        <f>SUM(Tarieven!C36:C38)</f>
        <v>0</v>
      </c>
      <c r="C23" s="11">
        <v>7</v>
      </c>
      <c r="D23" s="11">
        <v>4</v>
      </c>
      <c r="E23" s="23">
        <f t="shared" si="0"/>
        <v>0</v>
      </c>
      <c r="F23" s="2"/>
      <c r="G23" s="2"/>
    </row>
    <row r="24" spans="1:7" ht="23.1" customHeight="1" x14ac:dyDescent="0.2">
      <c r="A24" s="13" t="s">
        <v>33</v>
      </c>
      <c r="B24" s="12">
        <f>SUM(Tarieven!C40:C42)</f>
        <v>0</v>
      </c>
      <c r="C24" s="11">
        <v>7</v>
      </c>
      <c r="D24" s="11">
        <v>4</v>
      </c>
      <c r="E24" s="23">
        <f t="shared" si="0"/>
        <v>0</v>
      </c>
      <c r="F24" s="2"/>
      <c r="G24" s="2"/>
    </row>
    <row r="25" spans="1:7" ht="25.5" customHeight="1" x14ac:dyDescent="0.2">
      <c r="A25" s="13" t="s">
        <v>46</v>
      </c>
      <c r="B25" s="14">
        <f>Tarieven!C44</f>
        <v>0</v>
      </c>
      <c r="C25" s="11">
        <v>34</v>
      </c>
      <c r="D25" s="11">
        <v>4</v>
      </c>
      <c r="E25" s="23">
        <f>SUM(B25*C25*D25)</f>
        <v>0</v>
      </c>
      <c r="F25" s="19"/>
      <c r="G25" s="19"/>
    </row>
    <row r="26" spans="1:7" x14ac:dyDescent="0.2">
      <c r="A26" s="3"/>
      <c r="B26" s="2"/>
      <c r="C26" s="2"/>
      <c r="D26" s="2"/>
      <c r="E26" s="2"/>
      <c r="F26" s="2"/>
      <c r="G26" s="2"/>
    </row>
    <row r="27" spans="1:7" x14ac:dyDescent="0.2">
      <c r="A27" s="3"/>
      <c r="B27" s="2"/>
      <c r="C27" s="2"/>
      <c r="D27" s="2"/>
      <c r="E27" s="2"/>
      <c r="F27" s="2"/>
      <c r="G27" s="2"/>
    </row>
    <row r="28" spans="1:7" ht="24" customHeight="1" x14ac:dyDescent="0.2">
      <c r="B28" s="2"/>
      <c r="C28" s="35" t="s">
        <v>48</v>
      </c>
      <c r="D28" s="35"/>
      <c r="E28" s="26">
        <f>SUM(E10+E12+E14+E16+E19+E20+E21+E22+E23+E24+E25)</f>
        <v>0</v>
      </c>
      <c r="F28" s="2"/>
      <c r="G28" s="2"/>
    </row>
    <row r="29" spans="1:7" ht="25.5" customHeight="1" x14ac:dyDescent="0.2">
      <c r="B29" s="2"/>
      <c r="C29" s="35" t="s">
        <v>47</v>
      </c>
      <c r="D29" s="35"/>
      <c r="E29" s="25">
        <f>E7</f>
        <v>0</v>
      </c>
      <c r="F29" s="2"/>
      <c r="G29" s="2"/>
    </row>
    <row r="30" spans="1:7" ht="30" customHeight="1" x14ac:dyDescent="0.2">
      <c r="B30" s="19"/>
      <c r="C30" s="35" t="s">
        <v>49</v>
      </c>
      <c r="D30" s="35"/>
      <c r="E30" s="27">
        <f>SUM(E28-E29)</f>
        <v>0</v>
      </c>
      <c r="F30" s="19"/>
      <c r="G30" s="19"/>
    </row>
    <row r="31" spans="1:7" x14ac:dyDescent="0.2">
      <c r="B31" s="2"/>
      <c r="C31" s="2"/>
      <c r="D31" s="2"/>
      <c r="E31" s="2"/>
      <c r="F31" s="2"/>
      <c r="G31" s="2"/>
    </row>
    <row r="32" spans="1:7" x14ac:dyDescent="0.2">
      <c r="B32" s="2"/>
      <c r="C32" s="2"/>
      <c r="D32" s="2"/>
      <c r="E32" s="2"/>
      <c r="F32" s="2"/>
      <c r="G32" s="2"/>
    </row>
    <row r="33" spans="1:7" x14ac:dyDescent="0.2">
      <c r="A33" s="37" t="s">
        <v>34</v>
      </c>
      <c r="B33" s="33" t="s">
        <v>35</v>
      </c>
      <c r="C33" s="33"/>
      <c r="D33" s="33"/>
      <c r="E33" s="33"/>
      <c r="F33" s="2"/>
      <c r="G33" s="2"/>
    </row>
    <row r="34" spans="1:7" x14ac:dyDescent="0.2">
      <c r="A34" s="37"/>
      <c r="B34" s="33"/>
      <c r="C34" s="33"/>
      <c r="D34" s="33"/>
      <c r="E34" s="33"/>
      <c r="F34" s="2"/>
      <c r="G34" s="2"/>
    </row>
    <row r="35" spans="1:7" x14ac:dyDescent="0.2">
      <c r="A35" s="37" t="s">
        <v>36</v>
      </c>
      <c r="B35" s="33"/>
      <c r="C35" s="33"/>
      <c r="D35" s="33"/>
      <c r="E35" s="33"/>
      <c r="F35" s="2"/>
      <c r="G35" s="2"/>
    </row>
    <row r="36" spans="1:7" x14ac:dyDescent="0.2">
      <c r="A36" s="37"/>
      <c r="B36" s="33"/>
      <c r="C36" s="33"/>
      <c r="D36" s="33"/>
      <c r="E36" s="33"/>
      <c r="F36" s="2"/>
      <c r="G36" s="2"/>
    </row>
    <row r="37" spans="1:7" x14ac:dyDescent="0.2">
      <c r="A37" s="37" t="s">
        <v>37</v>
      </c>
      <c r="B37" s="33"/>
      <c r="C37" s="33"/>
      <c r="D37" s="33"/>
      <c r="E37" s="33"/>
      <c r="F37" s="2"/>
      <c r="G37" s="2"/>
    </row>
    <row r="38" spans="1:7" x14ac:dyDescent="0.2">
      <c r="A38" s="37"/>
      <c r="B38" s="33"/>
      <c r="C38" s="33"/>
      <c r="D38" s="33"/>
      <c r="E38" s="33"/>
      <c r="F38" s="2"/>
      <c r="G38" s="2"/>
    </row>
    <row r="39" spans="1:7" x14ac:dyDescent="0.2">
      <c r="A39" s="36" t="s">
        <v>38</v>
      </c>
      <c r="B39" s="33"/>
      <c r="C39" s="33"/>
      <c r="D39" s="33"/>
      <c r="E39" s="33"/>
      <c r="F39" s="2"/>
      <c r="G39" s="2"/>
    </row>
    <row r="40" spans="1:7" x14ac:dyDescent="0.2">
      <c r="A40" s="36"/>
      <c r="B40" s="33"/>
      <c r="C40" s="33"/>
      <c r="D40" s="33"/>
      <c r="E40" s="33"/>
      <c r="F40" s="2"/>
      <c r="G40" s="2"/>
    </row>
    <row r="41" spans="1:7" x14ac:dyDescent="0.2">
      <c r="A41" s="37" t="s">
        <v>39</v>
      </c>
      <c r="B41" s="33"/>
      <c r="C41" s="33"/>
      <c r="D41" s="33"/>
      <c r="E41" s="33"/>
      <c r="F41" s="2"/>
      <c r="G41" s="2"/>
    </row>
    <row r="42" spans="1:7" x14ac:dyDescent="0.2">
      <c r="A42" s="37"/>
      <c r="B42" s="33"/>
      <c r="C42" s="33"/>
      <c r="D42" s="33"/>
      <c r="E42" s="33"/>
      <c r="F42" s="2"/>
      <c r="G42" s="2"/>
    </row>
    <row r="43" spans="1:7" x14ac:dyDescent="0.2">
      <c r="A43" s="37"/>
      <c r="B43" s="33"/>
      <c r="C43" s="33"/>
      <c r="D43" s="33"/>
      <c r="E43" s="33"/>
      <c r="F43" s="2"/>
      <c r="G43" s="2"/>
    </row>
    <row r="44" spans="1:7" x14ac:dyDescent="0.2">
      <c r="A44" s="37"/>
      <c r="B44" s="33"/>
      <c r="C44" s="33"/>
      <c r="D44" s="33"/>
      <c r="E44" s="33"/>
    </row>
    <row r="45" spans="1:7" x14ac:dyDescent="0.2">
      <c r="A45" s="37"/>
      <c r="B45" s="33"/>
      <c r="C45" s="33"/>
      <c r="D45" s="33"/>
      <c r="E45" s="33"/>
    </row>
  </sheetData>
  <mergeCells count="17">
    <mergeCell ref="A2:E2"/>
    <mergeCell ref="A3:E3"/>
    <mergeCell ref="B33:E34"/>
    <mergeCell ref="B35:E36"/>
    <mergeCell ref="B37:E38"/>
    <mergeCell ref="A33:A34"/>
    <mergeCell ref="A35:A36"/>
    <mergeCell ref="A37:A38"/>
    <mergeCell ref="D8:E8"/>
    <mergeCell ref="B41:E45"/>
    <mergeCell ref="A18:E18"/>
    <mergeCell ref="C28:D28"/>
    <mergeCell ref="A39:A40"/>
    <mergeCell ref="A41:A45"/>
    <mergeCell ref="B39:E40"/>
    <mergeCell ref="C29:D29"/>
    <mergeCell ref="C30:D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E6079B93BB13C2408F66CF5E8B79C13B" ma:contentTypeVersion="130" ma:contentTypeDescription="" ma:contentTypeScope="" ma:versionID="8bf19f3af749ec91157cecfc19078001">
  <xsd:schema xmlns:xsd="http://www.w3.org/2001/XMLSchema" xmlns:xs="http://www.w3.org/2001/XMLSchema" xmlns:p="http://schemas.microsoft.com/office/2006/metadata/properties" xmlns:ns2="20f53c3d-ece6-4625-8bee-cc380ae6fc2b" xmlns:ns3="5213e829-bb7f-4fff-8370-78c2a88e42dc" xmlns:ns4="fb525254-173b-4304-83e0-f8828c356bd1" targetNamespace="http://schemas.microsoft.com/office/2006/metadata/properties" ma:root="true" ma:fieldsID="7f3b493e296847c5bfaf856f03a5ad81" ns2:_="" ns3:_="" ns4:_="">
    <xsd:import namespace="20f53c3d-ece6-4625-8bee-cc380ae6fc2b"/>
    <xsd:import namespace="5213e829-bb7f-4fff-8370-78c2a88e42dc"/>
    <xsd:import namespace="fb525254-173b-4304-83e0-f8828c356bd1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722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Anjum Bashir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2022 - 2026 Smartphones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  <xsd:element name="SharedWithUsers" ma:index="7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13e829-bb7f-4fff-8370-78c2a88e42dc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b338b1d5-d0f2-4ac5-a5f0-7c7879a430e6}" ma:internalName="TaxCatchAllLabel" ma:readOnly="false" ma:showField="CatchAllDataLabel" ma:web="5213e829-bb7f-4fff-8370-78c2a88e42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b338b1d5-d0f2-4ac5-a5f0-7c7879a430e6}" ma:internalName="TaxCatchAll" ma:readOnly="false" ma:showField="CatchAllData" ma:web="5213e829-bb7f-4fff-8370-78c2a88e42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25254-173b-4304-83e0-f8828c356b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Anjum Bashir</ZSDMS_ZaakeigenaarNaam>
    <ZSDMS_ZaaktypeOmschrijving xmlns="20f53c3d-ece6-4625-8bee-cc380ae6fc2b">Europese openbare aanbesteding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ce7c1281cf6143089ceafbe7da641d5c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2022 - 2026 Smartphones</ZSDMS_Zaakomschrijving>
    <ZSDMS_Huisnummer xmlns="20f53c3d-ece6-4625-8bee-cc380ae6fc2b" xsi:nil="true"/>
    <ZSDMS_EinddatumBeperkingOpenbaarheid xmlns="20f53c3d-ece6-4625-8bee-cc380ae6fc2b" xsi:nil="true"/>
    <TaxCatchAll xmlns="5213e829-bb7f-4fff-8370-78c2a88e42dc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.07.353</ZSDMS_ClassificatieCode>
    <ZSDMS_Archiefnominatie xmlns="20f53c3d-ece6-4625-8bee-cc380ae6fc2b" xsi:nil="true"/>
    <TaxCatchAllLabel xmlns="5213e829-bb7f-4fff-8370-78c2a88e42dc" xsi:nil="true"/>
    <ZSDMS_Zaakidentificatie xmlns="20f53c3d-ece6-4625-8bee-cc380ae6fc2b">INK-722</ZSDMS_Zaakidentificatie>
    <_dlc_DocId xmlns="5213e829-bb7f-4fff-8370-78c2a88e42dc">INK722-1169285655-309</_dlc_DocId>
    <_dlc_DocIdUrl xmlns="5213e829-bb7f-4fff-8370-78c2a88e42dc">
      <Url>https://waterschaphd.sharepoint.com/teams/ink-722/_layouts/15/DocIdRedir.aspx?ID=INK722-1169285655-309</Url>
      <Description>INK722-1169285655-309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F5E2D8-5E27-4994-B3B3-1D2C1C8E66D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C4EFD69-6C36-43EB-BA8A-C256DB0ED0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5213e829-bb7f-4fff-8370-78c2a88e42dc"/>
    <ds:schemaRef ds:uri="fb525254-173b-4304-83e0-f8828c356b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E3AE48-B4CF-4A8D-BA9A-5CA9020DE2E3}">
  <ds:schemaRefs>
    <ds:schemaRef ds:uri="http://schemas.microsoft.com/office/infopath/2007/PartnerControls"/>
    <ds:schemaRef ds:uri="http://schemas.microsoft.com/office/2006/documentManagement/types"/>
    <ds:schemaRef ds:uri="5213e829-bb7f-4fff-8370-78c2a88e42dc"/>
    <ds:schemaRef ds:uri="http://purl.org/dc/elements/1.1/"/>
    <ds:schemaRef ds:uri="http://schemas.microsoft.com/office/2006/metadata/properties"/>
    <ds:schemaRef ds:uri="20f53c3d-ece6-4625-8bee-cc380ae6fc2b"/>
    <ds:schemaRef ds:uri="http://schemas.openxmlformats.org/package/2006/metadata/core-properties"/>
    <ds:schemaRef ds:uri="http://purl.org/dc/terms/"/>
    <ds:schemaRef ds:uri="fb525254-173b-4304-83e0-f8828c356bd1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419C7E95-1C44-4696-B44A-41726707A9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Tarieven</vt:lpstr>
      <vt:lpstr>Inschrijfprijs</vt:lpstr>
    </vt:vector>
  </TitlesOfParts>
  <Manager/>
  <Company>Waterschap Hollandse Delta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Meijer</dc:creator>
  <cp:keywords/>
  <dc:description/>
  <cp:lastModifiedBy>Bart Meijer</cp:lastModifiedBy>
  <cp:revision/>
  <dcterms:created xsi:type="dcterms:W3CDTF">2022-05-18T04:36:31Z</dcterms:created>
  <dcterms:modified xsi:type="dcterms:W3CDTF">2022-07-07T13:42:36Z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0x01010066FF7E11BF67704C8F8F36C238C38E7D00E6079B93BB13C2408F66CF5E8B79C13B</vt:lpwstr>
  </property>
  <property fmtid="{D5CDD505-2E9C-101B-9397-08002B2CF9AE}" pid="3" name="WSHD_IPM_Rol">
    <vt:lpwstr/>
  </property>
  <property fmtid="{D5CDD505-2E9C-101B-9397-08002B2CF9AE}" pid="4" name="Fase">
    <vt:lpwstr/>
  </property>
  <property fmtid="{D5CDD505-2E9C-101B-9397-08002B2CF9AE}" pid="5" name="i4e26bfc7aeb49df836152fd0f7101ee">
    <vt:lpwstr/>
  </property>
  <property fmtid="{D5CDD505-2E9C-101B-9397-08002B2CF9AE}" pid="6" name="WSHD_IPM_Gebied">
    <vt:lpwstr/>
  </property>
  <property fmtid="{D5CDD505-2E9C-101B-9397-08002B2CF9AE}" pid="7" name="dad76f963f6d4d6baf4cbd7352ab9e75">
    <vt:lpwstr/>
  </property>
  <property fmtid="{D5CDD505-2E9C-101B-9397-08002B2CF9AE}" pid="8" name="_dlc_DocIdItemGuid">
    <vt:lpwstr>389cc751-f329-4183-9f80-49a4fb40be57</vt:lpwstr>
  </property>
</Properties>
</file>