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4_Samenwerking\174_aanbestedingHRM\Stukken\documenten nieuwe aanbesteding\Bijlagen\"/>
    </mc:Choice>
  </mc:AlternateContent>
  <bookViews>
    <workbookView xWindow="0" yWindow="0" windowWidth="23451" windowHeight="11340" activeTab="1"/>
  </bookViews>
  <sheets>
    <sheet name="Bijlage 10A Kostprijsfactor" sheetId="2" r:id="rId1"/>
    <sheet name="Bijlage 10B Prijzenblad"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2" l="1"/>
  <c r="G39" i="2"/>
  <c r="G19" i="2"/>
  <c r="H19" i="2" s="1"/>
  <c r="H21" i="2" s="1"/>
  <c r="H13" i="2"/>
  <c r="H39" i="2" l="1"/>
  <c r="H45" i="2" s="1"/>
  <c r="H49" i="2" s="1"/>
  <c r="H50" i="2" s="1"/>
  <c r="E11" i="1" s="1"/>
  <c r="H8" i="1"/>
  <c r="C46" i="2" l="1"/>
  <c r="C40" i="2" l="1"/>
  <c r="C20" i="2"/>
  <c r="D14" i="2"/>
  <c r="D20" i="2" l="1"/>
  <c r="D22" i="2" s="1"/>
  <c r="D40" i="2" s="1"/>
  <c r="D46" i="2" s="1"/>
  <c r="D50" i="2" s="1"/>
  <c r="H13" i="1"/>
  <c r="G11" i="1"/>
  <c r="I11" i="1" s="1"/>
  <c r="I13" i="1" s="1"/>
  <c r="D51" i="2" l="1"/>
  <c r="E6" i="1"/>
  <c r="G6" i="1" s="1"/>
  <c r="I6" i="1" s="1"/>
  <c r="I8" i="1" s="1"/>
</calcChain>
</file>

<file path=xl/sharedStrings.xml><?xml version="1.0" encoding="utf-8"?>
<sst xmlns="http://schemas.openxmlformats.org/spreadsheetml/2006/main" count="102" uniqueCount="60">
  <si>
    <t>Bruto uurloon
 €</t>
  </si>
  <si>
    <t>Kostprijsfactor</t>
  </si>
  <si>
    <t>Nominale Bureaumarge €</t>
  </si>
  <si>
    <t>Uurtarief</t>
  </si>
  <si>
    <t>Aantal uren</t>
  </si>
  <si>
    <t>Subtotaal per jaar</t>
  </si>
  <si>
    <t>Fase B</t>
  </si>
  <si>
    <t>Werkelijk %</t>
  </si>
  <si>
    <t>Opbouw kostprijs</t>
  </si>
  <si>
    <t>Bruto uurloon</t>
  </si>
  <si>
    <t xml:space="preserve">Wachtdagencompensatie </t>
  </si>
  <si>
    <t xml:space="preserve">Reserveringen </t>
  </si>
  <si>
    <t>Vakantiedagen</t>
  </si>
  <si>
    <t>Feestdagen</t>
  </si>
  <si>
    <t>Kortverzuim/bijz. verlof</t>
  </si>
  <si>
    <t>SUBTOTAAL LOON + RESERVERINGEN</t>
  </si>
  <si>
    <t xml:space="preserve">Vakantietoeslag </t>
  </si>
  <si>
    <t>Werkgeverslasten</t>
  </si>
  <si>
    <t>ZW aanvullend</t>
  </si>
  <si>
    <t>Pensioen</t>
  </si>
  <si>
    <t>Scholing</t>
  </si>
  <si>
    <t>Sociaal Fonds</t>
  </si>
  <si>
    <t>WW/Awf</t>
  </si>
  <si>
    <t xml:space="preserve">WAO/WIA Landelijke basispremie (Aof) </t>
  </si>
  <si>
    <t xml:space="preserve">Werkgeversbijdrage kinderopvang </t>
  </si>
  <si>
    <t>ZW Gedifferentieerde premie (onderdeel Werkhervattingskas)</t>
  </si>
  <si>
    <t>WGA Gedifferentieerde premie (onderdeel Werkhervattingskas)</t>
  </si>
  <si>
    <t>Zvw</t>
  </si>
  <si>
    <t>Transitievergoeding incl. soc. lasten</t>
  </si>
  <si>
    <t>Overige directe kosten</t>
  </si>
  <si>
    <t>Subtotaal werkgeverslasten</t>
  </si>
  <si>
    <t>Overig</t>
  </si>
  <si>
    <t>leegloop</t>
  </si>
  <si>
    <t xml:space="preserve">ZW (WULBZ) </t>
  </si>
  <si>
    <t>subtotaal overig</t>
  </si>
  <si>
    <t>Kostprijs (%)</t>
  </si>
  <si>
    <t>Volledige naam en rechtsvorm inschrijver:</t>
  </si>
  <si>
    <t>Naam (rechtsgeldig ondertekenaar):</t>
  </si>
  <si>
    <t>Functie (rechtsgeldig ondertekenaar):</t>
  </si>
  <si>
    <t>Plaats en datum:</t>
  </si>
  <si>
    <t>Handtekening:</t>
  </si>
  <si>
    <r>
      <rPr>
        <b/>
        <u/>
        <sz val="11"/>
        <color theme="1"/>
        <rFont val="Calibri"/>
        <family val="2"/>
      </rPr>
      <t>Kostprijsfactor:</t>
    </r>
    <r>
      <rPr>
        <sz val="11"/>
        <color theme="1"/>
        <rFont val="Calibri"/>
        <family val="2"/>
      </rPr>
      <t xml:space="preserve"> Deze factor bestaat alleen uit loonkostengerelateerde kosten, zoals:
- De door Uitlener opgegeven bedrijfseigen percentages en algemeen geldende percentages voor werkgeverslasten (zoals premies voor sociale verzekeringen en loonbelasting). 
- Diverse reserveringen en voorzieningen zoals voor verlofrechten (op basis van 25 vakantiedagen per jaar bij een fulltime aanstelling van 40 uur per week), vakantiegeld, ziekte, pensioenopbouw en een reservering voor een eventuele transitievergoeding enz.
- </t>
    </r>
  </si>
  <si>
    <t>Totale uurtarief</t>
  </si>
  <si>
    <r>
      <rPr>
        <b/>
        <u/>
        <sz val="11"/>
        <color theme="1"/>
        <rFont val="Calibri"/>
        <family val="2"/>
      </rPr>
      <t>Totale uurtarief</t>
    </r>
    <r>
      <rPr>
        <sz val="11"/>
        <color theme="1"/>
        <rFont val="Calibri"/>
        <family val="2"/>
      </rPr>
      <t>: Het bruto uurloon vermenigvuldigd met de Kostprijsfactor. Dit bedrag in euro´s wordt daarna opgeteld bij de Nominale bureaumarge. Het bedrag dat uit deze rekensom volgt is het Totale uurtarief. Het totale uurtarief wordt vervolgens vermenigvuldigd met het aantal fictieve uitzendkrachten per jaar in kolom H. Het resultaat van deze rekensom vorm uiteindelijk de totale fictieve inschrijfprijs voor de betreffende fase in kolom I.</t>
    </r>
  </si>
  <si>
    <t>Fictieve inschrijfprijs (Fase A) €</t>
  </si>
  <si>
    <t>Fictieve inschrijfprijs (Fase B) €</t>
  </si>
  <si>
    <r>
      <rPr>
        <b/>
        <u/>
        <sz val="11"/>
        <color theme="1"/>
        <rFont val="Calibri"/>
        <family val="2"/>
      </rPr>
      <t>Nominale bureaumarge</t>
    </r>
    <r>
      <rPr>
        <sz val="11"/>
        <color theme="1"/>
        <rFont val="Calibri"/>
        <family val="2"/>
      </rPr>
      <t xml:space="preserve">: De nominale vergoeding in euro´s per uur voor overhead, winst en algemene kosten voor de Uitlener, die door de Uitlener in rekening wordt gebracht bovenop de loonkosten per uur. Deze marge is niet variabel ten opzichte van het uurloon of loonkostencomponenten.
</t>
    </r>
  </si>
  <si>
    <t>NB! U dient de gele cellen in te vullen</t>
  </si>
  <si>
    <t>Schaal 4-9</t>
  </si>
  <si>
    <t xml:space="preserve">Fase A </t>
  </si>
  <si>
    <r>
      <rPr>
        <b/>
        <sz val="11"/>
        <color theme="1"/>
        <rFont val="Calibri"/>
        <family val="2"/>
      </rPr>
      <t xml:space="preserve">Aantal uren: </t>
    </r>
    <r>
      <rPr>
        <sz val="11"/>
        <color theme="1"/>
        <rFont val="Calibri"/>
        <family val="2"/>
      </rPr>
      <t>Het aantal uren dat is ingevuld in het prijzenblad betreft een fictief aantal uren. Er kunnen geen rechten worden ontleend aan dit aantal.</t>
    </r>
  </si>
  <si>
    <r>
      <t xml:space="preserve">Let op: </t>
    </r>
    <r>
      <rPr>
        <sz val="11"/>
        <color theme="1"/>
        <rFont val="Calibri"/>
        <family val="2"/>
      </rPr>
      <t>alleen de geel gearceerde velden dienen ingevuld te worden. De groen gearceerde velden worden automatisch ingevuld aan de hand van informatie die wordt ingevuld in de geel gearceerde velden.</t>
    </r>
  </si>
  <si>
    <t>Maximumscore</t>
  </si>
  <si>
    <t>28 punten</t>
  </si>
  <si>
    <t>12 punten</t>
  </si>
  <si>
    <t>Bijlage 7B Prijzenblad</t>
  </si>
  <si>
    <t>Bijlage 7A Kostprijsfactor</t>
  </si>
  <si>
    <r>
      <rPr>
        <b/>
        <u/>
        <sz val="11"/>
        <color theme="1"/>
        <rFont val="Calibri"/>
        <family val="2"/>
      </rPr>
      <t>Bruto uurloon:</t>
    </r>
    <r>
      <rPr>
        <sz val="11"/>
        <color theme="1"/>
        <rFont val="Calibri"/>
        <family val="2"/>
      </rPr>
      <t xml:space="preserve"> Het bruto uurloon in deze tabel betreft een fictief uurloon op basis waarvan de fictieve inschrijfprijs kan worden berekend. De Veiligheidsregio Utrecht hanteert voor het bepalen van het daadwerkelijke uurloon de salaristabel voor gemeentembtenaren (zie Bijlage 10). Afhankelijk van de schaal en de trede waarin een uitzendkracht wordt geplaatst zal het daadwerkelijke bruto uurloon verschillen.</t>
    </r>
  </si>
  <si>
    <t>FASE B</t>
  </si>
  <si>
    <t>FASE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</si>
</sst>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0.0000"/>
  </numFmts>
  <fonts count="10" x14ac:knownFonts="1">
    <font>
      <sz val="11"/>
      <color theme="1"/>
      <name val="Calibri"/>
      <family val="2"/>
    </font>
    <font>
      <b/>
      <sz val="10"/>
      <name val="Arial"/>
      <family val="2"/>
    </font>
    <font>
      <sz val="10"/>
      <name val="Arial"/>
      <family val="2"/>
    </font>
    <font>
      <sz val="10"/>
      <color theme="1"/>
      <name val="Arial"/>
      <family val="2"/>
    </font>
    <font>
      <i/>
      <sz val="10"/>
      <name val="Arial"/>
      <family val="2"/>
    </font>
    <font>
      <i/>
      <sz val="10"/>
      <color theme="1"/>
      <name val="Arial"/>
      <family val="2"/>
    </font>
    <font>
      <b/>
      <sz val="10"/>
      <color theme="1"/>
      <name val="Arial"/>
      <family val="2"/>
    </font>
    <font>
      <b/>
      <i/>
      <u/>
      <sz val="10"/>
      <name val="Arial"/>
      <family val="2"/>
    </font>
    <font>
      <b/>
      <sz val="11"/>
      <color theme="1"/>
      <name val="Calibri"/>
      <family val="2"/>
    </font>
    <font>
      <b/>
      <u/>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8">
    <xf numFmtId="0" fontId="0" fillId="0" borderId="0" xfId="0"/>
    <xf numFmtId="0" fontId="0" fillId="2" borderId="0" xfId="0" applyFill="1" applyProtection="1"/>
    <xf numFmtId="0" fontId="3" fillId="2" borderId="0" xfId="0" applyFont="1" applyFill="1" applyProtection="1"/>
    <xf numFmtId="0" fontId="0" fillId="2" borderId="0" xfId="0" applyFill="1" applyAlignment="1" applyProtection="1">
      <alignment horizontal="center"/>
    </xf>
    <xf numFmtId="0" fontId="4" fillId="2" borderId="0" xfId="0" applyFont="1" applyFill="1" applyBorder="1" applyProtection="1"/>
    <xf numFmtId="164" fontId="4" fillId="3" borderId="3" xfId="0" applyNumberFormat="1" applyFont="1" applyFill="1" applyBorder="1" applyAlignment="1" applyProtection="1">
      <alignment horizontal="center"/>
    </xf>
    <xf numFmtId="0" fontId="2" fillId="2" borderId="0" xfId="0" applyFont="1" applyFill="1" applyAlignment="1" applyProtection="1">
      <alignment horizontal="center"/>
    </xf>
    <xf numFmtId="0" fontId="2" fillId="2" borderId="0" xfId="0" applyFont="1" applyFill="1" applyProtection="1"/>
    <xf numFmtId="0" fontId="2" fillId="2" borderId="0" xfId="0" applyFont="1" applyFill="1" applyBorder="1" applyAlignment="1" applyProtection="1"/>
    <xf numFmtId="0" fontId="1" fillId="2" borderId="0" xfId="0" applyFont="1" applyFill="1" applyProtection="1"/>
    <xf numFmtId="0" fontId="1" fillId="2" borderId="0" xfId="0" applyFont="1" applyFill="1" applyBorder="1" applyAlignment="1" applyProtection="1">
      <alignment wrapText="1"/>
    </xf>
    <xf numFmtId="0" fontId="2" fillId="2" borderId="10" xfId="0" applyFont="1" applyFill="1" applyBorder="1" applyAlignment="1" applyProtection="1">
      <alignment horizontal="left" vertical="center"/>
    </xf>
    <xf numFmtId="0" fontId="2" fillId="2" borderId="11" xfId="0" applyFont="1" applyFill="1" applyBorder="1" applyAlignment="1" applyProtection="1">
      <alignment horizontal="left" vertical="center"/>
    </xf>
    <xf numFmtId="0" fontId="2" fillId="2" borderId="0" xfId="0" applyFont="1" applyFill="1" applyBorder="1" applyAlignment="1" applyProtection="1">
      <alignment vertical="top"/>
    </xf>
    <xf numFmtId="0" fontId="2" fillId="2" borderId="13" xfId="0" applyFont="1" applyFill="1" applyBorder="1" applyAlignment="1" applyProtection="1">
      <alignment horizontal="left" vertical="center"/>
    </xf>
    <xf numFmtId="0" fontId="2" fillId="2" borderId="14" xfId="0" applyFont="1" applyFill="1" applyBorder="1" applyAlignment="1" applyProtection="1">
      <alignment horizontal="left" vertical="center"/>
    </xf>
    <xf numFmtId="0" fontId="3" fillId="2" borderId="15" xfId="0" applyFont="1" applyFill="1" applyBorder="1" applyAlignment="1" applyProtection="1">
      <alignment horizontal="left" vertical="top"/>
    </xf>
    <xf numFmtId="0" fontId="3" fillId="2" borderId="16" xfId="0" applyFont="1" applyFill="1" applyBorder="1" applyAlignment="1" applyProtection="1">
      <alignment horizontal="left" vertical="top"/>
    </xf>
    <xf numFmtId="0" fontId="3" fillId="2" borderId="12" xfId="0" applyFont="1" applyFill="1" applyBorder="1" applyAlignment="1" applyProtection="1">
      <alignment horizontal="left" vertical="top"/>
    </xf>
    <xf numFmtId="0" fontId="3" fillId="2" borderId="17" xfId="0" applyFont="1" applyFill="1" applyBorder="1" applyAlignment="1" applyProtection="1">
      <alignment horizontal="left" vertical="top"/>
    </xf>
    <xf numFmtId="0" fontId="3" fillId="2" borderId="18" xfId="0" applyFont="1" applyFill="1" applyBorder="1" applyAlignment="1" applyProtection="1">
      <alignment horizontal="left" vertical="top"/>
    </xf>
    <xf numFmtId="0" fontId="3" fillId="2" borderId="19" xfId="0" applyFont="1" applyFill="1" applyBorder="1" applyAlignment="1" applyProtection="1">
      <alignment horizontal="left" vertical="top"/>
    </xf>
    <xf numFmtId="0" fontId="1" fillId="4" borderId="1" xfId="0" applyFont="1" applyFill="1" applyBorder="1" applyAlignment="1" applyProtection="1">
      <alignment horizontal="left" vertical="top" wrapText="1"/>
    </xf>
    <xf numFmtId="0" fontId="1" fillId="4" borderId="1" xfId="0" applyFont="1" applyFill="1" applyBorder="1" applyAlignment="1" applyProtection="1">
      <alignment horizontal="center" vertical="top" wrapText="1"/>
    </xf>
    <xf numFmtId="0" fontId="6" fillId="4" borderId="1" xfId="0" applyFont="1" applyFill="1" applyBorder="1" applyAlignment="1" applyProtection="1">
      <alignment horizontal="center" vertical="top" wrapText="1"/>
    </xf>
    <xf numFmtId="10" fontId="2" fillId="5" borderId="1" xfId="0" applyNumberFormat="1" applyFont="1" applyFill="1" applyBorder="1" applyAlignment="1" applyProtection="1">
      <alignment horizontal="center" wrapText="1"/>
      <protection locked="0"/>
    </xf>
    <xf numFmtId="10" fontId="3" fillId="5" borderId="1" xfId="0" applyNumberFormat="1" applyFont="1" applyFill="1" applyBorder="1" applyAlignment="1" applyProtection="1">
      <alignment horizontal="center" wrapText="1"/>
      <protection locked="0"/>
    </xf>
    <xf numFmtId="0" fontId="2" fillId="5" borderId="25" xfId="0" applyFont="1" applyFill="1" applyBorder="1" applyAlignment="1" applyProtection="1">
      <alignment horizontal="left" vertical="top"/>
      <protection locked="0"/>
    </xf>
    <xf numFmtId="0" fontId="2" fillId="5" borderId="26" xfId="0" applyFont="1" applyFill="1" applyBorder="1" applyAlignment="1" applyProtection="1">
      <alignment horizontal="left" vertical="top"/>
      <protection locked="0"/>
    </xf>
    <xf numFmtId="49" fontId="1" fillId="4" borderId="6" xfId="0" applyNumberFormat="1" applyFont="1" applyFill="1" applyBorder="1" applyAlignment="1" applyProtection="1">
      <alignment horizontal="left"/>
    </xf>
    <xf numFmtId="0" fontId="1" fillId="4" borderId="20" xfId="0" applyFont="1" applyFill="1" applyBorder="1" applyAlignment="1" applyProtection="1">
      <alignment horizontal="center"/>
    </xf>
    <xf numFmtId="49" fontId="1" fillId="4" borderId="27" xfId="0" applyNumberFormat="1" applyFont="1" applyFill="1" applyBorder="1" applyAlignment="1" applyProtection="1"/>
    <xf numFmtId="0" fontId="0" fillId="4" borderId="28" xfId="0" applyFill="1" applyBorder="1"/>
    <xf numFmtId="0" fontId="0" fillId="4" borderId="29" xfId="0" applyFill="1" applyBorder="1"/>
    <xf numFmtId="0" fontId="0" fillId="4" borderId="30" xfId="0" applyFill="1" applyBorder="1"/>
    <xf numFmtId="0" fontId="7" fillId="4" borderId="12" xfId="0" applyFont="1" applyFill="1" applyBorder="1" applyProtection="1"/>
    <xf numFmtId="0" fontId="2" fillId="4" borderId="0" xfId="0" applyFont="1" applyFill="1" applyBorder="1" applyAlignment="1" applyProtection="1">
      <alignment horizontal="center"/>
    </xf>
    <xf numFmtId="0" fontId="2" fillId="4" borderId="31" xfId="0" applyFont="1" applyFill="1" applyBorder="1" applyAlignment="1" applyProtection="1">
      <alignment horizontal="center"/>
    </xf>
    <xf numFmtId="0" fontId="2" fillId="4" borderId="12" xfId="0" applyFont="1" applyFill="1" applyBorder="1" applyProtection="1"/>
    <xf numFmtId="0" fontId="2" fillId="4" borderId="31" xfId="0" applyFont="1" applyFill="1" applyBorder="1" applyAlignment="1" applyProtection="1"/>
    <xf numFmtId="0" fontId="1" fillId="4" borderId="12" xfId="0" applyFont="1" applyFill="1" applyBorder="1" applyAlignment="1" applyProtection="1"/>
    <xf numFmtId="0" fontId="2" fillId="4" borderId="0" xfId="0" applyFont="1" applyFill="1" applyBorder="1" applyAlignment="1" applyProtection="1"/>
    <xf numFmtId="0" fontId="2" fillId="4" borderId="18" xfId="0" applyFont="1" applyFill="1" applyBorder="1" applyProtection="1"/>
    <xf numFmtId="0" fontId="2" fillId="4" borderId="32" xfId="0" applyFont="1" applyFill="1" applyBorder="1" applyAlignment="1" applyProtection="1">
      <alignment horizontal="center"/>
    </xf>
    <xf numFmtId="0" fontId="2" fillId="4" borderId="33" xfId="0" applyFont="1" applyFill="1" applyBorder="1" applyAlignment="1" applyProtection="1">
      <alignment horizontal="center"/>
    </xf>
    <xf numFmtId="0" fontId="8" fillId="0" borderId="0" xfId="0" applyFont="1" applyFill="1" applyAlignment="1">
      <alignment horizontal="center"/>
    </xf>
    <xf numFmtId="0" fontId="0" fillId="0" borderId="0" xfId="0" applyFill="1"/>
    <xf numFmtId="0" fontId="8" fillId="0" borderId="0" xfId="0" applyFont="1" applyFill="1" applyAlignment="1">
      <alignment horizontal="center" wrapText="1"/>
    </xf>
    <xf numFmtId="10" fontId="2" fillId="6" borderId="5" xfId="0" applyNumberFormat="1" applyFont="1" applyFill="1" applyBorder="1" applyAlignment="1" applyProtection="1">
      <alignment horizontal="center" wrapText="1"/>
    </xf>
    <xf numFmtId="10" fontId="2" fillId="6" borderId="1" xfId="0" applyNumberFormat="1" applyFont="1" applyFill="1" applyBorder="1" applyAlignment="1" applyProtection="1">
      <alignment horizontal="center" wrapText="1"/>
    </xf>
    <xf numFmtId="10" fontId="2" fillId="6" borderId="21" xfId="0" applyNumberFormat="1" applyFont="1" applyFill="1" applyBorder="1" applyAlignment="1" applyProtection="1">
      <alignment horizontal="center" wrapText="1"/>
    </xf>
    <xf numFmtId="0" fontId="0" fillId="0" borderId="0" xfId="0" applyAlignment="1">
      <alignment wrapText="1"/>
    </xf>
    <xf numFmtId="10" fontId="2" fillId="7" borderId="5" xfId="0" applyNumberFormat="1" applyFont="1" applyFill="1" applyBorder="1" applyAlignment="1" applyProtection="1">
      <alignment horizontal="center" wrapText="1"/>
    </xf>
    <xf numFmtId="165" fontId="2" fillId="7" borderId="5" xfId="0" applyNumberFormat="1" applyFont="1" applyFill="1" applyBorder="1" applyAlignment="1" applyProtection="1">
      <alignment horizontal="center" wrapText="1"/>
    </xf>
    <xf numFmtId="10" fontId="2" fillId="7" borderId="1" xfId="0" applyNumberFormat="1" applyFont="1" applyFill="1" applyBorder="1" applyAlignment="1" applyProtection="1">
      <alignment horizontal="center" wrapText="1"/>
    </xf>
    <xf numFmtId="10" fontId="2" fillId="7" borderId="21" xfId="0" applyNumberFormat="1" applyFont="1" applyFill="1" applyBorder="1" applyAlignment="1" applyProtection="1">
      <alignment horizontal="center" wrapText="1"/>
    </xf>
    <xf numFmtId="10" fontId="3" fillId="6" borderId="5" xfId="0" applyNumberFormat="1" applyFont="1" applyFill="1" applyBorder="1" applyAlignment="1" applyProtection="1">
      <alignment horizontal="center" wrapText="1"/>
    </xf>
    <xf numFmtId="0" fontId="2" fillId="6" borderId="4" xfId="0" applyFont="1" applyFill="1" applyBorder="1" applyAlignment="1" applyProtection="1">
      <alignment wrapText="1"/>
    </xf>
    <xf numFmtId="0" fontId="1" fillId="6" borderId="4" xfId="0" applyFont="1" applyFill="1" applyBorder="1" applyAlignment="1" applyProtection="1">
      <alignment wrapText="1"/>
    </xf>
    <xf numFmtId="0" fontId="2" fillId="6" borderId="6" xfId="0" applyFont="1" applyFill="1" applyBorder="1" applyProtection="1"/>
    <xf numFmtId="0" fontId="2" fillId="6" borderId="4" xfId="0" applyFont="1" applyFill="1" applyBorder="1" applyProtection="1"/>
    <xf numFmtId="0" fontId="2" fillId="6" borderId="6" xfId="0" applyFont="1" applyFill="1" applyBorder="1" applyAlignment="1" applyProtection="1">
      <alignment vertical="center"/>
    </xf>
    <xf numFmtId="0" fontId="3" fillId="6" borderId="4" xfId="0" applyFont="1" applyFill="1" applyBorder="1" applyAlignment="1" applyProtection="1">
      <alignment wrapText="1"/>
    </xf>
    <xf numFmtId="0" fontId="1" fillId="6" borderId="7" xfId="0" applyFont="1" applyFill="1" applyBorder="1" applyAlignment="1" applyProtection="1">
      <alignment wrapText="1"/>
    </xf>
    <xf numFmtId="165" fontId="1" fillId="6" borderId="1" xfId="0" applyNumberFormat="1" applyFont="1" applyFill="1" applyBorder="1" applyAlignment="1" applyProtection="1">
      <alignment horizontal="center" wrapText="1"/>
    </xf>
    <xf numFmtId="165" fontId="1" fillId="6" borderId="5" xfId="0" applyNumberFormat="1" applyFont="1" applyFill="1" applyBorder="1" applyAlignment="1" applyProtection="1">
      <alignment horizontal="center" wrapText="1"/>
    </xf>
    <xf numFmtId="10" fontId="2" fillId="6" borderId="9" xfId="0" applyNumberFormat="1" applyFont="1" applyFill="1" applyBorder="1" applyAlignment="1" applyProtection="1">
      <alignment horizontal="center" wrapText="1"/>
    </xf>
    <xf numFmtId="10" fontId="2" fillId="6" borderId="8" xfId="0" applyNumberFormat="1" applyFont="1" applyFill="1" applyBorder="1" applyAlignment="1" applyProtection="1">
      <alignment horizontal="center" wrapText="1"/>
    </xf>
    <xf numFmtId="0" fontId="8" fillId="0" borderId="0" xfId="0" applyFont="1" applyFill="1" applyAlignment="1">
      <alignment horizontal="center" vertical="top" wrapText="1"/>
    </xf>
    <xf numFmtId="3" fontId="5" fillId="6" borderId="2" xfId="0" applyNumberFormat="1" applyFont="1" applyFill="1" applyBorder="1" applyAlignment="1" applyProtection="1">
      <alignment horizontal="center"/>
    </xf>
    <xf numFmtId="0" fontId="2" fillId="6" borderId="1" xfId="0" applyFont="1" applyFill="1" applyBorder="1" applyAlignment="1" applyProtection="1">
      <alignment horizontal="center" vertical="center" wrapText="1"/>
    </xf>
    <xf numFmtId="9" fontId="2" fillId="6" borderId="1" xfId="0" applyNumberFormat="1" applyFont="1" applyFill="1" applyBorder="1" applyAlignment="1" applyProtection="1">
      <alignment horizontal="center" vertical="center" wrapText="1"/>
    </xf>
    <xf numFmtId="164" fontId="3" fillId="6" borderId="1" xfId="0" applyNumberFormat="1" applyFont="1" applyFill="1" applyBorder="1" applyAlignment="1" applyProtection="1">
      <alignment horizontal="center" vertical="center" shrinkToFit="1"/>
    </xf>
    <xf numFmtId="165" fontId="0" fillId="5" borderId="1" xfId="0" applyNumberFormat="1" applyFill="1" applyBorder="1" applyAlignment="1" applyProtection="1">
      <alignment horizontal="center" vertical="center"/>
    </xf>
    <xf numFmtId="164" fontId="0" fillId="5" borderId="1" xfId="0" applyNumberFormat="1" applyFill="1" applyBorder="1" applyAlignment="1" applyProtection="1">
      <alignment horizontal="center" vertical="center"/>
    </xf>
    <xf numFmtId="164" fontId="0" fillId="7" borderId="1" xfId="0" applyNumberFormat="1" applyFill="1" applyBorder="1" applyAlignment="1" applyProtection="1">
      <alignment horizontal="center" vertical="center"/>
    </xf>
    <xf numFmtId="3" fontId="3" fillId="6" borderId="1" xfId="0" applyNumberFormat="1" applyFont="1" applyFill="1" applyBorder="1" applyAlignment="1" applyProtection="1">
      <alignment horizontal="center" vertical="center"/>
    </xf>
    <xf numFmtId="0" fontId="1" fillId="4" borderId="12" xfId="0" applyFont="1" applyFill="1" applyBorder="1" applyAlignment="1" applyProtection="1"/>
    <xf numFmtId="0" fontId="2" fillId="4" borderId="0" xfId="0" applyFont="1" applyFill="1" applyBorder="1" applyAlignment="1" applyProtection="1"/>
    <xf numFmtId="0" fontId="1" fillId="4" borderId="12" xfId="0" applyFont="1" applyFill="1" applyBorder="1" applyAlignment="1" applyProtection="1"/>
    <xf numFmtId="0" fontId="2" fillId="4" borderId="0" xfId="0" applyFont="1" applyFill="1" applyBorder="1" applyAlignment="1" applyProtection="1"/>
    <xf numFmtId="0" fontId="3" fillId="5" borderId="23" xfId="0" applyFont="1" applyFill="1" applyBorder="1" applyAlignment="1" applyProtection="1">
      <alignment horizontal="left" vertical="top"/>
      <protection locked="0"/>
    </xf>
    <xf numFmtId="0" fontId="3" fillId="5" borderId="22" xfId="0" applyFont="1" applyFill="1" applyBorder="1" applyAlignment="1" applyProtection="1">
      <alignment horizontal="left" vertical="top"/>
      <protection locked="0"/>
    </xf>
    <xf numFmtId="0" fontId="3" fillId="5" borderId="24" xfId="0" applyFont="1" applyFill="1" applyBorder="1" applyAlignment="1" applyProtection="1">
      <alignment horizontal="left" vertical="top"/>
      <protection locked="0"/>
    </xf>
    <xf numFmtId="0" fontId="8" fillId="4" borderId="0" xfId="0" applyFont="1" applyFill="1" applyAlignment="1">
      <alignment horizontal="center"/>
    </xf>
    <xf numFmtId="0" fontId="0" fillId="4" borderId="0" xfId="0" applyFill="1" applyAlignment="1">
      <alignment horizontal="center" vertical="top" wrapText="1"/>
    </xf>
    <xf numFmtId="0" fontId="0" fillId="4" borderId="0" xfId="0" applyFill="1" applyAlignment="1">
      <alignment horizontal="center" vertical="center" wrapText="1"/>
    </xf>
    <xf numFmtId="10" fontId="2" fillId="5" borderId="1" xfId="0" applyNumberFormat="1" applyFont="1" applyFill="1" applyBorder="1" applyAlignment="1" applyProtection="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B21" workbookViewId="0">
      <selection activeCell="G30" sqref="G30"/>
    </sheetView>
  </sheetViews>
  <sheetFormatPr defaultRowHeight="14.6" x14ac:dyDescent="0.4"/>
  <cols>
    <col min="1" max="1" width="26.23046875" customWidth="1"/>
    <col min="2" max="2" width="35.765625" customWidth="1"/>
    <col min="3" max="3" width="14.69140625" customWidth="1"/>
    <col min="4" max="4" width="38.84375" customWidth="1"/>
    <col min="6" max="6" width="43.69140625" customWidth="1"/>
    <col min="7" max="7" width="16.84375" customWidth="1"/>
    <col min="8" max="8" width="22.4609375" customWidth="1"/>
  </cols>
  <sheetData>
    <row r="1" spans="1:8" x14ac:dyDescent="0.4">
      <c r="A1" s="84" t="s">
        <v>56</v>
      </c>
      <c r="B1" s="84"/>
    </row>
    <row r="3" spans="1:8" ht="129" customHeight="1" x14ac:dyDescent="0.4">
      <c r="A3" s="68" t="s">
        <v>51</v>
      </c>
    </row>
    <row r="4" spans="1:8" ht="15" thickBot="1" x14ac:dyDescent="0.45"/>
    <row r="5" spans="1:8" x14ac:dyDescent="0.4">
      <c r="B5" s="32"/>
      <c r="C5" s="33"/>
      <c r="D5" s="34"/>
      <c r="F5" s="35" t="s">
        <v>47</v>
      </c>
      <c r="G5" s="36"/>
      <c r="H5" s="37"/>
    </row>
    <row r="6" spans="1:8" x14ac:dyDescent="0.4">
      <c r="B6" s="35" t="s">
        <v>47</v>
      </c>
      <c r="C6" s="36"/>
      <c r="D6" s="37"/>
      <c r="E6" s="7"/>
      <c r="F6" s="38"/>
      <c r="G6" s="36"/>
      <c r="H6" s="37"/>
    </row>
    <row r="7" spans="1:8" x14ac:dyDescent="0.4">
      <c r="B7" s="38"/>
      <c r="C7" s="36"/>
      <c r="D7" s="37"/>
      <c r="E7" s="7"/>
      <c r="F7" s="79" t="s">
        <v>58</v>
      </c>
      <c r="G7" s="80"/>
      <c r="H7" s="39"/>
    </row>
    <row r="8" spans="1:8" x14ac:dyDescent="0.4">
      <c r="B8" s="79" t="s">
        <v>59</v>
      </c>
      <c r="C8" s="80"/>
      <c r="D8" s="39"/>
      <c r="E8" s="7"/>
      <c r="F8" s="77"/>
      <c r="G8" s="78"/>
      <c r="H8" s="39"/>
    </row>
    <row r="9" spans="1:8" ht="15" thickBot="1" x14ac:dyDescent="0.45">
      <c r="B9" s="40"/>
      <c r="C9" s="41"/>
      <c r="D9" s="39"/>
      <c r="E9" s="7"/>
      <c r="F9" s="42"/>
      <c r="G9" s="43"/>
      <c r="H9" s="44"/>
    </row>
    <row r="10" spans="1:8" ht="15" thickBot="1" x14ac:dyDescent="0.45">
      <c r="B10" s="42"/>
      <c r="C10" s="43"/>
      <c r="D10" s="44"/>
      <c r="E10" s="7"/>
      <c r="F10" s="29" t="s">
        <v>48</v>
      </c>
      <c r="G10" s="30" t="s">
        <v>7</v>
      </c>
      <c r="H10" s="31" t="s">
        <v>8</v>
      </c>
    </row>
    <row r="11" spans="1:8" x14ac:dyDescent="0.4">
      <c r="B11" s="29" t="s">
        <v>48</v>
      </c>
      <c r="C11" s="30" t="s">
        <v>7</v>
      </c>
      <c r="D11" s="31" t="s">
        <v>8</v>
      </c>
      <c r="E11" s="9"/>
      <c r="F11" s="58" t="s">
        <v>9</v>
      </c>
      <c r="G11" s="49"/>
      <c r="H11" s="55">
        <v>1</v>
      </c>
    </row>
    <row r="12" spans="1:8" x14ac:dyDescent="0.4">
      <c r="B12" s="58" t="s">
        <v>9</v>
      </c>
      <c r="C12" s="49"/>
      <c r="D12" s="55">
        <v>1</v>
      </c>
      <c r="E12" s="7"/>
      <c r="F12" s="58"/>
      <c r="G12" s="49"/>
      <c r="H12" s="50"/>
    </row>
    <row r="13" spans="1:8" x14ac:dyDescent="0.4">
      <c r="B13" s="58"/>
      <c r="C13" s="49"/>
      <c r="D13" s="50"/>
      <c r="E13" s="7"/>
      <c r="F13" s="58" t="s">
        <v>10</v>
      </c>
      <c r="G13" s="25"/>
      <c r="H13" s="55">
        <f>(1+G13)*H11</f>
        <v>1</v>
      </c>
    </row>
    <row r="14" spans="1:8" x14ac:dyDescent="0.4">
      <c r="B14" s="58" t="s">
        <v>10</v>
      </c>
      <c r="C14" s="25"/>
      <c r="D14" s="55">
        <f>(1+C14)*D12</f>
        <v>1</v>
      </c>
      <c r="E14" s="7"/>
      <c r="F14" s="57"/>
      <c r="G14" s="49"/>
      <c r="H14" s="48"/>
    </row>
    <row r="15" spans="1:8" x14ac:dyDescent="0.4">
      <c r="B15" s="57"/>
      <c r="C15" s="49"/>
      <c r="D15" s="48"/>
      <c r="E15" s="7"/>
      <c r="F15" s="58" t="s">
        <v>11</v>
      </c>
      <c r="G15" s="49"/>
      <c r="H15" s="48"/>
    </row>
    <row r="16" spans="1:8" x14ac:dyDescent="0.4">
      <c r="B16" s="58" t="s">
        <v>11</v>
      </c>
      <c r="C16" s="49"/>
      <c r="D16" s="48"/>
      <c r="E16" s="7"/>
      <c r="F16" s="57" t="s">
        <v>12</v>
      </c>
      <c r="G16" s="25"/>
      <c r="H16" s="48"/>
    </row>
    <row r="17" spans="2:8" x14ac:dyDescent="0.4">
      <c r="B17" s="57" t="s">
        <v>12</v>
      </c>
      <c r="C17" s="25"/>
      <c r="D17" s="48"/>
      <c r="E17" s="7"/>
      <c r="F17" s="57" t="s">
        <v>13</v>
      </c>
      <c r="G17" s="25"/>
      <c r="H17" s="48"/>
    </row>
    <row r="18" spans="2:8" x14ac:dyDescent="0.4">
      <c r="B18" s="57" t="s">
        <v>13</v>
      </c>
      <c r="C18" s="25"/>
      <c r="D18" s="48"/>
      <c r="E18" s="7"/>
      <c r="F18" s="57" t="s">
        <v>14</v>
      </c>
      <c r="G18" s="25"/>
      <c r="H18" s="48"/>
    </row>
    <row r="19" spans="2:8" ht="25.75" x14ac:dyDescent="0.4">
      <c r="B19" s="57" t="s">
        <v>14</v>
      </c>
      <c r="C19" s="25"/>
      <c r="D19" s="48"/>
      <c r="E19" s="7"/>
      <c r="F19" s="58" t="s">
        <v>15</v>
      </c>
      <c r="G19" s="54">
        <f>SUM(G16:G18)</f>
        <v>0</v>
      </c>
      <c r="H19" s="52">
        <f>(1+G19)*H13</f>
        <v>1</v>
      </c>
    </row>
    <row r="20" spans="2:8" x14ac:dyDescent="0.4">
      <c r="B20" s="58" t="s">
        <v>15</v>
      </c>
      <c r="C20" s="54">
        <f>SUM(C17:C19)</f>
        <v>0</v>
      </c>
      <c r="D20" s="52">
        <f>(1+C20)*D14</f>
        <v>1</v>
      </c>
      <c r="E20" s="7"/>
      <c r="F20" s="57"/>
      <c r="G20" s="49"/>
      <c r="H20" s="48"/>
    </row>
    <row r="21" spans="2:8" x14ac:dyDescent="0.4">
      <c r="B21" s="57"/>
      <c r="C21" s="49"/>
      <c r="D21" s="48"/>
      <c r="E21" s="7"/>
      <c r="F21" s="57" t="s">
        <v>16</v>
      </c>
      <c r="G21" s="87"/>
      <c r="H21" s="52">
        <f>(1+G21)*H19</f>
        <v>1</v>
      </c>
    </row>
    <row r="22" spans="2:8" x14ac:dyDescent="0.4">
      <c r="B22" s="57" t="s">
        <v>16</v>
      </c>
      <c r="C22" s="87"/>
      <c r="D22" s="52">
        <f>(1+C22)*D20</f>
        <v>1</v>
      </c>
      <c r="E22" s="7"/>
      <c r="F22" s="58"/>
      <c r="G22" s="49"/>
      <c r="H22" s="48"/>
    </row>
    <row r="23" spans="2:8" x14ac:dyDescent="0.4">
      <c r="B23" s="58"/>
      <c r="C23" s="49"/>
      <c r="D23" s="48"/>
      <c r="E23" s="7"/>
      <c r="F23" s="58" t="s">
        <v>17</v>
      </c>
      <c r="G23" s="49"/>
      <c r="H23" s="48"/>
    </row>
    <row r="24" spans="2:8" x14ac:dyDescent="0.4">
      <c r="B24" s="58" t="s">
        <v>17</v>
      </c>
      <c r="C24" s="49"/>
      <c r="D24" s="48"/>
      <c r="E24" s="7"/>
      <c r="F24" s="57" t="s">
        <v>18</v>
      </c>
      <c r="G24" s="25"/>
      <c r="H24" s="48"/>
    </row>
    <row r="25" spans="2:8" x14ac:dyDescent="0.4">
      <c r="B25" s="57" t="s">
        <v>18</v>
      </c>
      <c r="C25" s="25"/>
      <c r="D25" s="48"/>
      <c r="E25" s="7"/>
      <c r="F25" s="59" t="s">
        <v>19</v>
      </c>
      <c r="G25" s="25"/>
      <c r="H25" s="48"/>
    </row>
    <row r="26" spans="2:8" x14ac:dyDescent="0.4">
      <c r="B26" s="59" t="s">
        <v>19</v>
      </c>
      <c r="C26" s="25"/>
      <c r="D26" s="48"/>
      <c r="E26" s="7"/>
      <c r="F26" s="60" t="s">
        <v>20</v>
      </c>
      <c r="G26" s="25"/>
      <c r="H26" s="48"/>
    </row>
    <row r="27" spans="2:8" x14ac:dyDescent="0.4">
      <c r="B27" s="60" t="s">
        <v>20</v>
      </c>
      <c r="C27" s="25"/>
      <c r="D27" s="48"/>
      <c r="E27" s="7"/>
      <c r="F27" s="60" t="s">
        <v>21</v>
      </c>
      <c r="G27" s="25"/>
      <c r="H27" s="48"/>
    </row>
    <row r="28" spans="2:8" x14ac:dyDescent="0.4">
      <c r="B28" s="60" t="s">
        <v>21</v>
      </c>
      <c r="C28" s="25"/>
      <c r="D28" s="48"/>
      <c r="E28" s="7"/>
      <c r="F28" s="57" t="s">
        <v>22</v>
      </c>
      <c r="G28" s="25"/>
      <c r="H28" s="48"/>
    </row>
    <row r="29" spans="2:8" x14ac:dyDescent="0.4">
      <c r="B29" s="57" t="s">
        <v>22</v>
      </c>
      <c r="C29" s="25"/>
      <c r="D29" s="48"/>
      <c r="E29" s="7"/>
      <c r="F29" s="57" t="s">
        <v>23</v>
      </c>
      <c r="G29" s="25"/>
      <c r="H29" s="48"/>
    </row>
    <row r="30" spans="2:8" x14ac:dyDescent="0.4">
      <c r="B30" s="57" t="s">
        <v>23</v>
      </c>
      <c r="C30" s="25"/>
      <c r="D30" s="48"/>
      <c r="E30" s="7"/>
      <c r="F30" s="61" t="s">
        <v>24</v>
      </c>
      <c r="G30" s="25"/>
      <c r="H30" s="48"/>
    </row>
    <row r="31" spans="2:8" ht="25.75" x14ac:dyDescent="0.4">
      <c r="B31" s="61" t="s">
        <v>24</v>
      </c>
      <c r="C31" s="25"/>
      <c r="D31" s="48"/>
      <c r="E31" s="7"/>
      <c r="F31" s="57" t="s">
        <v>25</v>
      </c>
      <c r="G31" s="25"/>
      <c r="H31" s="48"/>
    </row>
    <row r="32" spans="2:8" ht="25.75" x14ac:dyDescent="0.4">
      <c r="B32" s="57" t="s">
        <v>25</v>
      </c>
      <c r="C32" s="25"/>
      <c r="D32" s="48"/>
      <c r="E32" s="7"/>
      <c r="F32" s="57" t="s">
        <v>26</v>
      </c>
      <c r="G32" s="25"/>
      <c r="H32" s="48"/>
    </row>
    <row r="33" spans="2:8" ht="25.75" x14ac:dyDescent="0.4">
      <c r="B33" s="57" t="s">
        <v>26</v>
      </c>
      <c r="C33" s="25"/>
      <c r="D33" s="48"/>
      <c r="E33" s="7"/>
      <c r="F33" s="57" t="s">
        <v>27</v>
      </c>
      <c r="G33" s="25"/>
      <c r="H33" s="48"/>
    </row>
    <row r="34" spans="2:8" x14ac:dyDescent="0.4">
      <c r="B34" s="57" t="s">
        <v>27</v>
      </c>
      <c r="C34" s="25"/>
      <c r="D34" s="48"/>
      <c r="E34" s="7"/>
      <c r="F34" s="62" t="s">
        <v>28</v>
      </c>
      <c r="G34" s="26"/>
      <c r="H34" s="56"/>
    </row>
    <row r="35" spans="2:8" x14ac:dyDescent="0.4">
      <c r="B35" s="62" t="s">
        <v>28</v>
      </c>
      <c r="C35" s="26"/>
      <c r="D35" s="56"/>
      <c r="E35" s="2"/>
      <c r="F35" s="57" t="s">
        <v>29</v>
      </c>
      <c r="G35" s="25"/>
      <c r="H35" s="48"/>
    </row>
    <row r="36" spans="2:8" x14ac:dyDescent="0.4">
      <c r="B36" s="57" t="s">
        <v>29</v>
      </c>
      <c r="C36" s="25"/>
      <c r="D36" s="48"/>
      <c r="E36" s="7"/>
      <c r="F36" s="57"/>
      <c r="G36" s="49"/>
      <c r="H36" s="48"/>
    </row>
    <row r="37" spans="2:8" x14ac:dyDescent="0.4">
      <c r="B37" s="57"/>
      <c r="C37" s="49"/>
      <c r="D37" s="48"/>
      <c r="E37" s="7"/>
      <c r="F37" s="57"/>
      <c r="G37" s="49"/>
      <c r="H37" s="48"/>
    </row>
    <row r="38" spans="2:8" x14ac:dyDescent="0.4">
      <c r="B38" s="57"/>
      <c r="C38" s="49"/>
      <c r="D38" s="48"/>
      <c r="E38" s="7"/>
      <c r="F38" s="57"/>
      <c r="G38" s="49"/>
      <c r="H38" s="48"/>
    </row>
    <row r="39" spans="2:8" x14ac:dyDescent="0.4">
      <c r="B39" s="57"/>
      <c r="C39" s="49"/>
      <c r="D39" s="48"/>
      <c r="E39" s="7"/>
      <c r="F39" s="57" t="s">
        <v>30</v>
      </c>
      <c r="G39" s="54">
        <f>SUM(G24:G35)</f>
        <v>0</v>
      </c>
      <c r="H39" s="52">
        <f>(1+G39)*H21</f>
        <v>1</v>
      </c>
    </row>
    <row r="40" spans="2:8" x14ac:dyDescent="0.4">
      <c r="B40" s="57" t="s">
        <v>30</v>
      </c>
      <c r="C40" s="54">
        <f>SUM(C25:C36)</f>
        <v>0</v>
      </c>
      <c r="D40" s="52">
        <f>(1+C40)*D22</f>
        <v>1</v>
      </c>
      <c r="E40" s="7"/>
      <c r="F40" s="57"/>
      <c r="G40" s="49"/>
      <c r="H40" s="48"/>
    </row>
    <row r="41" spans="2:8" x14ac:dyDescent="0.4">
      <c r="B41" s="57"/>
      <c r="C41" s="49"/>
      <c r="D41" s="48"/>
      <c r="E41" s="7"/>
      <c r="F41" s="58" t="s">
        <v>31</v>
      </c>
      <c r="G41" s="49"/>
      <c r="H41" s="48"/>
    </row>
    <row r="42" spans="2:8" x14ac:dyDescent="0.4">
      <c r="B42" s="58" t="s">
        <v>31</v>
      </c>
      <c r="C42" s="49"/>
      <c r="D42" s="48"/>
      <c r="E42" s="7"/>
      <c r="F42" s="57" t="s">
        <v>32</v>
      </c>
      <c r="G42" s="25"/>
      <c r="H42" s="48"/>
    </row>
    <row r="43" spans="2:8" x14ac:dyDescent="0.4">
      <c r="B43" s="57" t="s">
        <v>32</v>
      </c>
      <c r="C43" s="25"/>
      <c r="D43" s="48"/>
      <c r="E43" s="7"/>
      <c r="F43" s="62" t="s">
        <v>33</v>
      </c>
      <c r="G43" s="26"/>
      <c r="H43" s="56"/>
    </row>
    <row r="44" spans="2:8" x14ac:dyDescent="0.4">
      <c r="B44" s="62" t="s">
        <v>33</v>
      </c>
      <c r="C44" s="26"/>
      <c r="D44" s="56"/>
      <c r="E44" s="2"/>
      <c r="F44" s="57"/>
      <c r="G44" s="49"/>
      <c r="H44" s="48"/>
    </row>
    <row r="45" spans="2:8" x14ac:dyDescent="0.4">
      <c r="B45" s="57"/>
      <c r="C45" s="49"/>
      <c r="D45" s="48"/>
      <c r="E45" s="7"/>
      <c r="F45" s="57" t="s">
        <v>34</v>
      </c>
      <c r="G45" s="54">
        <f>SUM(G42:G43)</f>
        <v>0</v>
      </c>
      <c r="H45" s="52">
        <f>(1+G45)*H39</f>
        <v>1</v>
      </c>
    </row>
    <row r="46" spans="2:8" x14ac:dyDescent="0.4">
      <c r="B46" s="57" t="s">
        <v>34</v>
      </c>
      <c r="C46" s="54">
        <f>SUM(C43:C44)</f>
        <v>0</v>
      </c>
      <c r="D46" s="52">
        <f>(1+C46)*D40</f>
        <v>1</v>
      </c>
      <c r="E46" s="7"/>
      <c r="F46" s="57"/>
      <c r="G46" s="49"/>
      <c r="H46" s="48"/>
    </row>
    <row r="47" spans="2:8" x14ac:dyDescent="0.4">
      <c r="B47" s="57"/>
      <c r="C47" s="49"/>
      <c r="D47" s="48"/>
      <c r="E47" s="7"/>
      <c r="F47" s="57"/>
      <c r="G47" s="49"/>
      <c r="H47" s="48"/>
    </row>
    <row r="48" spans="2:8" x14ac:dyDescent="0.4">
      <c r="B48" s="57"/>
      <c r="C48" s="49"/>
      <c r="D48" s="48"/>
      <c r="E48" s="7"/>
      <c r="F48" s="57"/>
      <c r="G48" s="49"/>
      <c r="H48" s="48"/>
    </row>
    <row r="49" spans="2:8" x14ac:dyDescent="0.4">
      <c r="B49" s="57"/>
      <c r="C49" s="49"/>
      <c r="D49" s="48"/>
      <c r="E49" s="7"/>
      <c r="F49" s="58" t="s">
        <v>35</v>
      </c>
      <c r="G49" s="49"/>
      <c r="H49" s="52">
        <f>H45</f>
        <v>1</v>
      </c>
    </row>
    <row r="50" spans="2:8" x14ac:dyDescent="0.4">
      <c r="B50" s="58" t="s">
        <v>35</v>
      </c>
      <c r="C50" s="49"/>
      <c r="D50" s="52">
        <f>D46</f>
        <v>1</v>
      </c>
      <c r="E50" s="7"/>
      <c r="F50" s="58" t="s">
        <v>1</v>
      </c>
      <c r="G50" s="49"/>
      <c r="H50" s="53">
        <f>H49</f>
        <v>1</v>
      </c>
    </row>
    <row r="51" spans="2:8" x14ac:dyDescent="0.4">
      <c r="B51" s="58" t="s">
        <v>1</v>
      </c>
      <c r="C51" s="49"/>
      <c r="D51" s="53">
        <f>D50</f>
        <v>1</v>
      </c>
      <c r="E51" s="7"/>
      <c r="F51" s="58"/>
      <c r="G51" s="64"/>
      <c r="H51" s="65"/>
    </row>
    <row r="52" spans="2:8" ht="15" thickBot="1" x14ac:dyDescent="0.45">
      <c r="B52" s="58"/>
      <c r="C52" s="64"/>
      <c r="D52" s="65"/>
      <c r="E52" s="7"/>
      <c r="F52" s="63"/>
      <c r="G52" s="67"/>
      <c r="H52" s="66"/>
    </row>
    <row r="53" spans="2:8" ht="15.45" thickTop="1" thickBot="1" x14ac:dyDescent="0.45">
      <c r="B53" s="63"/>
      <c r="C53" s="67"/>
      <c r="D53" s="66"/>
      <c r="E53" s="10"/>
    </row>
    <row r="54" spans="2:8" ht="15.45" thickTop="1" thickBot="1" x14ac:dyDescent="0.45">
      <c r="B54" s="7"/>
      <c r="C54" s="6"/>
      <c r="D54" s="6"/>
      <c r="E54" s="7"/>
    </row>
    <row r="55" spans="2:8" x14ac:dyDescent="0.4">
      <c r="B55" s="11" t="s">
        <v>36</v>
      </c>
      <c r="C55" s="12"/>
      <c r="D55" s="27"/>
      <c r="E55" s="13"/>
    </row>
    <row r="56" spans="2:8" x14ac:dyDescent="0.4">
      <c r="B56" s="14" t="s">
        <v>37</v>
      </c>
      <c r="C56" s="15"/>
      <c r="D56" s="28"/>
      <c r="E56" s="13"/>
    </row>
    <row r="57" spans="2:8" x14ac:dyDescent="0.4">
      <c r="B57" s="14" t="s">
        <v>38</v>
      </c>
      <c r="C57" s="15"/>
      <c r="D57" s="28"/>
      <c r="E57" s="13"/>
    </row>
    <row r="58" spans="2:8" x14ac:dyDescent="0.4">
      <c r="B58" s="14" t="s">
        <v>39</v>
      </c>
      <c r="C58" s="15"/>
      <c r="D58" s="28"/>
      <c r="E58" s="8"/>
    </row>
    <row r="59" spans="2:8" x14ac:dyDescent="0.4">
      <c r="B59" s="16" t="s">
        <v>40</v>
      </c>
      <c r="C59" s="17"/>
      <c r="D59" s="81"/>
      <c r="E59" s="8"/>
    </row>
    <row r="60" spans="2:8" x14ac:dyDescent="0.4">
      <c r="B60" s="18"/>
      <c r="C60" s="19"/>
      <c r="D60" s="82"/>
      <c r="E60" s="8"/>
    </row>
    <row r="61" spans="2:8" x14ac:dyDescent="0.4">
      <c r="B61" s="18"/>
      <c r="C61" s="19"/>
      <c r="D61" s="82"/>
      <c r="E61" s="8"/>
    </row>
    <row r="62" spans="2:8" ht="15" thickBot="1" x14ac:dyDescent="0.45">
      <c r="B62" s="20"/>
      <c r="C62" s="21"/>
      <c r="D62" s="83"/>
      <c r="E62" s="8"/>
    </row>
  </sheetData>
  <mergeCells count="4">
    <mergeCell ref="B8:C8"/>
    <mergeCell ref="D59:D62"/>
    <mergeCell ref="A1:B1"/>
    <mergeCell ref="F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topLeftCell="A7" zoomScaleNormal="100" workbookViewId="0">
      <selection activeCell="F13" sqref="F13"/>
    </sheetView>
  </sheetViews>
  <sheetFormatPr defaultRowHeight="14.6" x14ac:dyDescent="0.4"/>
  <cols>
    <col min="1" max="1" width="23" customWidth="1"/>
    <col min="2" max="2" width="9.23046875" customWidth="1"/>
    <col min="3" max="3" width="16.3046875" customWidth="1"/>
    <col min="4" max="4" width="28.765625" customWidth="1"/>
    <col min="5" max="5" width="15.53515625" bestFit="1" customWidth="1"/>
    <col min="6" max="6" width="17.3046875" customWidth="1"/>
    <col min="7" max="7" width="20.4609375" customWidth="1"/>
    <col min="8" max="8" width="24.3046875" customWidth="1"/>
    <col min="9" max="9" width="13.3046875" customWidth="1"/>
    <col min="10" max="10" width="16.765625" customWidth="1"/>
    <col min="11" max="16" width="9.23046875" hidden="1" customWidth="1"/>
    <col min="17" max="17" width="0.69140625" hidden="1" customWidth="1"/>
    <col min="18" max="18" width="3.84375" hidden="1" customWidth="1"/>
  </cols>
  <sheetData>
    <row r="1" spans="1:9" x14ac:dyDescent="0.4">
      <c r="A1" s="84" t="s">
        <v>55</v>
      </c>
      <c r="B1" s="84"/>
    </row>
    <row r="2" spans="1:9" s="46" customFormat="1" x14ac:dyDescent="0.4">
      <c r="A2" s="45"/>
      <c r="B2" s="45"/>
    </row>
    <row r="3" spans="1:9" s="46" customFormat="1" ht="131.15" x14ac:dyDescent="0.4">
      <c r="A3" s="47" t="s">
        <v>51</v>
      </c>
      <c r="B3" s="45"/>
    </row>
    <row r="5" spans="1:9" ht="72.900000000000006" customHeight="1" x14ac:dyDescent="0.4">
      <c r="B5" s="22" t="s">
        <v>49</v>
      </c>
      <c r="C5" s="22" t="s">
        <v>52</v>
      </c>
      <c r="D5" s="22" t="s">
        <v>0</v>
      </c>
      <c r="E5" s="22" t="s">
        <v>1</v>
      </c>
      <c r="F5" s="22" t="s">
        <v>2</v>
      </c>
      <c r="G5" s="22" t="s">
        <v>42</v>
      </c>
      <c r="H5" s="22" t="s">
        <v>4</v>
      </c>
      <c r="I5" s="22" t="s">
        <v>44</v>
      </c>
    </row>
    <row r="6" spans="1:9" ht="45.9" customHeight="1" x14ac:dyDescent="0.4">
      <c r="B6" s="70" t="s">
        <v>48</v>
      </c>
      <c r="C6" s="71" t="s">
        <v>53</v>
      </c>
      <c r="D6" s="72">
        <v>32</v>
      </c>
      <c r="E6" s="73">
        <f>'Bijlage 10A Kostprijsfactor'!D50</f>
        <v>1</v>
      </c>
      <c r="F6" s="74">
        <v>0</v>
      </c>
      <c r="G6" s="75">
        <f>(D6*E6)+F6</f>
        <v>32</v>
      </c>
      <c r="H6" s="76">
        <v>6000</v>
      </c>
      <c r="I6" s="75">
        <f>G6*H6</f>
        <v>192000</v>
      </c>
    </row>
    <row r="7" spans="1:9" ht="15" thickBot="1" x14ac:dyDescent="0.45">
      <c r="B7" s="1"/>
      <c r="C7" s="1"/>
      <c r="D7" s="2"/>
      <c r="E7" s="1"/>
      <c r="F7" s="3"/>
      <c r="G7" s="3"/>
      <c r="H7" s="2"/>
      <c r="I7" s="1"/>
    </row>
    <row r="8" spans="1:9" ht="15" thickBot="1" x14ac:dyDescent="0.45">
      <c r="B8" s="1"/>
      <c r="C8" s="1"/>
      <c r="D8" s="2"/>
      <c r="E8" s="4" t="s">
        <v>5</v>
      </c>
      <c r="F8" s="4"/>
      <c r="G8" s="4"/>
      <c r="H8" s="69">
        <f>SUM(H6:H6)</f>
        <v>6000</v>
      </c>
      <c r="I8" s="5">
        <f>SUM(I6:I6)</f>
        <v>192000</v>
      </c>
    </row>
    <row r="10" spans="1:9" ht="37.299999999999997" x14ac:dyDescent="0.4">
      <c r="B10" s="22" t="s">
        <v>6</v>
      </c>
      <c r="C10" s="22" t="s">
        <v>52</v>
      </c>
      <c r="D10" s="24" t="s">
        <v>0</v>
      </c>
      <c r="E10" s="23" t="s">
        <v>1</v>
      </c>
      <c r="F10" s="23" t="s">
        <v>2</v>
      </c>
      <c r="G10" s="23" t="s">
        <v>3</v>
      </c>
      <c r="H10" s="24" t="s">
        <v>4</v>
      </c>
      <c r="I10" s="23" t="s">
        <v>45</v>
      </c>
    </row>
    <row r="11" spans="1:9" ht="33.450000000000003" customHeight="1" x14ac:dyDescent="0.4">
      <c r="B11" s="70" t="s">
        <v>48</v>
      </c>
      <c r="C11" s="71" t="s">
        <v>54</v>
      </c>
      <c r="D11" s="72">
        <v>32</v>
      </c>
      <c r="E11" s="73">
        <f>'Bijlage 10A Kostprijsfactor'!H50</f>
        <v>1</v>
      </c>
      <c r="F11" s="74">
        <v>0</v>
      </c>
      <c r="G11" s="75">
        <f>(D11*E11)+F11</f>
        <v>32</v>
      </c>
      <c r="H11" s="76">
        <v>2000</v>
      </c>
      <c r="I11" s="75">
        <f>G11*H11</f>
        <v>64000</v>
      </c>
    </row>
    <row r="12" spans="1:9" ht="15" thickBot="1" x14ac:dyDescent="0.45">
      <c r="B12" s="1"/>
      <c r="C12" s="1"/>
      <c r="D12" s="2"/>
      <c r="E12" s="1"/>
      <c r="F12" s="3"/>
      <c r="G12" s="3"/>
      <c r="H12" s="2"/>
      <c r="I12" s="1"/>
    </row>
    <row r="13" spans="1:9" ht="15" thickBot="1" x14ac:dyDescent="0.45">
      <c r="B13" s="1"/>
      <c r="C13" s="1"/>
      <c r="D13" s="2"/>
      <c r="E13" s="4" t="s">
        <v>5</v>
      </c>
      <c r="F13" s="4"/>
      <c r="G13" s="4"/>
      <c r="H13" s="69">
        <f>SUM(H11:H11)</f>
        <v>2000</v>
      </c>
      <c r="I13" s="5">
        <f>SUM(I11:I11)</f>
        <v>64000</v>
      </c>
    </row>
    <row r="15" spans="1:9" ht="89.15" customHeight="1" x14ac:dyDescent="0.4">
      <c r="B15" s="86" t="s">
        <v>57</v>
      </c>
      <c r="C15" s="86"/>
      <c r="D15" s="86"/>
      <c r="E15" s="86"/>
      <c r="F15" s="86"/>
    </row>
    <row r="16" spans="1:9" ht="71.599999999999994" customHeight="1" x14ac:dyDescent="0.4">
      <c r="B16" s="86" t="s">
        <v>46</v>
      </c>
      <c r="C16" s="86"/>
      <c r="D16" s="86"/>
      <c r="E16" s="86"/>
      <c r="F16" s="86"/>
    </row>
    <row r="17" spans="2:6" ht="118.4" customHeight="1" x14ac:dyDescent="0.4">
      <c r="B17" s="86" t="s">
        <v>41</v>
      </c>
      <c r="C17" s="86"/>
      <c r="D17" s="86"/>
      <c r="E17" s="86"/>
      <c r="F17" s="86"/>
    </row>
    <row r="18" spans="2:6" ht="110.6" customHeight="1" x14ac:dyDescent="0.4">
      <c r="B18" s="85" t="s">
        <v>43</v>
      </c>
      <c r="C18" s="85"/>
      <c r="D18" s="85"/>
      <c r="E18" s="85"/>
      <c r="F18" s="85"/>
    </row>
    <row r="19" spans="2:6" ht="43.2" customHeight="1" x14ac:dyDescent="0.4">
      <c r="B19" s="85" t="s">
        <v>50</v>
      </c>
      <c r="C19" s="85"/>
      <c r="D19" s="85"/>
      <c r="E19" s="85"/>
      <c r="F19" s="85"/>
    </row>
    <row r="20" spans="2:6" x14ac:dyDescent="0.4">
      <c r="B20" s="51"/>
    </row>
    <row r="22" spans="2:6" ht="86.15" customHeight="1" x14ac:dyDescent="0.4"/>
    <row r="23" spans="2:6" ht="125.15" customHeight="1" x14ac:dyDescent="0.4"/>
    <row r="25" spans="2:6" ht="105" customHeight="1" x14ac:dyDescent="0.4"/>
    <row r="26" spans="2:6" ht="115.4" customHeight="1" x14ac:dyDescent="0.4"/>
  </sheetData>
  <mergeCells count="6">
    <mergeCell ref="B19:F19"/>
    <mergeCell ref="A1:B1"/>
    <mergeCell ref="B16:F16"/>
    <mergeCell ref="B17:F17"/>
    <mergeCell ref="B18:F18"/>
    <mergeCell ref="B15:F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10A Kostprijsfactor</vt:lpstr>
      <vt:lpstr>Bijlage 10B Prijzenblad</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Arkoubi, Yassine el</cp:lastModifiedBy>
  <dcterms:created xsi:type="dcterms:W3CDTF">2021-06-22T08:11:04Z</dcterms:created>
  <dcterms:modified xsi:type="dcterms:W3CDTF">2021-09-13T13:35:09Z</dcterms:modified>
</cp:coreProperties>
</file>