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0 Vaklit Abonnementen\04 - BESCHRIJVENDE DOCUMENTEN\Nieuwste versies\Bijlagen Beschrijvend Document\"/>
    </mc:Choice>
  </mc:AlternateContent>
  <bookViews>
    <workbookView xWindow="-28920" yWindow="912" windowWidth="29040" windowHeight="15840"/>
  </bookViews>
  <sheets>
    <sheet name="Perceel 1" sheetId="1" r:id="rId1"/>
    <sheet name="Perceel 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2" l="1"/>
  <c r="L14" i="2"/>
  <c r="L21" i="1"/>
  <c r="L9" i="1" l="1"/>
  <c r="L19" i="2" l="1"/>
  <c r="L18" i="2"/>
  <c r="L11" i="2"/>
  <c r="L8" i="2"/>
  <c r="L19" i="1"/>
  <c r="L17" i="1"/>
  <c r="L16" i="1"/>
  <c r="L14" i="1"/>
  <c r="L13" i="1"/>
  <c r="L12" i="1"/>
  <c r="L8" i="1"/>
  <c r="L23" i="1" l="1"/>
  <c r="L26" i="1" s="1"/>
  <c r="L23" i="2"/>
</calcChain>
</file>

<file path=xl/sharedStrings.xml><?xml version="1.0" encoding="utf-8"?>
<sst xmlns="http://schemas.openxmlformats.org/spreadsheetml/2006/main" count="38" uniqueCount="32">
  <si>
    <t>Boeken, cd's, en dvd's</t>
  </si>
  <si>
    <t>Vakbladen, periodieken, logsbladige en seriewerken</t>
  </si>
  <si>
    <t>E-product per abonnement</t>
  </si>
  <si>
    <t>Kortingspercentage voor 100 of meer gelijke fysieke producten in één bestelling</t>
  </si>
  <si>
    <t>Bezorgkosten ochtend</t>
  </si>
  <si>
    <t>Overige kosten</t>
  </si>
  <si>
    <t>=</t>
  </si>
  <si>
    <t>invulveld (getallen in 2 decimalen nauwkeuring invullen)</t>
  </si>
  <si>
    <t>Perceel 1</t>
  </si>
  <si>
    <t>Verzendkosten per zending</t>
  </si>
  <si>
    <t>Boeken, CD's en DVD's tot 100 stuks</t>
  </si>
  <si>
    <t>Boeken, CD's en DVD's 100 stuks of meer</t>
  </si>
  <si>
    <t>Vergelijkingswaarde</t>
  </si>
  <si>
    <t>Perceel 2</t>
  </si>
  <si>
    <t>Weging</t>
  </si>
  <si>
    <t>Uitkomst</t>
  </si>
  <si>
    <t>Administratiekosten per abonnement per jaar</t>
  </si>
  <si>
    <t>Administratiekosten</t>
  </si>
  <si>
    <t>Toeslag betaalkosten wanneer niet in € wordt betaald</t>
  </si>
  <si>
    <t xml:space="preserve">Prijzenblad Rijksbrede aanbesteding Vakliteratuur &amp; Abonnementen </t>
  </si>
  <si>
    <t>Handelingskosten per bestelling</t>
  </si>
  <si>
    <t>Handelingskosten overig</t>
  </si>
  <si>
    <t>Som</t>
  </si>
  <si>
    <t>Additie</t>
  </si>
  <si>
    <t>Stickerkosten weekblad</t>
  </si>
  <si>
    <t>Toeslag bezorgkosten ochtend per adres per jaar</t>
  </si>
  <si>
    <t>Consolidatiekosten (per jaar)</t>
  </si>
  <si>
    <t xml:space="preserve">E-product per eenmalige uitgave </t>
  </si>
  <si>
    <t xml:space="preserve">Stickerkosten dagblad </t>
  </si>
  <si>
    <t>Stickerkosten per abonnement per jaar</t>
  </si>
  <si>
    <t>Beheerkosten bij door deelnemende dienst afgekocht account (per jaar)</t>
  </si>
  <si>
    <t xml:space="preserve">Spoedlevering (nieuwe verschijning)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</si>
</sst>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6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0" fillId="2" borderId="2" xfId="1" applyFont="1" applyBorder="1" applyAlignment="1" applyProtection="1">
      <alignment horizontal="right"/>
    </xf>
    <xf numFmtId="0" fontId="0" fillId="0" borderId="3" xfId="0" applyBorder="1" applyProtection="1"/>
    <xf numFmtId="0" fontId="2" fillId="0" borderId="0" xfId="0" applyFont="1" applyProtection="1"/>
    <xf numFmtId="0" fontId="4" fillId="3" borderId="2" xfId="0" applyFont="1" applyFill="1" applyBorder="1" applyProtection="1"/>
    <xf numFmtId="164" fontId="4" fillId="3" borderId="2" xfId="0" applyNumberFormat="1" applyFont="1" applyFill="1" applyBorder="1" applyProtection="1"/>
    <xf numFmtId="0" fontId="2" fillId="0" borderId="0" xfId="0" applyFont="1"/>
    <xf numFmtId="164" fontId="0" fillId="0" borderId="0" xfId="0" applyNumberFormat="1"/>
    <xf numFmtId="44" fontId="4" fillId="3" borderId="2" xfId="0" applyNumberFormat="1" applyFont="1" applyFill="1" applyBorder="1" applyProtection="1"/>
    <xf numFmtId="164" fontId="4" fillId="4" borderId="4" xfId="0" applyNumberFormat="1" applyFont="1" applyFill="1" applyBorder="1"/>
    <xf numFmtId="0" fontId="4" fillId="4" borderId="4" xfId="0" applyFont="1" applyFill="1" applyBorder="1"/>
    <xf numFmtId="164" fontId="0" fillId="2" borderId="2" xfId="1" applyNumberFormat="1" applyFont="1" applyBorder="1" applyAlignment="1" applyProtection="1">
      <alignment horizontal="right"/>
      <protection locked="0"/>
    </xf>
    <xf numFmtId="10" fontId="0" fillId="2" borderId="2" xfId="1" applyNumberFormat="1" applyFont="1" applyBorder="1" applyAlignment="1" applyProtection="1">
      <alignment horizontal="right"/>
      <protection locked="0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workbookViewId="0"/>
  </sheetViews>
  <sheetFormatPr defaultRowHeight="14.4" x14ac:dyDescent="0.3"/>
  <cols>
    <col min="1" max="1" width="14" customWidth="1"/>
    <col min="11" max="11" width="10.33203125" customWidth="1"/>
    <col min="12" max="12" width="14.33203125" bestFit="1" customWidth="1"/>
  </cols>
  <sheetData>
    <row r="1" spans="1:12" s="2" customFormat="1" ht="18" x14ac:dyDescent="0.35">
      <c r="A1" s="1" t="s">
        <v>19</v>
      </c>
    </row>
    <row r="2" spans="1:12" s="2" customFormat="1" ht="18" x14ac:dyDescent="0.35">
      <c r="A2" s="1" t="s">
        <v>8</v>
      </c>
    </row>
    <row r="3" spans="1:12" s="2" customFormat="1" x14ac:dyDescent="0.3">
      <c r="A3" s="3"/>
      <c r="H3" s="4" t="s">
        <v>6</v>
      </c>
      <c r="I3" s="2" t="s">
        <v>7</v>
      </c>
    </row>
    <row r="4" spans="1:12" s="2" customFormat="1" x14ac:dyDescent="0.3">
      <c r="A4" s="3"/>
    </row>
    <row r="5" spans="1:12" s="5" customFormat="1" x14ac:dyDescent="0.3">
      <c r="J5" s="5" t="s">
        <v>14</v>
      </c>
      <c r="L5" s="5" t="s">
        <v>15</v>
      </c>
    </row>
    <row r="7" spans="1:12" x14ac:dyDescent="0.3">
      <c r="A7" s="6" t="s">
        <v>9</v>
      </c>
    </row>
    <row r="8" spans="1:12" x14ac:dyDescent="0.3">
      <c r="A8" t="s">
        <v>0</v>
      </c>
      <c r="H8" s="14"/>
      <c r="J8" s="7">
        <v>14000</v>
      </c>
      <c r="L8" s="8">
        <f>H8*J8</f>
        <v>0</v>
      </c>
    </row>
    <row r="9" spans="1:12" x14ac:dyDescent="0.3">
      <c r="A9" t="s">
        <v>31</v>
      </c>
      <c r="H9" s="14"/>
      <c r="J9" s="7">
        <v>500</v>
      </c>
      <c r="L9" s="8">
        <f>H9*J9</f>
        <v>0</v>
      </c>
    </row>
    <row r="10" spans="1:12" x14ac:dyDescent="0.3">
      <c r="H10" s="10"/>
    </row>
    <row r="11" spans="1:12" x14ac:dyDescent="0.3">
      <c r="A11" s="9" t="s">
        <v>20</v>
      </c>
      <c r="H11" s="10"/>
    </row>
    <row r="12" spans="1:12" x14ac:dyDescent="0.3">
      <c r="A12" t="s">
        <v>10</v>
      </c>
      <c r="H12" s="14"/>
      <c r="J12" s="7">
        <v>12000</v>
      </c>
      <c r="L12" s="8">
        <f>H12*J12</f>
        <v>0</v>
      </c>
    </row>
    <row r="13" spans="1:12" x14ac:dyDescent="0.3">
      <c r="A13" t="s">
        <v>11</v>
      </c>
      <c r="H13" s="14"/>
      <c r="J13" s="7">
        <v>200</v>
      </c>
      <c r="L13" s="8">
        <f>H13*J13</f>
        <v>0</v>
      </c>
    </row>
    <row r="14" spans="1:12" x14ac:dyDescent="0.3">
      <c r="A14" t="s">
        <v>1</v>
      </c>
      <c r="H14" s="14"/>
      <c r="J14" s="7">
        <v>8000</v>
      </c>
      <c r="L14" s="8">
        <f>H14*J14</f>
        <v>0</v>
      </c>
    </row>
    <row r="15" spans="1:12" x14ac:dyDescent="0.3">
      <c r="A15" s="9" t="s">
        <v>21</v>
      </c>
    </row>
    <row r="16" spans="1:12" x14ac:dyDescent="0.3">
      <c r="A16" t="s">
        <v>2</v>
      </c>
      <c r="H16" s="14"/>
      <c r="J16" s="7">
        <v>2500</v>
      </c>
      <c r="L16" s="8">
        <f>H16*J16</f>
        <v>0</v>
      </c>
    </row>
    <row r="17" spans="1:12" x14ac:dyDescent="0.3">
      <c r="A17" t="s">
        <v>27</v>
      </c>
      <c r="H17" s="14"/>
      <c r="J17" s="7">
        <v>700</v>
      </c>
      <c r="L17" s="8">
        <f>H17*J17</f>
        <v>0</v>
      </c>
    </row>
    <row r="19" spans="1:12" x14ac:dyDescent="0.3">
      <c r="A19" t="s">
        <v>26</v>
      </c>
      <c r="H19" s="14"/>
      <c r="J19" s="7">
        <v>700</v>
      </c>
      <c r="L19" s="8">
        <f>H19*J19</f>
        <v>0</v>
      </c>
    </row>
    <row r="21" spans="1:12" x14ac:dyDescent="0.3">
      <c r="A21" t="s">
        <v>3</v>
      </c>
      <c r="H21" s="15"/>
      <c r="J21" s="7">
        <v>100000</v>
      </c>
      <c r="L21" s="8">
        <f>-H21*J21</f>
        <v>0</v>
      </c>
    </row>
    <row r="23" spans="1:12" x14ac:dyDescent="0.3">
      <c r="K23" t="s">
        <v>22</v>
      </c>
      <c r="L23" s="8">
        <f>SUM(L8:L21)</f>
        <v>0</v>
      </c>
    </row>
    <row r="24" spans="1:12" x14ac:dyDescent="0.3">
      <c r="K24" t="s">
        <v>23</v>
      </c>
      <c r="L24" s="11">
        <v>1000000</v>
      </c>
    </row>
    <row r="25" spans="1:12" ht="15" thickBot="1" x14ac:dyDescent="0.35"/>
    <row r="26" spans="1:12" ht="15" thickBot="1" x14ac:dyDescent="0.35">
      <c r="J26" t="s">
        <v>12</v>
      </c>
      <c r="L26" s="12">
        <f>L23+L24</f>
        <v>1000000</v>
      </c>
    </row>
  </sheetData>
  <sheetProtection algorithmName="SHA-512" hashValue="4XdZVZTDqPDk9BJ3gJgcw7D2WD0m08Ro2l81ycKQhI9mcPDGSyRFJPH0avhJTF7onzHSvPLjCg2S9OpzlKtI7w==" saltValue="hZcAI8qt2RWD0L2yVUTXR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G7" sqref="G7"/>
    </sheetView>
  </sheetViews>
  <sheetFormatPr defaultRowHeight="14.4" x14ac:dyDescent="0.3"/>
  <cols>
    <col min="1" max="1" width="13.88671875" customWidth="1"/>
    <col min="11" max="11" width="11" customWidth="1"/>
    <col min="12" max="12" width="13.44140625" customWidth="1"/>
  </cols>
  <sheetData>
    <row r="1" spans="1:12" s="2" customFormat="1" ht="18" x14ac:dyDescent="0.35">
      <c r="A1" s="1" t="s">
        <v>19</v>
      </c>
    </row>
    <row r="2" spans="1:12" s="2" customFormat="1" ht="18" x14ac:dyDescent="0.35">
      <c r="A2" s="1" t="s">
        <v>13</v>
      </c>
    </row>
    <row r="3" spans="1:12" s="2" customFormat="1" x14ac:dyDescent="0.3">
      <c r="A3" s="3"/>
      <c r="H3" s="4" t="s">
        <v>6</v>
      </c>
      <c r="I3" s="2" t="s">
        <v>7</v>
      </c>
    </row>
    <row r="4" spans="1:12" s="2" customFormat="1" x14ac:dyDescent="0.3">
      <c r="A4" s="3"/>
    </row>
    <row r="5" spans="1:12" s="5" customFormat="1" x14ac:dyDescent="0.3">
      <c r="J5" s="5" t="s">
        <v>14</v>
      </c>
      <c r="L5" s="5" t="s">
        <v>15</v>
      </c>
    </row>
    <row r="7" spans="1:12" x14ac:dyDescent="0.3">
      <c r="A7" s="6" t="s">
        <v>16</v>
      </c>
    </row>
    <row r="8" spans="1:12" x14ac:dyDescent="0.3">
      <c r="A8" t="s">
        <v>17</v>
      </c>
      <c r="H8" s="14"/>
      <c r="J8" s="7">
        <v>7000</v>
      </c>
      <c r="L8" s="8">
        <f>H8*J8</f>
        <v>0</v>
      </c>
    </row>
    <row r="9" spans="1:12" x14ac:dyDescent="0.3">
      <c r="H9" s="10"/>
    </row>
    <row r="10" spans="1:12" x14ac:dyDescent="0.3">
      <c r="A10" s="9" t="s">
        <v>25</v>
      </c>
      <c r="H10" s="10"/>
    </row>
    <row r="11" spans="1:12" x14ac:dyDescent="0.3">
      <c r="A11" t="s">
        <v>4</v>
      </c>
      <c r="H11" s="14"/>
      <c r="J11" s="7">
        <v>1500</v>
      </c>
      <c r="L11" s="8">
        <f>H11*J11</f>
        <v>0</v>
      </c>
    </row>
    <row r="13" spans="1:12" x14ac:dyDescent="0.3">
      <c r="A13" s="9" t="s">
        <v>29</v>
      </c>
    </row>
    <row r="14" spans="1:12" x14ac:dyDescent="0.3">
      <c r="A14" t="s">
        <v>28</v>
      </c>
      <c r="H14" s="14"/>
      <c r="J14" s="7">
        <v>300</v>
      </c>
      <c r="L14" s="8">
        <f>H14*J14</f>
        <v>0</v>
      </c>
    </row>
    <row r="15" spans="1:12" x14ac:dyDescent="0.3">
      <c r="A15" t="s">
        <v>24</v>
      </c>
      <c r="H15" s="14"/>
      <c r="J15" s="7">
        <v>300</v>
      </c>
      <c r="L15" s="8">
        <f>H15*J15</f>
        <v>0</v>
      </c>
    </row>
    <row r="17" spans="1:12" x14ac:dyDescent="0.3">
      <c r="A17" s="9" t="s">
        <v>5</v>
      </c>
    </row>
    <row r="18" spans="1:12" x14ac:dyDescent="0.3">
      <c r="A18" t="s">
        <v>18</v>
      </c>
      <c r="H18" s="14"/>
      <c r="J18" s="7">
        <v>200</v>
      </c>
      <c r="L18" s="8">
        <f>H18*J18</f>
        <v>0</v>
      </c>
    </row>
    <row r="19" spans="1:12" x14ac:dyDescent="0.3">
      <c r="A19" t="s">
        <v>30</v>
      </c>
      <c r="H19" s="14"/>
      <c r="J19" s="7">
        <v>200</v>
      </c>
      <c r="L19" s="8">
        <f>H19*J19</f>
        <v>0</v>
      </c>
    </row>
    <row r="22" spans="1:12" ht="15" thickBot="1" x14ac:dyDescent="0.35"/>
    <row r="23" spans="1:12" ht="15" thickBot="1" x14ac:dyDescent="0.35">
      <c r="J23" t="s">
        <v>12</v>
      </c>
      <c r="L23" s="13">
        <f>SUM(L8:L19)</f>
        <v>0</v>
      </c>
    </row>
  </sheetData>
  <sheetProtection algorithmName="SHA-512" hashValue="ObuJtih9O+brbdspzbSbBERXsKi1Cn0aTVFMyD7XcYlDjGInNTv4IPsTrNo3etLRTDDftg4nd6X8j3m8KXZDXw==" saltValue="OjRAk144S9a8DMaLa7/w8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T. Piëst</dc:creator>
  <cp:lastModifiedBy>Teun T. Piëst</cp:lastModifiedBy>
  <dcterms:created xsi:type="dcterms:W3CDTF">2021-11-02T09:44:42Z</dcterms:created>
  <dcterms:modified xsi:type="dcterms:W3CDTF">2021-11-30T15:38:29Z</dcterms:modified>
</cp:coreProperties>
</file>