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24"/>
  <workbookPr/>
  <mc:AlternateContent xmlns:mc="http://schemas.openxmlformats.org/markup-compatibility/2006">
    <mc:Choice Requires="x15">
      <x15ac:absPath xmlns:x15ac="http://schemas.microsoft.com/office/spreadsheetml/2010/11/ac" url="https://stichtingfontys.sharepoint.com/sites/AanbestedingMeubilair/Gedeelde documenten/General/2021 Meubilair/05_Aanbestedingsdocument/"/>
    </mc:Choice>
  </mc:AlternateContent>
  <xr:revisionPtr revIDLastSave="243" documentId="11_A544E475F3860D1AF9D4D1C8F944828EBE944D19" xr6:coauthVersionLast="48" xr6:coauthVersionMax="48" xr10:uidLastSave="{B96E0C42-72C2-4C39-B479-29D0FD4452DF}"/>
  <bookViews>
    <workbookView xWindow="-120" yWindow="-120" windowWidth="29040" windowHeight="15720" xr2:uid="{00000000-000D-0000-FFFF-FFFF00000000}"/>
  </bookViews>
  <sheets>
    <sheet name="Perceel 2 " sheetId="2" r:id="rId1"/>
  </sheets>
  <definedNames>
    <definedName name="_xlnm.Print_Area" localSheetId="0">'Perceel 2 '!$A$1:$E$64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57" i="2" l="1"/>
  <c r="E56" i="2"/>
  <c r="E53" i="2"/>
  <c r="E50" i="2"/>
  <c r="E47" i="2"/>
  <c r="E44" i="2"/>
  <c r="E45" i="2"/>
  <c r="E43" i="2"/>
  <c r="E42" i="2"/>
  <c r="E40" i="2"/>
  <c r="E39" i="2"/>
  <c r="E38" i="2"/>
  <c r="E37" i="2"/>
  <c r="E35" i="2"/>
  <c r="E34" i="2"/>
  <c r="E33" i="2"/>
  <c r="E29" i="2"/>
  <c r="E28" i="2"/>
  <c r="E27" i="2"/>
  <c r="E23" i="2"/>
  <c r="E22" i="2"/>
  <c r="E55" i="2"/>
  <c r="E52" i="2"/>
  <c r="E36" i="2"/>
  <c r="E31" i="2"/>
  <c r="E61" i="2"/>
  <c r="E62" i="2" s="1"/>
  <c r="E48" i="2"/>
  <c r="E51" i="2"/>
  <c r="E25" i="2"/>
  <c r="E58" i="2" l="1"/>
  <c r="E64" i="2" l="1"/>
</calcChain>
</file>

<file path=xl/sharedStrings.xml><?xml version="1.0" encoding="utf-8"?>
<sst xmlns="http://schemas.openxmlformats.org/spreadsheetml/2006/main" count="67" uniqueCount="65">
  <si>
    <t>Bijlage C.2 Prijzenblad aanbesteding Circulair onderwijs- en kantoormeubilair en (interieur)advies</t>
  </si>
  <si>
    <t>PERCEEL 2: Levering van circulair meubilair</t>
  </si>
  <si>
    <t>= invulveld</t>
  </si>
  <si>
    <t>Gegevens inschrijver</t>
  </si>
  <si>
    <t>Naam onderneming</t>
  </si>
  <si>
    <t>Adres</t>
  </si>
  <si>
    <t>Postcode en plaats</t>
  </si>
  <si>
    <t>KvK-nummer</t>
  </si>
  <si>
    <t>Voorwaarden</t>
  </si>
  <si>
    <t xml:space="preserve">- Inschrijver dient zijn all-in prijzen voor de diverse producten én het opslagpercentage voor maatwerkmeubilair en derden leveringen in te vullen, conform het programma van eisen (in de geel gearceerde velden). Het opslagpercentage moet vallen binnen de bandbreedte 1,00 - 20,00%. </t>
  </si>
  <si>
    <t>- Inschrijver mag alleen de geel gearceerde velden invullen en mag (op straffe van uitsluiting) geen wijzigingen aanbrengen in het prijzenblad.</t>
  </si>
  <si>
    <t xml:space="preserve">- Het indienen van negatieve prijzen of “0” is niet toegestaan en leidt tot uitsluiting van de procedure. </t>
  </si>
  <si>
    <t>- Alle op te geven prijzen zijn vermeld in euro's en exclusief btw.</t>
  </si>
  <si>
    <t xml:space="preserve">- In de all-in prijzen zijn belastingen, (sociale) premies, administratieve en secretariaatskosten, overhead, winst en risico, evenals alle overige kosten (zoals transportkosten, opslagkosten, reis- en verblijfskosten, voorrijdkosten en parkeerkosten) die aan de uitvoering zijn verbonden, inbegrepen. Voor de afgegeven all-in uurtarieven geldt de indexering zoals opgenomen in het Programma van eisen.  </t>
  </si>
  <si>
    <t xml:space="preserve">- De inschrijfprijs is fictief. De weging is slechts bedoeld ter vergelijking van de verschillende Inschrijvers. Hieraan kunnen geen rechten worden ontleend. </t>
  </si>
  <si>
    <t>Groep</t>
  </si>
  <si>
    <t>Meubeltype (zie pve perceel 2 paragraaf 1.1.1)</t>
  </si>
  <si>
    <t>Fictief aantal</t>
  </si>
  <si>
    <t>Prijs per stuk aankoop product, excl. btw</t>
  </si>
  <si>
    <t>Totaalsom excl. btw</t>
  </si>
  <si>
    <t>Lestafel</t>
  </si>
  <si>
    <t>Lestafel A</t>
  </si>
  <si>
    <t>Lestafel B</t>
  </si>
  <si>
    <t>Lesstoel</t>
  </si>
  <si>
    <t>Lesstoel A</t>
  </si>
  <si>
    <t>Bureau</t>
  </si>
  <si>
    <t>Bureau A</t>
  </si>
  <si>
    <t>Bureau B</t>
  </si>
  <si>
    <t>Bureau C</t>
  </si>
  <si>
    <t>Bureaustoel</t>
  </si>
  <si>
    <t>Bureaustoel A</t>
  </si>
  <si>
    <t>Vergadertafel</t>
  </si>
  <si>
    <t>Vergadertafel A</t>
  </si>
  <si>
    <t>Vergadertafel B</t>
  </si>
  <si>
    <t>Vergadertafel C</t>
  </si>
  <si>
    <t>Vergadertafel D</t>
  </si>
  <si>
    <t>Vergadertafel E</t>
  </si>
  <si>
    <t>Vergadertafel F</t>
  </si>
  <si>
    <t>Vergadertafel G</t>
  </si>
  <si>
    <t>Vergadertafel H</t>
  </si>
  <si>
    <t>Vergaderstoel</t>
  </si>
  <si>
    <t>Vergaderstoel A</t>
  </si>
  <si>
    <t>Vergaderstoel B</t>
  </si>
  <si>
    <t>Vergaderstoel C</t>
  </si>
  <si>
    <t>Vergaderstoel D</t>
  </si>
  <si>
    <t>Overig zitmeubilair</t>
  </si>
  <si>
    <t>Poef A</t>
  </si>
  <si>
    <t>Treinbank A</t>
  </si>
  <si>
    <t>Kasten</t>
  </si>
  <si>
    <t>Roldeurkast A</t>
  </si>
  <si>
    <t>Roldeurkast B</t>
  </si>
  <si>
    <t>Schuifdeurkast A</t>
  </si>
  <si>
    <t>Schuifdeurkast B</t>
  </si>
  <si>
    <t xml:space="preserve">Overig  </t>
  </si>
  <si>
    <t>Stroompunt A</t>
  </si>
  <si>
    <t>Monitorsteun A</t>
  </si>
  <si>
    <t>Monitorsteun B</t>
  </si>
  <si>
    <t>Subtotaal</t>
  </si>
  <si>
    <t>Opslagpercentage</t>
  </si>
  <si>
    <t>Bandbreedte</t>
  </si>
  <si>
    <t>Fictief bedrag excl. btw</t>
  </si>
  <si>
    <t>Percentage</t>
  </si>
  <si>
    <t>Opslagpercentage maatwerkmeubilair en derdenleveringen</t>
  </si>
  <si>
    <t>1,0 - 20,0%</t>
  </si>
  <si>
    <t xml:space="preserve">Inschrijfprijs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</si>
</sst>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_ [$€-413]\ * #,##0.00_ ;_ [$€-413]\ * \-#,##0.00_ ;_ [$€-413]\ * &quot;-&quot;??_ ;_ @_ "/>
    <numFmt numFmtId="165" formatCode="0.0%"/>
    <numFmt numFmtId="166" formatCode="_ [$€-413]\ * #,##0_ ;_ [$€-413]\ * \-#,##0_ ;_ [$€-413]\ * &quot;-&quot;??_ ;_ @_ "/>
  </numFmts>
  <fonts count="15">
    <font>
      <sz val="10"/>
      <color theme="1"/>
      <name val="Arial"/>
      <family val="2"/>
    </font>
    <font>
      <b/>
      <sz val="10"/>
      <color theme="1"/>
      <name val="Arial"/>
      <family val="2"/>
    </font>
    <font>
      <sz val="10"/>
      <name val="Arial"/>
      <family val="2"/>
    </font>
    <font>
      <b/>
      <sz val="10"/>
      <name val="Arial"/>
      <family val="2"/>
    </font>
    <font>
      <sz val="10"/>
      <color rgb="FF00B0F0"/>
      <name val="Arial"/>
      <family val="2"/>
    </font>
    <font>
      <b/>
      <sz val="10"/>
      <color theme="0"/>
      <name val="Arial"/>
      <family val="2"/>
    </font>
    <font>
      <sz val="10"/>
      <color theme="0"/>
      <name val="Arial"/>
      <family val="2"/>
    </font>
    <font>
      <b/>
      <sz val="14"/>
      <color theme="0"/>
      <name val="Arial"/>
      <family val="2"/>
    </font>
    <font>
      <b/>
      <sz val="14"/>
      <color rgb="FFFFFF00"/>
      <name val="Arial"/>
      <family val="2"/>
    </font>
    <font>
      <sz val="9"/>
      <color theme="1"/>
      <name val="Verdana"/>
      <family val="2"/>
    </font>
    <font>
      <sz val="10"/>
      <color theme="1"/>
      <name val="Arial"/>
      <family val="2"/>
    </font>
    <font>
      <b/>
      <sz val="10"/>
      <color rgb="FF00B0F0"/>
      <name val="Arial"/>
      <family val="2"/>
    </font>
    <font>
      <sz val="10"/>
      <color rgb="FFFF0000"/>
      <name val="Arial"/>
      <family val="2"/>
    </font>
    <font>
      <sz val="10"/>
      <color rgb="FF000000"/>
      <name val="Arial"/>
      <family val="2"/>
    </font>
    <font>
      <b/>
      <sz val="10"/>
      <color rgb="FFFFFFFF"/>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7" tint="0.79998168889431442"/>
        <bgColor indexed="64"/>
      </patternFill>
    </fill>
    <fill>
      <patternFill patternType="solid">
        <fgColor rgb="FF92D050"/>
        <bgColor indexed="64"/>
      </patternFill>
    </fill>
    <fill>
      <patternFill patternType="solid">
        <fgColor theme="0"/>
        <bgColor indexed="64"/>
      </patternFill>
    </fill>
    <fill>
      <patternFill patternType="solid">
        <fgColor rgb="FFFFFFFF"/>
        <bgColor indexed="64"/>
      </patternFill>
    </fill>
    <fill>
      <patternFill patternType="solid">
        <fgColor rgb="FF000000"/>
        <bgColor rgb="FF000000"/>
      </patternFill>
    </fill>
    <fill>
      <patternFill patternType="solid">
        <fgColor theme="0" tint="-0.3499862666707357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top/>
      <bottom/>
      <diagonal/>
    </border>
    <border>
      <left/>
      <right style="thin">
        <color rgb="FF000000"/>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0" fontId="9" fillId="0" borderId="0"/>
    <xf numFmtId="9" fontId="10" fillId="0" borderId="0" applyFont="0" applyFill="0" applyBorder="0" applyAlignment="0" applyProtection="0"/>
  </cellStyleXfs>
  <cellXfs count="75">
    <xf numFmtId="0" fontId="0" fillId="0" borderId="0" xfId="0"/>
    <xf numFmtId="0" fontId="13" fillId="0" borderId="0" xfId="0" quotePrefix="1" applyFont="1" applyAlignment="1">
      <alignment horizontal="left" vertical="top" wrapText="1"/>
    </xf>
    <xf numFmtId="0" fontId="12" fillId="0" borderId="0" xfId="0" applyFont="1" applyAlignment="1">
      <alignment horizontal="left" vertical="top" wrapText="1"/>
    </xf>
    <xf numFmtId="0" fontId="0" fillId="0" borderId="0" xfId="0" applyAlignment="1">
      <alignment horizontal="left" vertical="top"/>
    </xf>
    <xf numFmtId="0" fontId="12" fillId="0" borderId="4" xfId="0" applyFont="1" applyBorder="1" applyAlignment="1">
      <alignment horizontal="left" vertical="top"/>
    </xf>
    <xf numFmtId="0" fontId="13" fillId="0" borderId="0" xfId="0" applyFont="1" applyAlignment="1">
      <alignment horizontal="left" vertical="top"/>
    </xf>
    <xf numFmtId="0" fontId="0" fillId="0" borderId="1" xfId="0" applyBorder="1" applyAlignment="1">
      <alignment horizontal="left" vertical="top"/>
    </xf>
    <xf numFmtId="0" fontId="0" fillId="0" borderId="1" xfId="0" applyBorder="1" applyAlignment="1">
      <alignment horizontal="left" vertical="top" wrapText="1"/>
    </xf>
    <xf numFmtId="0" fontId="12" fillId="0" borderId="4" xfId="0" applyFont="1" applyBorder="1" applyAlignment="1">
      <alignment vertical="top"/>
    </xf>
    <xf numFmtId="0" fontId="6" fillId="3" borderId="0" xfId="0" applyFont="1" applyFill="1" applyAlignment="1">
      <alignment horizontal="left" vertical="top"/>
    </xf>
    <xf numFmtId="0" fontId="8" fillId="3" borderId="0" xfId="0" applyFont="1" applyFill="1" applyAlignment="1">
      <alignment horizontal="left" vertical="top"/>
    </xf>
    <xf numFmtId="0" fontId="0" fillId="6" borderId="0" xfId="0" applyFill="1" applyAlignment="1">
      <alignment horizontal="left" vertical="top"/>
    </xf>
    <xf numFmtId="0" fontId="6" fillId="6" borderId="0" xfId="0" applyFont="1" applyFill="1" applyAlignment="1">
      <alignment horizontal="left" vertical="top"/>
    </xf>
    <xf numFmtId="0" fontId="5" fillId="3" borderId="0" xfId="0" applyFont="1" applyFill="1" applyAlignment="1">
      <alignment horizontal="left" vertical="top"/>
    </xf>
    <xf numFmtId="0" fontId="2" fillId="0" borderId="0" xfId="0" applyFont="1" applyAlignment="1">
      <alignment horizontal="left" vertical="top"/>
    </xf>
    <xf numFmtId="0" fontId="3" fillId="0" borderId="0" xfId="0" applyFont="1" applyAlignment="1">
      <alignment horizontal="left" vertical="top"/>
    </xf>
    <xf numFmtId="0" fontId="4" fillId="0" borderId="0" xfId="0" applyFont="1" applyAlignment="1">
      <alignment horizontal="left" vertical="top"/>
    </xf>
    <xf numFmtId="44" fontId="2" fillId="0" borderId="0" xfId="0" applyNumberFormat="1" applyFont="1" applyAlignment="1">
      <alignment horizontal="left" vertical="top"/>
    </xf>
    <xf numFmtId="0" fontId="11" fillId="0" borderId="0" xfId="0" applyFont="1" applyAlignment="1">
      <alignment horizontal="left" vertical="top"/>
    </xf>
    <xf numFmtId="44" fontId="3" fillId="0" borderId="0" xfId="0" applyNumberFormat="1" applyFont="1" applyAlignment="1">
      <alignment horizontal="left" vertical="top"/>
    </xf>
    <xf numFmtId="0" fontId="5" fillId="3" borderId="1" xfId="0" applyFont="1" applyFill="1" applyBorder="1" applyAlignment="1">
      <alignment horizontal="left" vertical="top" wrapText="1"/>
    </xf>
    <xf numFmtId="0" fontId="1" fillId="0" borderId="1" xfId="0" applyFont="1" applyBorder="1" applyAlignment="1">
      <alignment horizontal="left" vertical="top"/>
    </xf>
    <xf numFmtId="0" fontId="3" fillId="0" borderId="1" xfId="0" applyFont="1" applyBorder="1" applyAlignment="1">
      <alignment horizontal="left" vertical="top"/>
    </xf>
    <xf numFmtId="0" fontId="2" fillId="0" borderId="1" xfId="0" applyFont="1" applyBorder="1" applyAlignment="1">
      <alignment horizontal="left" vertical="top"/>
    </xf>
    <xf numFmtId="0" fontId="0" fillId="4" borderId="1" xfId="0" applyFill="1" applyBorder="1" applyAlignment="1">
      <alignment horizontal="left" vertical="top"/>
    </xf>
    <xf numFmtId="0" fontId="0" fillId="0" borderId="0" xfId="0" quotePrefix="1" applyAlignment="1">
      <alignment horizontal="left" vertical="top"/>
    </xf>
    <xf numFmtId="44" fontId="0" fillId="0" borderId="1" xfId="0" applyNumberFormat="1" applyBorder="1" applyAlignment="1">
      <alignment horizontal="left" vertical="top"/>
    </xf>
    <xf numFmtId="0" fontId="3" fillId="7" borderId="1" xfId="0" applyFont="1" applyFill="1" applyBorder="1" applyAlignment="1">
      <alignment horizontal="left" vertical="top"/>
    </xf>
    <xf numFmtId="0" fontId="5" fillId="3" borderId="1" xfId="0" applyFont="1" applyFill="1" applyBorder="1" applyAlignment="1">
      <alignment horizontal="left" vertical="top"/>
    </xf>
    <xf numFmtId="44" fontId="5" fillId="3" borderId="1" xfId="0" applyNumberFormat="1" applyFont="1" applyFill="1" applyBorder="1" applyAlignment="1">
      <alignment horizontal="left" vertical="top"/>
    </xf>
    <xf numFmtId="164" fontId="0" fillId="0" borderId="1" xfId="0" applyNumberFormat="1" applyBorder="1" applyAlignment="1">
      <alignment horizontal="left" vertical="top"/>
    </xf>
    <xf numFmtId="44" fontId="1" fillId="9" borderId="1" xfId="0" applyNumberFormat="1" applyFont="1" applyFill="1" applyBorder="1" applyAlignment="1">
      <alignment horizontal="left" vertical="top"/>
    </xf>
    <xf numFmtId="44" fontId="1" fillId="5" borderId="1" xfId="0" applyNumberFormat="1" applyFont="1" applyFill="1" applyBorder="1" applyAlignment="1">
      <alignment horizontal="left" vertical="top"/>
    </xf>
    <xf numFmtId="0" fontId="12" fillId="0" borderId="4" xfId="0" quotePrefix="1" applyFont="1" applyBorder="1" applyAlignment="1">
      <alignment vertical="top"/>
    </xf>
    <xf numFmtId="0" fontId="7" fillId="3" borderId="0" xfId="0" applyFont="1" applyFill="1" applyAlignment="1">
      <alignment horizontal="left" vertical="top"/>
    </xf>
    <xf numFmtId="0" fontId="2" fillId="6" borderId="0" xfId="0" applyFont="1" applyFill="1" applyAlignment="1">
      <alignment horizontal="left" vertical="top"/>
    </xf>
    <xf numFmtId="0" fontId="12" fillId="0" borderId="0" xfId="0" applyFont="1" applyAlignment="1">
      <alignment horizontal="left" vertical="top"/>
    </xf>
    <xf numFmtId="0" fontId="7" fillId="3" borderId="0" xfId="0" applyFont="1" applyFill="1" applyAlignment="1">
      <alignment horizontal="left" vertical="top"/>
    </xf>
    <xf numFmtId="0" fontId="6" fillId="3" borderId="0" xfId="0" applyFont="1" applyFill="1" applyAlignment="1">
      <alignment horizontal="left" vertical="top"/>
    </xf>
    <xf numFmtId="0" fontId="0" fillId="0" borderId="8" xfId="0" quotePrefix="1" applyBorder="1" applyAlignment="1">
      <alignment horizontal="left" vertical="top" wrapText="1"/>
    </xf>
    <xf numFmtId="0" fontId="0" fillId="0" borderId="9" xfId="0" quotePrefix="1"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2" fillId="0" borderId="11" xfId="0" quotePrefix="1" applyFont="1" applyBorder="1" applyAlignment="1">
      <alignment horizontal="left" vertical="top" wrapText="1"/>
    </xf>
    <xf numFmtId="0" fontId="2" fillId="0" borderId="0" xfId="0" quotePrefix="1" applyFont="1" applyAlignment="1">
      <alignment horizontal="left" vertical="top" wrapText="1"/>
    </xf>
    <xf numFmtId="0" fontId="2" fillId="0" borderId="0" xfId="0" applyFont="1" applyAlignment="1">
      <alignment horizontal="left" vertical="top" wrapText="1"/>
    </xf>
    <xf numFmtId="0" fontId="2" fillId="0" borderId="12" xfId="0" applyFont="1" applyBorder="1" applyAlignment="1">
      <alignment horizontal="left" vertical="top" wrapText="1"/>
    </xf>
    <xf numFmtId="0" fontId="0" fillId="0" borderId="6" xfId="0" quotePrefix="1" applyBorder="1" applyAlignment="1">
      <alignment horizontal="left" vertical="top" wrapText="1"/>
    </xf>
    <xf numFmtId="0" fontId="0" fillId="0" borderId="7" xfId="0" quotePrefix="1" applyBorder="1" applyAlignment="1">
      <alignment horizontal="left" vertical="top" wrapText="1"/>
    </xf>
    <xf numFmtId="0" fontId="2" fillId="0" borderId="6" xfId="0" quotePrefix="1" applyFont="1" applyBorder="1" applyAlignment="1">
      <alignment horizontal="left" vertical="top" wrapText="1"/>
    </xf>
    <xf numFmtId="0" fontId="0" fillId="0" borderId="7" xfId="0" applyBorder="1" applyAlignment="1">
      <alignment horizontal="left" vertical="top" wrapText="1"/>
    </xf>
    <xf numFmtId="0" fontId="0" fillId="0" borderId="13" xfId="0" applyBorder="1" applyAlignment="1">
      <alignment horizontal="left" vertical="top" wrapText="1"/>
    </xf>
    <xf numFmtId="0" fontId="0" fillId="0" borderId="11" xfId="0" quotePrefix="1" applyBorder="1" applyAlignment="1">
      <alignment horizontal="left" vertical="top" wrapText="1"/>
    </xf>
    <xf numFmtId="0" fontId="0" fillId="0" borderId="0" xfId="0" quotePrefix="1" applyAlignment="1">
      <alignment horizontal="left" vertical="top" wrapText="1"/>
    </xf>
    <xf numFmtId="0" fontId="0" fillId="0" borderId="12" xfId="0" quotePrefix="1" applyBorder="1" applyAlignment="1">
      <alignment horizontal="left" vertical="top" wrapText="1"/>
    </xf>
    <xf numFmtId="0" fontId="3" fillId="2" borderId="1" xfId="0" applyFont="1" applyFill="1" applyBorder="1" applyAlignment="1">
      <alignment horizontal="left" vertical="top"/>
    </xf>
    <xf numFmtId="0" fontId="0" fillId="0" borderId="1" xfId="0" applyBorder="1" applyAlignment="1">
      <alignment horizontal="left" vertical="top"/>
    </xf>
    <xf numFmtId="0" fontId="3" fillId="9" borderId="1" xfId="0" applyFont="1" applyFill="1" applyBorder="1" applyAlignment="1">
      <alignment horizontal="left" vertical="top"/>
    </xf>
    <xf numFmtId="0" fontId="0" fillId="9" borderId="1" xfId="0" applyFill="1" applyBorder="1" applyAlignment="1">
      <alignment horizontal="left" vertical="top"/>
    </xf>
    <xf numFmtId="0" fontId="1" fillId="5" borderId="1" xfId="0" applyFont="1" applyFill="1" applyBorder="1" applyAlignment="1">
      <alignment horizontal="left" vertical="top"/>
    </xf>
    <xf numFmtId="0" fontId="6" fillId="3" borderId="0" xfId="0" applyFont="1" applyFill="1" applyAlignment="1">
      <alignment horizontal="center" vertical="top"/>
    </xf>
    <xf numFmtId="0" fontId="0" fillId="6" borderId="0" xfId="0" applyFill="1" applyAlignment="1">
      <alignment horizontal="center" vertical="top"/>
    </xf>
    <xf numFmtId="0" fontId="0" fillId="0" borderId="0" xfId="0" applyAlignment="1">
      <alignment horizontal="center" vertical="top"/>
    </xf>
    <xf numFmtId="0" fontId="0" fillId="0" borderId="0" xfId="0" quotePrefix="1" applyAlignment="1">
      <alignment horizontal="center" vertical="top"/>
    </xf>
    <xf numFmtId="0" fontId="0" fillId="0" borderId="0" xfId="0" applyAlignment="1" applyProtection="1">
      <alignment horizontal="center" vertical="top"/>
      <protection locked="0"/>
    </xf>
    <xf numFmtId="0" fontId="5" fillId="3" borderId="1" xfId="0" applyFont="1" applyFill="1" applyBorder="1" applyAlignment="1">
      <alignment horizontal="center" vertical="top" wrapText="1"/>
    </xf>
    <xf numFmtId="0" fontId="1" fillId="0" borderId="1" xfId="0" applyFont="1" applyBorder="1" applyAlignment="1">
      <alignment horizontal="center" vertical="top"/>
    </xf>
    <xf numFmtId="0" fontId="14" fillId="8" borderId="1" xfId="0" applyFont="1" applyFill="1" applyBorder="1" applyAlignment="1">
      <alignment horizontal="center" vertical="top" wrapText="1"/>
    </xf>
    <xf numFmtId="166" fontId="0" fillId="0" borderId="1" xfId="0" applyNumberFormat="1" applyBorder="1" applyAlignment="1">
      <alignment horizontal="right" vertical="top"/>
    </xf>
    <xf numFmtId="165" fontId="0" fillId="4" borderId="1" xfId="2" applyNumberFormat="1" applyFont="1" applyFill="1" applyBorder="1" applyAlignment="1" applyProtection="1">
      <alignment horizontal="right" vertical="top"/>
      <protection locked="0"/>
    </xf>
    <xf numFmtId="44" fontId="0" fillId="4" borderId="1" xfId="0" applyNumberFormat="1" applyFill="1" applyBorder="1" applyAlignment="1" applyProtection="1">
      <alignment horizontal="left" vertical="top"/>
      <protection locked="0"/>
    </xf>
    <xf numFmtId="0" fontId="0" fillId="4" borderId="2" xfId="0" applyFill="1" applyBorder="1"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5" xfId="0" applyBorder="1" applyAlignment="1" applyProtection="1">
      <alignment horizontal="left" vertical="top"/>
      <protection locked="0"/>
    </xf>
    <xf numFmtId="0" fontId="0" fillId="0" borderId="0" xfId="0" applyAlignment="1" applyProtection="1">
      <alignment horizontal="left" vertical="top"/>
    </xf>
  </cellXfs>
  <cellStyles count="3">
    <cellStyle name="Procent" xfId="2" builtinId="5"/>
    <cellStyle name="Standaard" xfId="0" builtinId="0"/>
    <cellStyle name="Standaard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85"/>
  <sheetViews>
    <sheetView tabSelected="1" workbookViewId="0">
      <selection activeCell="D25" sqref="D25"/>
    </sheetView>
  </sheetViews>
  <sheetFormatPr defaultColWidth="9.140625" defaultRowHeight="12.75"/>
  <cols>
    <col min="1" max="1" width="24.140625" style="3" customWidth="1"/>
    <col min="2" max="2" width="26.7109375" style="3" customWidth="1"/>
    <col min="3" max="3" width="15.85546875" style="62" customWidth="1"/>
    <col min="4" max="4" width="21" style="3" customWidth="1"/>
    <col min="5" max="5" width="43.42578125" style="3" customWidth="1"/>
    <col min="6" max="16384" width="9.140625" style="3"/>
  </cols>
  <sheetData>
    <row r="1" spans="1:9" ht="18">
      <c r="A1" s="37" t="s">
        <v>0</v>
      </c>
      <c r="B1" s="37"/>
      <c r="C1" s="38"/>
      <c r="D1" s="38"/>
      <c r="E1" s="38"/>
      <c r="F1" s="8"/>
    </row>
    <row r="2" spans="1:9" ht="18" customHeight="1">
      <c r="A2" s="34" t="s">
        <v>1</v>
      </c>
      <c r="B2" s="10"/>
      <c r="C2" s="60"/>
      <c r="D2" s="9"/>
      <c r="E2" s="9"/>
      <c r="F2" s="33"/>
      <c r="G2" s="2"/>
      <c r="H2" s="2"/>
      <c r="I2" s="2"/>
    </row>
    <row r="3" spans="1:9" s="11" customFormat="1">
      <c r="C3" s="61"/>
      <c r="F3" s="12"/>
    </row>
    <row r="4" spans="1:9">
      <c r="A4" s="24"/>
      <c r="B4" s="25" t="s">
        <v>2</v>
      </c>
    </row>
    <row r="5" spans="1:9">
      <c r="C5" s="63"/>
      <c r="F5" s="36"/>
    </row>
    <row r="6" spans="1:9">
      <c r="A6" s="13" t="s">
        <v>3</v>
      </c>
      <c r="B6" s="13"/>
      <c r="C6" s="60"/>
      <c r="D6" s="9"/>
      <c r="E6" s="9"/>
      <c r="F6" s="4"/>
    </row>
    <row r="7" spans="1:9">
      <c r="A7" s="6" t="s">
        <v>4</v>
      </c>
      <c r="B7" s="71"/>
      <c r="C7" s="72"/>
      <c r="D7" s="72"/>
      <c r="E7" s="73"/>
      <c r="F7" s="5"/>
    </row>
    <row r="8" spans="1:9">
      <c r="A8" s="6" t="s">
        <v>5</v>
      </c>
      <c r="B8" s="71"/>
      <c r="C8" s="72"/>
      <c r="D8" s="72"/>
      <c r="E8" s="73"/>
      <c r="F8" s="5"/>
    </row>
    <row r="9" spans="1:9">
      <c r="A9" s="6" t="s">
        <v>6</v>
      </c>
      <c r="B9" s="71"/>
      <c r="C9" s="72"/>
      <c r="D9" s="72"/>
      <c r="E9" s="73"/>
      <c r="F9" s="5"/>
    </row>
    <row r="10" spans="1:9">
      <c r="A10" s="6" t="s">
        <v>7</v>
      </c>
      <c r="B10" s="71"/>
      <c r="C10" s="72"/>
      <c r="D10" s="72"/>
      <c r="E10" s="73"/>
      <c r="F10" s="5"/>
    </row>
    <row r="11" spans="1:9">
      <c r="C11" s="64"/>
      <c r="D11" s="74"/>
      <c r="E11" s="74"/>
      <c r="F11" s="5"/>
    </row>
    <row r="12" spans="1:9">
      <c r="A12" s="13" t="s">
        <v>8</v>
      </c>
      <c r="B12" s="13"/>
      <c r="C12" s="60"/>
      <c r="D12" s="9"/>
      <c r="E12" s="9"/>
      <c r="F12" s="5"/>
    </row>
    <row r="13" spans="1:9" ht="26.25" customHeight="1">
      <c r="A13" s="39" t="s">
        <v>9</v>
      </c>
      <c r="B13" s="40"/>
      <c r="C13" s="41"/>
      <c r="D13" s="41"/>
      <c r="E13" s="42"/>
      <c r="F13" s="5"/>
    </row>
    <row r="14" spans="1:9" ht="17.25" customHeight="1">
      <c r="A14" s="52" t="s">
        <v>10</v>
      </c>
      <c r="B14" s="53"/>
      <c r="C14" s="53"/>
      <c r="D14" s="53"/>
      <c r="E14" s="54"/>
      <c r="F14" s="5"/>
    </row>
    <row r="15" spans="1:9" ht="15.6" customHeight="1">
      <c r="A15" s="52" t="s">
        <v>11</v>
      </c>
      <c r="B15" s="53"/>
      <c r="C15" s="53"/>
      <c r="D15" s="53"/>
      <c r="E15" s="54"/>
      <c r="F15" s="5"/>
    </row>
    <row r="16" spans="1:9">
      <c r="A16" s="43" t="s">
        <v>12</v>
      </c>
      <c r="B16" s="44"/>
      <c r="C16" s="45"/>
      <c r="D16" s="45"/>
      <c r="E16" s="46"/>
      <c r="F16" s="1"/>
      <c r="G16" s="2"/>
      <c r="H16" s="2"/>
      <c r="I16" s="2"/>
    </row>
    <row r="17" spans="1:9" ht="41.25" customHeight="1">
      <c r="A17" s="43" t="s">
        <v>13</v>
      </c>
      <c r="B17" s="45"/>
      <c r="C17" s="45"/>
      <c r="D17" s="45"/>
      <c r="E17" s="46"/>
      <c r="F17" s="1"/>
      <c r="G17" s="2"/>
      <c r="H17" s="2"/>
      <c r="I17" s="2"/>
    </row>
    <row r="18" spans="1:9">
      <c r="A18" s="49" t="s">
        <v>14</v>
      </c>
      <c r="B18" s="50"/>
      <c r="C18" s="50"/>
      <c r="D18" s="50"/>
      <c r="E18" s="51"/>
      <c r="F18" s="1"/>
      <c r="G18" s="2"/>
      <c r="H18" s="2"/>
      <c r="I18" s="2"/>
    </row>
    <row r="19" spans="1:9" ht="15" customHeight="1">
      <c r="A19" s="47"/>
      <c r="B19" s="48"/>
      <c r="C19" s="48"/>
      <c r="D19" s="48"/>
      <c r="E19" s="48"/>
      <c r="F19" s="5"/>
    </row>
    <row r="20" spans="1:9" ht="36" customHeight="1">
      <c r="A20" s="20" t="s">
        <v>15</v>
      </c>
      <c r="B20" s="20" t="s">
        <v>16</v>
      </c>
      <c r="C20" s="65" t="s">
        <v>17</v>
      </c>
      <c r="D20" s="20" t="s">
        <v>18</v>
      </c>
      <c r="E20" s="20" t="s">
        <v>19</v>
      </c>
      <c r="F20" s="35"/>
    </row>
    <row r="21" spans="1:9" s="14" customFormat="1" ht="12.75" customHeight="1">
      <c r="A21" s="55" t="s">
        <v>20</v>
      </c>
      <c r="B21" s="56"/>
      <c r="C21" s="56"/>
      <c r="D21" s="56"/>
      <c r="E21" s="56"/>
    </row>
    <row r="22" spans="1:9" ht="12.75" customHeight="1">
      <c r="A22" s="6"/>
      <c r="B22" s="21" t="s">
        <v>21</v>
      </c>
      <c r="C22" s="66">
        <v>300</v>
      </c>
      <c r="D22" s="70"/>
      <c r="E22" s="26">
        <f>C22*D22</f>
        <v>0</v>
      </c>
    </row>
    <row r="23" spans="1:9" ht="12.75" customHeight="1">
      <c r="A23" s="6"/>
      <c r="B23" s="21" t="s">
        <v>22</v>
      </c>
      <c r="C23" s="66">
        <v>150</v>
      </c>
      <c r="D23" s="70"/>
      <c r="E23" s="26">
        <f>C23*D23</f>
        <v>0</v>
      </c>
    </row>
    <row r="24" spans="1:9" s="14" customFormat="1" ht="12.75" customHeight="1">
      <c r="A24" s="55" t="s">
        <v>23</v>
      </c>
      <c r="B24" s="56"/>
      <c r="C24" s="56"/>
      <c r="D24" s="56"/>
      <c r="E24" s="56"/>
    </row>
    <row r="25" spans="1:9" ht="12.75" customHeight="1">
      <c r="A25" s="6"/>
      <c r="B25" s="21" t="s">
        <v>24</v>
      </c>
      <c r="C25" s="66">
        <v>450</v>
      </c>
      <c r="D25" s="70"/>
      <c r="E25" s="26">
        <f>C25*D25</f>
        <v>0</v>
      </c>
    </row>
    <row r="26" spans="1:9" s="14" customFormat="1" ht="12.75" customHeight="1">
      <c r="A26" s="55" t="s">
        <v>25</v>
      </c>
      <c r="B26" s="56"/>
      <c r="C26" s="56"/>
      <c r="D26" s="56"/>
      <c r="E26" s="56"/>
    </row>
    <row r="27" spans="1:9" ht="12.75" customHeight="1">
      <c r="A27" s="6"/>
      <c r="B27" s="21" t="s">
        <v>26</v>
      </c>
      <c r="C27" s="66">
        <v>700</v>
      </c>
      <c r="D27" s="70"/>
      <c r="E27" s="26">
        <f>C27*D27</f>
        <v>0</v>
      </c>
    </row>
    <row r="28" spans="1:9" ht="12.75" customHeight="1">
      <c r="A28" s="6"/>
      <c r="B28" s="21" t="s">
        <v>27</v>
      </c>
      <c r="C28" s="66">
        <v>300</v>
      </c>
      <c r="D28" s="70"/>
      <c r="E28" s="26">
        <f>C28*D28</f>
        <v>0</v>
      </c>
    </row>
    <row r="29" spans="1:9" ht="12.75" customHeight="1">
      <c r="A29" s="6"/>
      <c r="B29" s="21" t="s">
        <v>28</v>
      </c>
      <c r="C29" s="66">
        <v>100</v>
      </c>
      <c r="D29" s="70"/>
      <c r="E29" s="26">
        <f t="shared" ref="E29" si="0">C29*D29</f>
        <v>0</v>
      </c>
    </row>
    <row r="30" spans="1:9" s="14" customFormat="1" ht="12.75" customHeight="1">
      <c r="A30" s="55" t="s">
        <v>29</v>
      </c>
      <c r="B30" s="56"/>
      <c r="C30" s="56"/>
      <c r="D30" s="56"/>
      <c r="E30" s="56"/>
    </row>
    <row r="31" spans="1:9" ht="12.75" customHeight="1">
      <c r="A31" s="6"/>
      <c r="B31" s="21" t="s">
        <v>30</v>
      </c>
      <c r="C31" s="66">
        <v>1000</v>
      </c>
      <c r="D31" s="70"/>
      <c r="E31" s="26">
        <f>C31*D31</f>
        <v>0</v>
      </c>
    </row>
    <row r="32" spans="1:9" s="14" customFormat="1" ht="12.75" customHeight="1">
      <c r="A32" s="55" t="s">
        <v>31</v>
      </c>
      <c r="B32" s="56"/>
      <c r="C32" s="56"/>
      <c r="D32" s="56"/>
      <c r="E32" s="56"/>
    </row>
    <row r="33" spans="1:5" ht="12.75" customHeight="1">
      <c r="A33" s="6"/>
      <c r="B33" s="21" t="s">
        <v>32</v>
      </c>
      <c r="C33" s="66">
        <v>100</v>
      </c>
      <c r="D33" s="70"/>
      <c r="E33" s="26">
        <f t="shared" ref="E33" si="1">C33*D33</f>
        <v>0</v>
      </c>
    </row>
    <row r="34" spans="1:5" ht="12.75" customHeight="1">
      <c r="A34" s="6"/>
      <c r="B34" s="21" t="s">
        <v>33</v>
      </c>
      <c r="C34" s="66">
        <v>300</v>
      </c>
      <c r="D34" s="70"/>
      <c r="E34" s="26">
        <f t="shared" ref="E34:E37" si="2">C34*D34</f>
        <v>0</v>
      </c>
    </row>
    <row r="35" spans="1:5" ht="12.75" customHeight="1">
      <c r="A35" s="6"/>
      <c r="B35" s="21" t="s">
        <v>34</v>
      </c>
      <c r="C35" s="66">
        <v>50</v>
      </c>
      <c r="D35" s="70"/>
      <c r="E35" s="26">
        <f t="shared" si="2"/>
        <v>0</v>
      </c>
    </row>
    <row r="36" spans="1:5" ht="12.75" customHeight="1">
      <c r="A36" s="6"/>
      <c r="B36" s="21" t="s">
        <v>35</v>
      </c>
      <c r="C36" s="66">
        <v>150</v>
      </c>
      <c r="D36" s="70"/>
      <c r="E36" s="26">
        <f t="shared" si="2"/>
        <v>0</v>
      </c>
    </row>
    <row r="37" spans="1:5" ht="12.75" customHeight="1">
      <c r="A37" s="6"/>
      <c r="B37" s="21" t="s">
        <v>36</v>
      </c>
      <c r="C37" s="66">
        <v>200</v>
      </c>
      <c r="D37" s="70"/>
      <c r="E37" s="26">
        <f t="shared" si="2"/>
        <v>0</v>
      </c>
    </row>
    <row r="38" spans="1:5" ht="12.75" customHeight="1">
      <c r="A38" s="6"/>
      <c r="B38" s="21" t="s">
        <v>37</v>
      </c>
      <c r="C38" s="66">
        <v>300</v>
      </c>
      <c r="D38" s="70"/>
      <c r="E38" s="26">
        <f>C38*D38</f>
        <v>0</v>
      </c>
    </row>
    <row r="39" spans="1:5" ht="12.75" customHeight="1">
      <c r="A39" s="6"/>
      <c r="B39" s="21" t="s">
        <v>38</v>
      </c>
      <c r="C39" s="66">
        <v>100</v>
      </c>
      <c r="D39" s="70"/>
      <c r="E39" s="26">
        <f t="shared" ref="E39:E40" si="3">C39*D39</f>
        <v>0</v>
      </c>
    </row>
    <row r="40" spans="1:5" ht="12.75" customHeight="1">
      <c r="A40" s="6"/>
      <c r="B40" s="21" t="s">
        <v>39</v>
      </c>
      <c r="C40" s="66">
        <v>20</v>
      </c>
      <c r="D40" s="70"/>
      <c r="E40" s="26">
        <f t="shared" si="3"/>
        <v>0</v>
      </c>
    </row>
    <row r="41" spans="1:5" s="14" customFormat="1" ht="12.75" customHeight="1">
      <c r="A41" s="55" t="s">
        <v>40</v>
      </c>
      <c r="B41" s="56"/>
      <c r="C41" s="56"/>
      <c r="D41" s="56"/>
      <c r="E41" s="56"/>
    </row>
    <row r="42" spans="1:5" ht="12.75" customHeight="1">
      <c r="A42" s="6"/>
      <c r="B42" s="21" t="s">
        <v>41</v>
      </c>
      <c r="C42" s="66">
        <v>1000</v>
      </c>
      <c r="D42" s="70"/>
      <c r="E42" s="26">
        <f>C42*D42</f>
        <v>0</v>
      </c>
    </row>
    <row r="43" spans="1:5" ht="12.75" customHeight="1">
      <c r="A43" s="6"/>
      <c r="B43" s="21" t="s">
        <v>42</v>
      </c>
      <c r="C43" s="66">
        <v>1000</v>
      </c>
      <c r="D43" s="70"/>
      <c r="E43" s="26">
        <f>C43*D43</f>
        <v>0</v>
      </c>
    </row>
    <row r="44" spans="1:5" ht="12.75" customHeight="1">
      <c r="A44" s="6"/>
      <c r="B44" s="21" t="s">
        <v>43</v>
      </c>
      <c r="C44" s="66">
        <v>2000</v>
      </c>
      <c r="D44" s="70"/>
      <c r="E44" s="26">
        <f>C44*D44</f>
        <v>0</v>
      </c>
    </row>
    <row r="45" spans="1:5" ht="12.75" customHeight="1">
      <c r="A45" s="6"/>
      <c r="B45" s="21" t="s">
        <v>44</v>
      </c>
      <c r="C45" s="66">
        <v>200</v>
      </c>
      <c r="D45" s="70"/>
      <c r="E45" s="26">
        <f>C45*D45</f>
        <v>0</v>
      </c>
    </row>
    <row r="46" spans="1:5" s="14" customFormat="1" ht="12.75" customHeight="1">
      <c r="A46" s="55" t="s">
        <v>45</v>
      </c>
      <c r="B46" s="56"/>
      <c r="C46" s="56"/>
      <c r="D46" s="56"/>
      <c r="E46" s="56"/>
    </row>
    <row r="47" spans="1:5" ht="12.75" customHeight="1">
      <c r="A47" s="6"/>
      <c r="B47" s="21" t="s">
        <v>46</v>
      </c>
      <c r="C47" s="66">
        <v>250</v>
      </c>
      <c r="D47" s="70"/>
      <c r="E47" s="26">
        <f>C47*D47</f>
        <v>0</v>
      </c>
    </row>
    <row r="48" spans="1:5" ht="12.75" customHeight="1">
      <c r="A48" s="6"/>
      <c r="B48" s="21" t="s">
        <v>47</v>
      </c>
      <c r="C48" s="66">
        <v>100</v>
      </c>
      <c r="D48" s="70"/>
      <c r="E48" s="26">
        <f>C48*D48</f>
        <v>0</v>
      </c>
    </row>
    <row r="49" spans="1:7" s="14" customFormat="1" ht="12.75" customHeight="1">
      <c r="A49" s="55" t="s">
        <v>48</v>
      </c>
      <c r="B49" s="56"/>
      <c r="C49" s="56"/>
      <c r="D49" s="56"/>
      <c r="E49" s="56"/>
    </row>
    <row r="50" spans="1:7" ht="12.75" customHeight="1">
      <c r="A50" s="21"/>
      <c r="B50" s="21" t="s">
        <v>49</v>
      </c>
      <c r="C50" s="66">
        <v>200</v>
      </c>
      <c r="D50" s="70"/>
      <c r="E50" s="26">
        <f>C50*D50</f>
        <v>0</v>
      </c>
    </row>
    <row r="51" spans="1:7" ht="12.75" customHeight="1">
      <c r="A51" s="6"/>
      <c r="B51" s="21" t="s">
        <v>50</v>
      </c>
      <c r="C51" s="66">
        <v>200</v>
      </c>
      <c r="D51" s="70"/>
      <c r="E51" s="26">
        <f>C51*D51</f>
        <v>0</v>
      </c>
    </row>
    <row r="52" spans="1:7" ht="12.75" customHeight="1">
      <c r="A52" s="6"/>
      <c r="B52" s="21" t="s">
        <v>51</v>
      </c>
      <c r="C52" s="66">
        <v>50</v>
      </c>
      <c r="D52" s="70"/>
      <c r="E52" s="26">
        <f>C52*D52</f>
        <v>0</v>
      </c>
    </row>
    <row r="53" spans="1:7" ht="12.75" customHeight="1">
      <c r="A53" s="6"/>
      <c r="B53" s="21" t="s">
        <v>52</v>
      </c>
      <c r="C53" s="66">
        <v>200</v>
      </c>
      <c r="D53" s="70"/>
      <c r="E53" s="26">
        <f>C53*D53</f>
        <v>0</v>
      </c>
    </row>
    <row r="54" spans="1:7" s="14" customFormat="1" ht="12.75" customHeight="1">
      <c r="A54" s="55" t="s">
        <v>53</v>
      </c>
      <c r="B54" s="56"/>
      <c r="C54" s="56"/>
      <c r="D54" s="56"/>
      <c r="E54" s="56"/>
    </row>
    <row r="55" spans="1:7" s="14" customFormat="1" ht="12.75" customHeight="1">
      <c r="A55" s="27"/>
      <c r="B55" s="22" t="s">
        <v>54</v>
      </c>
      <c r="C55" s="66">
        <v>1000</v>
      </c>
      <c r="D55" s="70"/>
      <c r="E55" s="26">
        <f>C55*D55</f>
        <v>0</v>
      </c>
    </row>
    <row r="56" spans="1:7" s="14" customFormat="1" ht="12.75" customHeight="1">
      <c r="A56" s="22"/>
      <c r="B56" s="22" t="s">
        <v>55</v>
      </c>
      <c r="C56" s="66">
        <v>500</v>
      </c>
      <c r="D56" s="70"/>
      <c r="E56" s="26">
        <f>C56*D56</f>
        <v>0</v>
      </c>
    </row>
    <row r="57" spans="1:7" s="14" customFormat="1" ht="12.75" customHeight="1">
      <c r="A57" s="23"/>
      <c r="B57" s="22" t="s">
        <v>56</v>
      </c>
      <c r="C57" s="66">
        <v>700</v>
      </c>
      <c r="D57" s="70"/>
      <c r="E57" s="26">
        <f>C57*D57</f>
        <v>0</v>
      </c>
      <c r="F57" s="16"/>
      <c r="G57" s="17"/>
    </row>
    <row r="58" spans="1:7" s="15" customFormat="1" ht="12.75" customHeight="1">
      <c r="A58" s="57" t="s">
        <v>57</v>
      </c>
      <c r="B58" s="58"/>
      <c r="C58" s="58"/>
      <c r="D58" s="58"/>
      <c r="E58" s="31">
        <f>SUM(E22:E57)</f>
        <v>0</v>
      </c>
      <c r="F58" s="18"/>
      <c r="G58" s="19"/>
    </row>
    <row r="59" spans="1:7" ht="12.75" customHeight="1">
      <c r="F59" s="16"/>
    </row>
    <row r="60" spans="1:7" ht="28.9" customHeight="1">
      <c r="A60" s="28" t="s">
        <v>58</v>
      </c>
      <c r="B60" s="28" t="s">
        <v>59</v>
      </c>
      <c r="C60" s="67" t="s">
        <v>60</v>
      </c>
      <c r="D60" s="29" t="s">
        <v>61</v>
      </c>
      <c r="E60" s="20" t="s">
        <v>19</v>
      </c>
    </row>
    <row r="61" spans="1:7" ht="48" customHeight="1">
      <c r="A61" s="7" t="s">
        <v>62</v>
      </c>
      <c r="B61" s="6" t="s">
        <v>63</v>
      </c>
      <c r="C61" s="68">
        <v>5000000</v>
      </c>
      <c r="D61" s="69"/>
      <c r="E61" s="30">
        <f>C61*D61</f>
        <v>0</v>
      </c>
    </row>
    <row r="62" spans="1:7" ht="12.75" customHeight="1">
      <c r="A62" s="57" t="s">
        <v>57</v>
      </c>
      <c r="B62" s="58"/>
      <c r="C62" s="58"/>
      <c r="D62" s="58"/>
      <c r="E62" s="31">
        <f>E61</f>
        <v>0</v>
      </c>
    </row>
    <row r="63" spans="1:7" ht="12.75" customHeight="1"/>
    <row r="64" spans="1:7" ht="12.75" customHeight="1">
      <c r="A64" s="59" t="s">
        <v>64</v>
      </c>
      <c r="B64" s="56"/>
      <c r="C64" s="56"/>
      <c r="D64" s="56"/>
      <c r="E64" s="32">
        <f>E62+E58</f>
        <v>0</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sheetData>
  <sheetProtection algorithmName="SHA-512" hashValue="USxGC4/oJkROVWtMznGBJGvqe0zWeWTLiHMKzI61MazWJT+NAPgovPUJ9yNHjgv7eNs9i4igOpQodwde8eQPqg==" saltValue="UW/s3IzLW6t0pGNWBpCgaw==" spinCount="100000" sheet="1" objects="1" scenarios="1" selectLockedCells="1"/>
  <mergeCells count="24">
    <mergeCell ref="A62:D62"/>
    <mergeCell ref="A64:D64"/>
    <mergeCell ref="A32:E32"/>
    <mergeCell ref="A41:E41"/>
    <mergeCell ref="A46:E46"/>
    <mergeCell ref="A49:E49"/>
    <mergeCell ref="A54:E54"/>
    <mergeCell ref="A21:E21"/>
    <mergeCell ref="A24:E24"/>
    <mergeCell ref="A26:E26"/>
    <mergeCell ref="A30:E30"/>
    <mergeCell ref="A58:D58"/>
    <mergeCell ref="A1:E1"/>
    <mergeCell ref="A13:E13"/>
    <mergeCell ref="A16:E16"/>
    <mergeCell ref="A19:E19"/>
    <mergeCell ref="B7:E7"/>
    <mergeCell ref="B8:E8"/>
    <mergeCell ref="B9:E9"/>
    <mergeCell ref="B10:E10"/>
    <mergeCell ref="A17:E17"/>
    <mergeCell ref="A18:E18"/>
    <mergeCell ref="A14:E14"/>
    <mergeCell ref="A15:E15"/>
  </mergeCells>
  <dataValidations count="1">
    <dataValidation type="decimal" allowBlank="1" showInputMessage="1" showErrorMessage="1" sqref="D61" xr:uid="{862DFD5B-0235-46C7-B8E6-BAA9CF90BAF4}">
      <formula1>0.01</formula1>
      <formula2>0.2</formula2>
    </dataValidation>
  </dataValidations>
  <pageMargins left="0.7" right="0.7" top="0.75" bottom="0.75" header="0.3" footer="0.3"/>
  <pageSetup paperSize="9" orientation="landscape" r:id="rId1"/>
  <rowBreaks count="1" manualBreakCount="1">
    <brk id="31"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FEF71636FB878418F982DB9A7373950" ma:contentTypeVersion="6" ma:contentTypeDescription="Een nieuw document maken." ma:contentTypeScope="" ma:versionID="e92809c982aeafaab50abfccbd39a579">
  <xsd:schema xmlns:xsd="http://www.w3.org/2001/XMLSchema" xmlns:xs="http://www.w3.org/2001/XMLSchema" xmlns:p="http://schemas.microsoft.com/office/2006/metadata/properties" xmlns:ns2="bbd803d0-dca4-4c97-9075-c3b659cffa8a" xmlns:ns3="b6bb138d-39dd-4c70-9ace-4a41e4b71e05" targetNamespace="http://schemas.microsoft.com/office/2006/metadata/properties" ma:root="true" ma:fieldsID="bde45bb8b3d2adde531669fcf2ab5bc6" ns2:_="" ns3:_="">
    <xsd:import namespace="bbd803d0-dca4-4c97-9075-c3b659cffa8a"/>
    <xsd:import namespace="b6bb138d-39dd-4c70-9ace-4a41e4b71e0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d803d0-dca4-4c97-9075-c3b659cffa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6bb138d-39dd-4c70-9ace-4a41e4b71e05"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5279DC5-69DF-45AA-BB90-FC64468F3026}"/>
</file>

<file path=customXml/itemProps2.xml><?xml version="1.0" encoding="utf-8"?>
<ds:datastoreItem xmlns:ds="http://schemas.openxmlformats.org/officeDocument/2006/customXml" ds:itemID="{ECF32986-D6B1-465A-90A3-4675AFA9C72B}"/>
</file>

<file path=customXml/itemProps3.xml><?xml version="1.0" encoding="utf-8"?>
<ds:datastoreItem xmlns:ds="http://schemas.openxmlformats.org/officeDocument/2006/customXml" ds:itemID="{AD6DAC9C-9BDE-4031-B466-9D792A378D40}"/>
</file>

<file path=docProps/app.xml><?xml version="1.0" encoding="utf-8"?>
<Properties xmlns="http://schemas.openxmlformats.org/officeDocument/2006/extended-properties" xmlns:vt="http://schemas.openxmlformats.org/officeDocument/2006/docPropsVTypes">
  <Application>Microsoft Excel Online</Application>
  <Manager/>
  <Company>Fontys Hogescholen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Heeren-Wubbolts,Nicole N.</dc:creator>
  <cp:keywords/>
  <dc:description/>
  <cp:lastModifiedBy>Pater,Mirjam M.J.L. de</cp:lastModifiedBy>
  <cp:revision/>
  <dcterms:created xsi:type="dcterms:W3CDTF">2022-03-01T16:51:23Z</dcterms:created>
  <dcterms:modified xsi:type="dcterms:W3CDTF">2022-05-31T08:57:57Z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0x0101003FEF71636FB878418F982DB9A7373950</vt:lpwstr>
  </property>
  <property fmtid="{D5CDD505-2E9C-101B-9397-08002B2CF9AE}" pid="3" name="FontysProjectDocumentType">
    <vt:lpwstr/>
  </property>
</Properties>
</file>