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filterPrivacy="1" defaultThemeVersion="124226"/>
  <xr:revisionPtr revIDLastSave="0" documentId="8_{88968E13-0A9F-4BAE-9499-D8D42D3DA450}" xr6:coauthVersionLast="47" xr6:coauthVersionMax="47" xr10:uidLastSave="{00000000-0000-0000-0000-000000000000}"/>
  <bookViews>
    <workbookView xWindow="-120" yWindow="-120" windowWidth="38640" windowHeight="21240" xr2:uid="{00000000-000D-0000-FFFF-FFFF00000000}"/>
  </bookViews>
  <sheets>
    <sheet name="Blad1" sheetId="1" r:id="rId1"/>
  </sheet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0" i="1" l="1"/>
  <c r="C48" i="1"/>
  <c r="B48" i="1"/>
  <c r="D29" i="1" l="1"/>
  <c r="D30" i="1"/>
  <c r="D31" i="1"/>
  <c r="D32" i="1"/>
  <c r="D33" i="1"/>
  <c r="D34" i="1"/>
  <c r="D35" i="1"/>
  <c r="D36" i="1"/>
  <c r="D37" i="1"/>
  <c r="D38" i="1"/>
  <c r="D44" i="1"/>
  <c r="D53" i="1" l="1"/>
  <c r="D47" i="1" l="1"/>
  <c r="C25" i="1" l="1"/>
  <c r="B25" i="1"/>
  <c r="D54" i="1"/>
  <c r="D55" i="1"/>
  <c r="D52" i="1"/>
  <c r="D46" i="1"/>
  <c r="D56" i="1" l="1"/>
  <c r="D40" i="1" l="1"/>
  <c r="D41" i="1"/>
  <c r="D42" i="1"/>
  <c r="D43" i="1"/>
  <c r="D45" i="1"/>
  <c r="D39" i="1"/>
  <c r="D24" i="1"/>
  <c r="D23" i="1"/>
  <c r="D22" i="1"/>
  <c r="D21" i="1"/>
  <c r="D20" i="1"/>
  <c r="D19" i="1"/>
  <c r="D18" i="1"/>
  <c r="D17" i="1"/>
  <c r="D48" i="1" l="1"/>
  <c r="D25" i="1"/>
  <c r="D65" i="1" l="1"/>
</calcChain>
</file>

<file path=xl/sharedStrings.xml><?xml version="1.0" encoding="utf-8"?>
<sst xmlns="http://schemas.openxmlformats.org/spreadsheetml/2006/main" count="81" uniqueCount="73">
  <si>
    <t xml:space="preserve">De Opdrachtgever wil middels dit prijssjabloon een gedegen inzicht verkrijgen in de prijsstelling van de verschillende Oplossingen om deze goed te kunnen vergelijken. De Opdrachtgever vraagt om prijzen op basis van ‘fixed price’ en conform de uitgangspunten zoals opgenomen in onderstaande TCO berekening.
Onderstaande TCO geeft geen enkele verplichting tot afname en dient slechts om een vergelijking te kunnen maken tussen de verschillende Oplossingen.
</t>
  </si>
  <si>
    <t>Total Cost of Ownership</t>
  </si>
  <si>
    <t>De berekening van de prijs (P) excl. BTW zal plaatsvinden op basis van een TCO met de volgende uitgangspunten:
Een sitelicentie voor de volledige Oplossing.
Alle prijzen zijn excl. BTW.</t>
  </si>
  <si>
    <t xml:space="preserve">Aantal inwoners; 
</t>
  </si>
  <si>
    <t xml:space="preserve">Afname van de Oplossing voor een periode (in jaren) van;
</t>
  </si>
  <si>
    <t xml:space="preserve">Afname van de vereiste koppelingen voor een periode (in jaren) van;
</t>
  </si>
  <si>
    <t xml:space="preserve">Trainingen (incl. documentatie) voor het volgende aantal eindgebruikers;
</t>
  </si>
  <si>
    <t xml:space="preserve">Trainingen (incl. documentatie) voor het volgende aantal key-users;
</t>
  </si>
  <si>
    <t xml:space="preserve">Trainingen (incl. documentatie) voor het volgende aantal functioneel beheerders;
</t>
  </si>
  <si>
    <t xml:space="preserve">Trainingen (incl. documentatie) voor het volgende aantal DIV medewerkers;
</t>
  </si>
  <si>
    <t xml:space="preserve">Additionele ondersteuning (in uren) o.b.v. het gemiddelde uurtarief;
</t>
  </si>
  <si>
    <t>De opgegeven prijzen (in het prijssjabloon) zullen bij elkaar worden opgeteld, waarna het totaal van de opgegeven prijzen zal worden gehanteerd als de (beoordelings)prijs (P).</t>
  </si>
  <si>
    <t>De Oplossing</t>
  </si>
  <si>
    <t>Oplossing</t>
  </si>
  <si>
    <t>Totaal</t>
  </si>
  <si>
    <t>Zaakfunctionaliteit</t>
  </si>
  <si>
    <t>Documentmanagementfunctionaliteit</t>
  </si>
  <si>
    <t>Recordmanagementfunctionaliteit</t>
  </si>
  <si>
    <t>…</t>
  </si>
  <si>
    <t>Opslag</t>
  </si>
  <si>
    <t>Verbinding</t>
  </si>
  <si>
    <t>Koppelingen</t>
  </si>
  <si>
    <t>De eenmalige prijs excl. BTW omvat de eenmalige kosten voor afname inclusief de (eventuele ontwikkeling), installatie en configuratie van de door u aangeboden koppelingen (incl. alle eventuele add-ons, additionele applicatie(module)s en (configuratie)tools, etc.), inclusief gebruik voor het eerste jaar. De jaarlijkse prijs excl. BTW omvat gebruik, onderhoud en ondersteuning per jaar (dus incl. noodzakelijk aanpassingen bij wijzigingen in versies van de te koppelen systemen) voor de daarop volgende jaren.
Indien de prijs van de koppeling onderdeel is van de aangeboden zaakfunctionaliteit kunt u volstaan met het invullen van “€ 0,-“.</t>
  </si>
  <si>
    <t>Koppeling</t>
  </si>
  <si>
    <t>Eenmalig</t>
  </si>
  <si>
    <t>Jaarlijks</t>
  </si>
  <si>
    <t xml:space="preserve">GBA-V (StUF-BG v3.10 via Key2Datadistributie ) </t>
  </si>
  <si>
    <t xml:space="preserve">BRP (StUF-BG v3.10 via Key2Datadistributie)  </t>
  </si>
  <si>
    <t>LV BAG (StUF-BG v3.10 via Key2Datadistributie of via een directe aansluiting op de bron)</t>
  </si>
  <si>
    <t>Handels Register (StUF-BG v3.10 via Key2Datadistributie of via een directe aansluiting op de bron)</t>
  </si>
  <si>
    <t>MijnOverheid;</t>
  </si>
  <si>
    <t>DigiD;</t>
  </si>
  <si>
    <t>eHerkenning;</t>
  </si>
  <si>
    <t>eIDAS;</t>
  </si>
  <si>
    <t>Microsoft Office 365;</t>
  </si>
  <si>
    <t>Microsoft Exchange;</t>
  </si>
  <si>
    <t>SmartDocuments (StUF-DCR v1.1)</t>
  </si>
  <si>
    <t>Kodak Scanner</t>
  </si>
  <si>
    <t>iBabs (Zaak- en documentservices 1.1/1.2 of de ZGW API’s)</t>
  </si>
  <si>
    <t>Suite4Sociaal Domein (Zaak- en documentservices 1.1/1.2 of de ZGW API’s)</t>
  </si>
  <si>
    <t>Rx.Mission (Zaak- en documentservices 1.1/1.2 of de ZGW API’s)</t>
  </si>
  <si>
    <t>PowerBI (import/export)</t>
  </si>
  <si>
    <t>i-Navigator (Op basis van het periodiek inlezen van XML export bestanden of via een koppeling via de i Navigator web services component)</t>
  </si>
  <si>
    <t>MyLex Pro</t>
  </si>
  <si>
    <t>Trainingen</t>
  </si>
  <si>
    <t>Trainingen (incl. documentatie)</t>
  </si>
  <si>
    <t>Prijs per trainee</t>
  </si>
  <si>
    <t>Eindgebruikers</t>
  </si>
  <si>
    <t>Key users</t>
  </si>
  <si>
    <t>Functioneel beheerders</t>
  </si>
  <si>
    <t>DIV medewerkers</t>
  </si>
  <si>
    <t>Additionele ondersteunende uren</t>
  </si>
  <si>
    <t>Rol</t>
  </si>
  <si>
    <t>Uurtarief</t>
  </si>
  <si>
    <t xml:space="preserve">Projectleider </t>
  </si>
  <si>
    <t>Adviseur / architect</t>
  </si>
  <si>
    <t>Trainer</t>
  </si>
  <si>
    <t>Technisch consultant</t>
  </si>
  <si>
    <t>Functioneel consultant</t>
  </si>
  <si>
    <t>TOTAAL</t>
  </si>
  <si>
    <t>ONDERTEKENING</t>
  </si>
  <si>
    <t>Naam</t>
  </si>
  <si>
    <t>Functie</t>
  </si>
  <si>
    <t>Datum</t>
  </si>
  <si>
    <t>Handtekening</t>
  </si>
  <si>
    <r>
      <t xml:space="preserve">Eenmalig per </t>
    </r>
    <r>
      <rPr>
        <sz val="11"/>
        <color theme="1"/>
        <rFont val="Calibri"/>
        <family val="2"/>
        <scheme val="minor"/>
      </rPr>
      <t>inwoner</t>
    </r>
  </si>
  <si>
    <r>
      <t xml:space="preserve">Jaarlijks per </t>
    </r>
    <r>
      <rPr>
        <sz val="11"/>
        <color theme="1"/>
        <rFont val="Calibri"/>
        <family val="2"/>
        <scheme val="minor"/>
      </rPr>
      <t>inwoner</t>
    </r>
  </si>
  <si>
    <t xml:space="preserve">De eenmalige prijs excl. BTW omvat de eenmalige kosten voor afname inclusief de installatie en configuratie van de door u aangeboden Oplossing (incl. alle eventuele add-ons, additionele applicatie(module)s en (configuratie)tools, etc.), inclusief gebruik voor het eerste jaar. De jaarlijkse prijs excl. BTW omvat gebruik, onderhoud en ondersteuning per jaar voor de daarop volgende jaren.
Indien de prijs van een component onderdeel is van de aangeboden zaakfunctionaliteit kunt u volstaan met het invullen van “€ 0,-“.
Indien gewenst kan de leverancier zelf additionele componenten invullen.
</t>
  </si>
  <si>
    <t>Slim melden App</t>
  </si>
  <si>
    <t>PLAFONDBEDRAG (MAX. € 500.000,-)</t>
  </si>
  <si>
    <t xml:space="preserve">De prijzen per gebruiker excl. BTW omvat de kosten voor de volledige training incl. documentatie. Let op: deze prijzen zijn slechts indicatief en hier zijn geen rechten aan te ontlenen. Tijdens de implementatie zal een definitief aantal worden overeengekomen. </t>
  </si>
  <si>
    <t xml:space="preserve">De eerder genoemde prijzen voor de Oplossing, koppelingen en trainingen zijn inclusief de hierbij benodigde uren. Beschrijf hier onder de uurtarieven voor eventuele aanvullende opdrachten welke niet vallen onder de huidige uitvraag. Let op: deze prijzen zijn slechts indicatief en hier zijn geen rechten aan te ontlenen. 
Uurtarieven excl. BTW zijn inclusief eventuele reis- en verblijfkosten.
</t>
  </si>
  <si>
    <t>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</si>
</sst>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
    <numFmt numFmtId="165" formatCode="&quot;€&quot;\ #,##0.00_-"/>
    <numFmt numFmtId="166" formatCode="_-&quot;€&quot;\ * #,##0.00_-;_-&quot;€&quot;\ * #,##0.00\-;_-&quot;€&quot;\ * &quot;-&quot;??_-;_-@_-"/>
  </numFmts>
  <fonts count="14" x14ac:knownFonts="1">
    <font>
      <sz val="11"/>
      <color theme="1"/>
      <name val="Calibri"/>
      <family val="2"/>
      <scheme val="minor"/>
    </font>
    <font>
      <sz val="11"/>
      <name val="Calibri"/>
      <family val="2"/>
      <scheme val="minor"/>
    </font>
    <font>
      <b/>
      <sz val="11"/>
      <name val="Calibri"/>
      <family val="2"/>
      <scheme val="minor"/>
    </font>
    <font>
      <sz val="11"/>
      <name val="Calibri"/>
      <family val="2"/>
      <scheme val="minor"/>
    </font>
    <font>
      <b/>
      <sz val="11"/>
      <color theme="0"/>
      <name val="Calibri"/>
      <family val="2"/>
      <scheme val="minor"/>
    </font>
    <font>
      <sz val="11"/>
      <color theme="0"/>
      <name val="Calibri"/>
      <family val="2"/>
      <scheme val="minor"/>
    </font>
    <font>
      <b/>
      <sz val="14"/>
      <color theme="0"/>
      <name val="Calibri"/>
      <family val="2"/>
      <scheme val="minor"/>
    </font>
    <font>
      <sz val="11"/>
      <color rgb="FF333333"/>
      <name val="Calibri"/>
      <family val="2"/>
      <scheme val="minor"/>
    </font>
    <font>
      <sz val="9.5"/>
      <name val="Calibri"/>
      <family val="2"/>
      <scheme val="minor"/>
    </font>
    <font>
      <sz val="9.5"/>
      <color theme="0"/>
      <name val="Calibri"/>
      <family val="2"/>
      <scheme val="minor"/>
    </font>
    <font>
      <sz val="10"/>
      <name val="Calibri"/>
      <family val="2"/>
      <scheme val="minor"/>
    </font>
    <font>
      <b/>
      <sz val="10"/>
      <color indexed="8"/>
      <name val="Calibri"/>
      <family val="2"/>
      <scheme val="minor"/>
    </font>
    <font>
      <b/>
      <sz val="10"/>
      <name val="Calibri"/>
      <family val="2"/>
      <scheme val="minor"/>
    </font>
    <font>
      <sz val="11"/>
      <color rgb="FFFF0000"/>
      <name val="Calibri"/>
      <family val="2"/>
      <scheme val="minor"/>
    </font>
  </fonts>
  <fills count="8">
    <fill>
      <patternFill patternType="none"/>
    </fill>
    <fill>
      <patternFill patternType="gray125"/>
    </fill>
    <fill>
      <patternFill patternType="solid">
        <fgColor theme="3"/>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1"/>
        <bgColor indexed="64"/>
      </patternFill>
    </fill>
    <fill>
      <patternFill patternType="solid">
        <fgColor theme="0" tint="-0.14999847407452621"/>
        <bgColor indexed="64"/>
      </patternFill>
    </fill>
    <fill>
      <patternFill patternType="solid">
        <fgColor rgb="FFFFDE7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C000"/>
      </left>
      <right style="medium">
        <color rgb="FFFFC000"/>
      </right>
      <top style="medium">
        <color rgb="FFFFC000"/>
      </top>
      <bottom style="medium">
        <color rgb="FFFFC000"/>
      </bottom>
      <diagonal/>
    </border>
    <border>
      <left/>
      <right style="medium">
        <color rgb="FFFFC000"/>
      </right>
      <top style="thin">
        <color indexed="64"/>
      </top>
      <bottom style="thin">
        <color indexed="64"/>
      </bottom>
      <diagonal/>
    </border>
    <border>
      <left/>
      <right style="medium">
        <color rgb="FFFFC000"/>
      </right>
      <top style="medium">
        <color rgb="FFFFC000"/>
      </top>
      <bottom style="medium">
        <color rgb="FFFFC000"/>
      </bottom>
      <diagonal/>
    </border>
    <border>
      <left/>
      <right style="thin">
        <color indexed="64"/>
      </right>
      <top/>
      <bottom style="thin">
        <color indexed="64"/>
      </bottom>
      <diagonal/>
    </border>
    <border>
      <left style="medium">
        <color rgb="FFFFC000"/>
      </left>
      <right style="medium">
        <color rgb="FFFFC000"/>
      </right>
      <top style="medium">
        <color rgb="FFFFC000"/>
      </top>
      <bottom style="thin">
        <color indexed="64"/>
      </bottom>
      <diagonal/>
    </border>
  </borders>
  <cellStyleXfs count="1">
    <xf numFmtId="0" fontId="0" fillId="0" borderId="0"/>
  </cellStyleXfs>
  <cellXfs count="74">
    <xf numFmtId="0" fontId="0" fillId="0" borderId="0" xfId="0"/>
    <xf numFmtId="0" fontId="3" fillId="0" borderId="0" xfId="0" applyFont="1"/>
    <xf numFmtId="0" fontId="2" fillId="4" borderId="1" xfId="0" applyFont="1" applyFill="1" applyBorder="1"/>
    <xf numFmtId="0" fontId="2" fillId="4" borderId="7" xfId="0" applyFont="1" applyFill="1" applyBorder="1" applyAlignment="1">
      <alignment horizontal="right"/>
    </xf>
    <xf numFmtId="0" fontId="2" fillId="4" borderId="1" xfId="0" applyFont="1" applyFill="1" applyBorder="1" applyAlignment="1">
      <alignment horizontal="right"/>
    </xf>
    <xf numFmtId="0" fontId="2" fillId="0" borderId="1" xfId="0" applyFont="1" applyBorder="1"/>
    <xf numFmtId="164" fontId="2" fillId="0" borderId="8" xfId="0" applyNumberFormat="1" applyFont="1" applyBorder="1"/>
    <xf numFmtId="164" fontId="2" fillId="0" borderId="1" xfId="0" applyNumberFormat="1" applyFont="1" applyBorder="1"/>
    <xf numFmtId="0" fontId="2" fillId="4" borderId="7" xfId="0" applyFont="1" applyFill="1" applyBorder="1"/>
    <xf numFmtId="0" fontId="4" fillId="5" borderId="1" xfId="0" applyFont="1" applyFill="1" applyBorder="1"/>
    <xf numFmtId="164" fontId="4" fillId="5" borderId="1" xfId="0" applyNumberFormat="1" applyFont="1" applyFill="1" applyBorder="1"/>
    <xf numFmtId="0" fontId="5" fillId="0" borderId="0" xfId="0" applyFont="1"/>
    <xf numFmtId="166" fontId="0" fillId="0" borderId="0" xfId="0" applyNumberFormat="1"/>
    <xf numFmtId="0" fontId="0" fillId="0" borderId="0" xfId="0" applyAlignment="1">
      <alignment horizontal="center"/>
    </xf>
    <xf numFmtId="164" fontId="1" fillId="0" borderId="9" xfId="0" applyNumberFormat="1" applyFont="1" applyBorder="1"/>
    <xf numFmtId="3" fontId="1" fillId="0" borderId="1" xfId="0" applyNumberFormat="1" applyFont="1" applyBorder="1" applyAlignment="1">
      <alignment vertical="top" wrapText="1"/>
    </xf>
    <xf numFmtId="0" fontId="1" fillId="0" borderId="1" xfId="0" applyFont="1" applyBorder="1" applyAlignment="1">
      <alignment vertical="top" wrapText="1"/>
    </xf>
    <xf numFmtId="0" fontId="4" fillId="5" borderId="0" xfId="0" applyFont="1" applyFill="1"/>
    <xf numFmtId="0" fontId="4" fillId="0" borderId="0" xfId="0" applyFont="1"/>
    <xf numFmtId="164" fontId="4" fillId="0" borderId="0" xfId="0" applyNumberFormat="1" applyFont="1"/>
    <xf numFmtId="0" fontId="2" fillId="0" borderId="8" xfId="0" applyFont="1" applyBorder="1"/>
    <xf numFmtId="0" fontId="7" fillId="0" borderId="1" xfId="0" applyFont="1" applyBorder="1" applyAlignment="1">
      <alignment vertical="center" wrapText="1"/>
    </xf>
    <xf numFmtId="164" fontId="1" fillId="0" borderId="4" xfId="0" applyNumberFormat="1" applyFont="1" applyBorder="1"/>
    <xf numFmtId="164" fontId="1" fillId="0" borderId="11" xfId="0" applyNumberFormat="1" applyFont="1" applyBorder="1"/>
    <xf numFmtId="0" fontId="1" fillId="0" borderId="0" xfId="0" applyFont="1"/>
    <xf numFmtId="164" fontId="1" fillId="0" borderId="13" xfId="0" applyNumberFormat="1" applyFont="1" applyBorder="1"/>
    <xf numFmtId="0" fontId="0" fillId="0" borderId="1" xfId="0" applyFont="1" applyBorder="1" applyAlignment="1">
      <alignment vertical="center" wrapText="1"/>
    </xf>
    <xf numFmtId="0" fontId="9" fillId="5" borderId="0" xfId="0" applyFont="1" applyFill="1" applyAlignment="1">
      <alignment vertical="center" wrapText="1"/>
    </xf>
    <xf numFmtId="0" fontId="9" fillId="0" borderId="0" xfId="0" applyFont="1" applyAlignment="1">
      <alignment vertical="center" wrapText="1"/>
    </xf>
    <xf numFmtId="0" fontId="0" fillId="0" borderId="0" xfId="0" applyFont="1"/>
    <xf numFmtId="0" fontId="10" fillId="0" borderId="0" xfId="0" applyFont="1"/>
    <xf numFmtId="0" fontId="11" fillId="0" borderId="0" xfId="0" applyFont="1"/>
    <xf numFmtId="165" fontId="0" fillId="0" borderId="0" xfId="0" applyNumberFormat="1" applyFont="1"/>
    <xf numFmtId="0" fontId="12" fillId="7" borderId="2" xfId="0" applyFont="1" applyFill="1" applyBorder="1" applyAlignment="1">
      <alignment horizontal="center"/>
    </xf>
    <xf numFmtId="0" fontId="0" fillId="7" borderId="4" xfId="0" applyFont="1" applyFill="1" applyBorder="1" applyAlignment="1">
      <alignment horizontal="center"/>
    </xf>
    <xf numFmtId="0" fontId="13" fillId="0" borderId="0" xfId="0" applyFont="1"/>
    <xf numFmtId="164" fontId="4" fillId="5" borderId="0" xfId="0" applyNumberFormat="1" applyFont="1" applyFill="1" applyAlignment="1">
      <alignment horizontal="right"/>
    </xf>
    <xf numFmtId="0" fontId="1" fillId="0" borderId="1" xfId="0" applyFont="1" applyBorder="1" applyAlignment="1">
      <alignment vertical="center" wrapText="1"/>
    </xf>
    <xf numFmtId="0" fontId="1" fillId="0" borderId="2" xfId="0" applyFont="1" applyBorder="1" applyAlignment="1">
      <alignment vertical="center" wrapText="1"/>
    </xf>
    <xf numFmtId="0" fontId="6" fillId="2" borderId="2" xfId="0" applyFont="1" applyFill="1" applyBorder="1" applyAlignment="1">
      <alignment horizontal="left"/>
    </xf>
    <xf numFmtId="0" fontId="6" fillId="2" borderId="3" xfId="0" applyFont="1" applyFill="1" applyBorder="1" applyAlignment="1">
      <alignment horizontal="left"/>
    </xf>
    <xf numFmtId="0" fontId="6" fillId="2" borderId="4" xfId="0" applyFont="1" applyFill="1" applyBorder="1" applyAlignment="1">
      <alignment horizontal="left"/>
    </xf>
    <xf numFmtId="0" fontId="2" fillId="3" borderId="2" xfId="0" applyFont="1" applyFill="1" applyBorder="1" applyAlignment="1">
      <alignment horizontal="left"/>
    </xf>
    <xf numFmtId="0" fontId="2" fillId="3" borderId="3" xfId="0" applyFont="1" applyFill="1" applyBorder="1" applyAlignment="1">
      <alignment horizontal="left"/>
    </xf>
    <xf numFmtId="0" fontId="2" fillId="3" borderId="4" xfId="0" applyFont="1" applyFill="1" applyBorder="1" applyAlignment="1">
      <alignment horizontal="left"/>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2" fillId="4" borderId="2" xfId="0" applyFont="1" applyFill="1" applyBorder="1" applyAlignment="1"/>
    <xf numFmtId="0" fontId="2" fillId="4" borderId="4" xfId="0" applyFont="1" applyFill="1" applyBorder="1" applyAlignment="1"/>
    <xf numFmtId="0" fontId="1" fillId="0" borderId="1" xfId="0" applyFont="1" applyBorder="1" applyAlignment="1">
      <alignment horizontal="lef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8" fillId="0" borderId="2" xfId="0" applyFont="1" applyBorder="1" applyAlignment="1">
      <alignment horizontal="left" vertical="top" wrapText="1"/>
    </xf>
    <xf numFmtId="0" fontId="8" fillId="0" borderId="10" xfId="0" applyFont="1" applyBorder="1" applyAlignment="1">
      <alignment horizontal="left" vertical="top" wrapText="1"/>
    </xf>
    <xf numFmtId="0" fontId="8" fillId="0" borderId="2" xfId="0" applyFont="1" applyBorder="1" applyAlignment="1">
      <alignment vertical="center" wrapText="1"/>
    </xf>
    <xf numFmtId="0" fontId="8" fillId="0" borderId="10" xfId="0" applyFont="1" applyBorder="1" applyAlignment="1">
      <alignment vertical="center" wrapText="1"/>
    </xf>
    <xf numFmtId="164" fontId="2" fillId="0" borderId="5" xfId="0" applyNumberFormat="1" applyFont="1" applyBorder="1" applyAlignment="1">
      <alignment horizontal="right" vertical="center"/>
    </xf>
    <xf numFmtId="164" fontId="2" fillId="0" borderId="6" xfId="0" applyNumberFormat="1" applyFont="1" applyBorder="1" applyAlignment="1">
      <alignment horizontal="right" vertical="center"/>
    </xf>
    <xf numFmtId="164" fontId="2" fillId="0" borderId="12" xfId="0" applyNumberFormat="1" applyFont="1" applyBorder="1" applyAlignment="1">
      <alignment horizontal="right" vertical="center"/>
    </xf>
    <xf numFmtId="0" fontId="12" fillId="6" borderId="2" xfId="0" applyFont="1" applyFill="1" applyBorder="1" applyAlignment="1">
      <alignment horizontal="center" vertical="center"/>
    </xf>
    <xf numFmtId="0" fontId="0" fillId="0" borderId="3" xfId="0" applyFont="1" applyBorder="1" applyAlignment="1"/>
    <xf numFmtId="0" fontId="0" fillId="0" borderId="4" xfId="0" applyFont="1" applyBorder="1" applyAlignment="1"/>
    <xf numFmtId="0" fontId="9" fillId="5" borderId="2" xfId="0" applyFont="1" applyFill="1" applyBorder="1" applyAlignment="1">
      <alignment vertical="center" wrapText="1"/>
    </xf>
    <xf numFmtId="0" fontId="9" fillId="5" borderId="4" xfId="0" applyFont="1" applyFill="1" applyBorder="1" applyAlignment="1">
      <alignment vertical="center" wrapText="1"/>
    </xf>
    <xf numFmtId="0" fontId="12" fillId="0" borderId="2" xfId="0" applyFont="1" applyBorder="1" applyAlignment="1">
      <alignment horizontal="left"/>
    </xf>
    <xf numFmtId="0" fontId="12" fillId="0" borderId="4" xfId="0" applyFont="1" applyBorder="1" applyAlignment="1">
      <alignment horizontal="left"/>
    </xf>
    <xf numFmtId="0" fontId="12" fillId="7" borderId="2" xfId="0" applyFont="1" applyFill="1" applyBorder="1" applyAlignment="1">
      <alignment horizontal="center"/>
    </xf>
    <xf numFmtId="0" fontId="0" fillId="7" borderId="4" xfId="0" applyFont="1" applyFill="1" applyBorder="1" applyAlignment="1">
      <alignment horizontal="center"/>
    </xf>
  </cellXfs>
  <cellStyles count="1">
    <cellStyle name="Standaard" xfId="0" builtinId="0"/>
  </cellStyles>
  <dxfs count="0"/>
  <tableStyles count="0" defaultTableStyle="TableStyleMedium2" defaultPivotStyle="PivotStyleMedium9"/>
  <colors>
    <mruColors>
      <color rgb="FFFFDE75"/>
      <color rgb="FFFFD9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4"/>
  <sheetViews>
    <sheetView tabSelected="1" topLeftCell="A25" zoomScale="112" zoomScaleNormal="112" workbookViewId="0">
      <selection activeCell="A44" sqref="A44:XFD44"/>
    </sheetView>
  </sheetViews>
  <sheetFormatPr defaultColWidth="9.140625" defaultRowHeight="15" x14ac:dyDescent="0.25"/>
  <cols>
    <col min="1" max="1" width="80.42578125" style="24" bestFit="1" customWidth="1"/>
    <col min="2" max="2" width="19.140625" style="24" bestFit="1" customWidth="1"/>
    <col min="3" max="3" width="19.5703125" style="24" bestFit="1" customWidth="1"/>
    <col min="4" max="4" width="35.85546875" style="24" customWidth="1"/>
    <col min="5" max="6" width="9.140625" style="1" customWidth="1"/>
    <col min="7" max="7" width="10.140625" style="1" bestFit="1" customWidth="1"/>
    <col min="8" max="16384" width="9.140625" style="1"/>
  </cols>
  <sheetData>
    <row r="1" spans="1:5" ht="18.75" x14ac:dyDescent="0.3">
      <c r="A1" s="39" t="s">
        <v>72</v>
      </c>
      <c r="B1" s="40"/>
      <c r="C1" s="40"/>
      <c r="D1" s="41"/>
    </row>
    <row r="2" spans="1:5" ht="93.95" customHeight="1" x14ac:dyDescent="0.25">
      <c r="A2" s="45" t="s">
        <v>0</v>
      </c>
      <c r="B2" s="45"/>
      <c r="C2" s="45"/>
      <c r="D2" s="45"/>
    </row>
    <row r="3" spans="1:5" x14ac:dyDescent="0.25">
      <c r="A3" s="42" t="s">
        <v>1</v>
      </c>
      <c r="B3" s="43"/>
      <c r="C3" s="43"/>
      <c r="D3" s="44"/>
    </row>
    <row r="4" spans="1:5" ht="66.75" customHeight="1" x14ac:dyDescent="0.25">
      <c r="A4" s="46" t="s">
        <v>2</v>
      </c>
      <c r="B4" s="47"/>
      <c r="C4" s="47"/>
      <c r="D4" s="48"/>
    </row>
    <row r="5" spans="1:5" x14ac:dyDescent="0.25">
      <c r="A5" s="46" t="s">
        <v>3</v>
      </c>
      <c r="B5" s="47"/>
      <c r="C5" s="48"/>
      <c r="D5" s="15">
        <v>17312</v>
      </c>
    </row>
    <row r="6" spans="1:5" ht="14.45" customHeight="1" x14ac:dyDescent="0.25">
      <c r="A6" s="46" t="s">
        <v>4</v>
      </c>
      <c r="B6" s="47"/>
      <c r="C6" s="48"/>
      <c r="D6" s="16">
        <v>10</v>
      </c>
    </row>
    <row r="7" spans="1:5" ht="14.45" customHeight="1" x14ac:dyDescent="0.25">
      <c r="A7" s="46" t="s">
        <v>5</v>
      </c>
      <c r="B7" s="47"/>
      <c r="C7" s="48"/>
      <c r="D7" s="16">
        <v>10</v>
      </c>
    </row>
    <row r="8" spans="1:5" ht="14.45" customHeight="1" x14ac:dyDescent="0.25">
      <c r="A8" s="46" t="s">
        <v>6</v>
      </c>
      <c r="B8" s="47"/>
      <c r="C8" s="48"/>
      <c r="D8" s="16">
        <v>100</v>
      </c>
      <c r="E8" s="35"/>
    </row>
    <row r="9" spans="1:5" x14ac:dyDescent="0.25">
      <c r="A9" s="46" t="s">
        <v>7</v>
      </c>
      <c r="B9" s="47"/>
      <c r="C9" s="48"/>
      <c r="D9" s="16">
        <v>10</v>
      </c>
    </row>
    <row r="10" spans="1:5" ht="14.45" customHeight="1" x14ac:dyDescent="0.25">
      <c r="A10" s="46" t="s">
        <v>8</v>
      </c>
      <c r="B10" s="47"/>
      <c r="C10" s="48"/>
      <c r="D10" s="16">
        <v>2</v>
      </c>
    </row>
    <row r="11" spans="1:5" ht="14.45" customHeight="1" x14ac:dyDescent="0.25">
      <c r="A11" s="46" t="s">
        <v>9</v>
      </c>
      <c r="B11" s="47"/>
      <c r="C11" s="48"/>
      <c r="D11" s="16">
        <v>3</v>
      </c>
    </row>
    <row r="12" spans="1:5" ht="14.45" customHeight="1" x14ac:dyDescent="0.25">
      <c r="A12" s="46" t="s">
        <v>10</v>
      </c>
      <c r="B12" s="47"/>
      <c r="C12" s="48"/>
      <c r="D12" s="16">
        <v>500</v>
      </c>
    </row>
    <row r="13" spans="1:5" ht="44.45" customHeight="1" x14ac:dyDescent="0.25">
      <c r="A13" s="49" t="s">
        <v>11</v>
      </c>
      <c r="B13" s="50"/>
      <c r="C13" s="50"/>
      <c r="D13" s="51"/>
    </row>
    <row r="14" spans="1:5" x14ac:dyDescent="0.25">
      <c r="A14" s="42" t="s">
        <v>12</v>
      </c>
      <c r="B14" s="43"/>
      <c r="C14" s="43"/>
      <c r="D14" s="44"/>
    </row>
    <row r="15" spans="1:5" ht="87" customHeight="1" x14ac:dyDescent="0.25">
      <c r="A15" s="45" t="s">
        <v>67</v>
      </c>
      <c r="B15" s="45"/>
      <c r="C15" s="45"/>
      <c r="D15" s="45"/>
    </row>
    <row r="16" spans="1:5" ht="15.75" thickBot="1" x14ac:dyDescent="0.3">
      <c r="A16" s="2" t="s">
        <v>13</v>
      </c>
      <c r="B16" s="3" t="s">
        <v>65</v>
      </c>
      <c r="C16" s="3" t="s">
        <v>66</v>
      </c>
      <c r="D16" s="4" t="s">
        <v>14</v>
      </c>
    </row>
    <row r="17" spans="1:5" ht="15.75" thickBot="1" x14ac:dyDescent="0.3">
      <c r="A17" s="14" t="s">
        <v>15</v>
      </c>
      <c r="B17" s="14">
        <v>0</v>
      </c>
      <c r="C17" s="14">
        <v>0</v>
      </c>
      <c r="D17" s="22">
        <f>($D$5*B17)+($D$5*C17*($D$6-1))</f>
        <v>0</v>
      </c>
    </row>
    <row r="18" spans="1:5" ht="15.75" thickBot="1" x14ac:dyDescent="0.3">
      <c r="A18" s="14" t="s">
        <v>16</v>
      </c>
      <c r="B18" s="14">
        <v>0</v>
      </c>
      <c r="C18" s="14">
        <v>0</v>
      </c>
      <c r="D18" s="22">
        <f t="shared" ref="D18:D24" si="0">($D$5*B18)+($D$5*C18*($D$6-1))</f>
        <v>0</v>
      </c>
    </row>
    <row r="19" spans="1:5" ht="15.75" thickBot="1" x14ac:dyDescent="0.3">
      <c r="A19" s="14" t="s">
        <v>17</v>
      </c>
      <c r="B19" s="14">
        <v>0</v>
      </c>
      <c r="C19" s="14">
        <v>0</v>
      </c>
      <c r="D19" s="22">
        <f t="shared" si="0"/>
        <v>0</v>
      </c>
    </row>
    <row r="20" spans="1:5" ht="15.75" thickBot="1" x14ac:dyDescent="0.3">
      <c r="A20" s="14" t="s">
        <v>18</v>
      </c>
      <c r="B20" s="14">
        <v>0</v>
      </c>
      <c r="C20" s="14">
        <v>0</v>
      </c>
      <c r="D20" s="22">
        <f t="shared" si="0"/>
        <v>0</v>
      </c>
    </row>
    <row r="21" spans="1:5" ht="15.75" thickBot="1" x14ac:dyDescent="0.3">
      <c r="A21" s="14" t="s">
        <v>18</v>
      </c>
      <c r="B21" s="14">
        <v>0</v>
      </c>
      <c r="C21" s="14">
        <v>0</v>
      </c>
      <c r="D21" s="22">
        <f t="shared" si="0"/>
        <v>0</v>
      </c>
    </row>
    <row r="22" spans="1:5" ht="15.75" thickBot="1" x14ac:dyDescent="0.3">
      <c r="A22" s="14" t="s">
        <v>18</v>
      </c>
      <c r="B22" s="14">
        <v>0</v>
      </c>
      <c r="C22" s="14">
        <v>0</v>
      </c>
      <c r="D22" s="22">
        <f t="shared" si="0"/>
        <v>0</v>
      </c>
    </row>
    <row r="23" spans="1:5" ht="15.75" thickBot="1" x14ac:dyDescent="0.3">
      <c r="A23" s="14" t="s">
        <v>19</v>
      </c>
      <c r="B23" s="14">
        <v>0</v>
      </c>
      <c r="C23" s="14">
        <v>0</v>
      </c>
      <c r="D23" s="22">
        <f t="shared" si="0"/>
        <v>0</v>
      </c>
    </row>
    <row r="24" spans="1:5" ht="15.75" thickBot="1" x14ac:dyDescent="0.3">
      <c r="A24" s="14" t="s">
        <v>20</v>
      </c>
      <c r="B24" s="14">
        <v>0</v>
      </c>
      <c r="C24" s="14">
        <v>0</v>
      </c>
      <c r="D24" s="22">
        <f t="shared" si="0"/>
        <v>0</v>
      </c>
    </row>
    <row r="25" spans="1:5" x14ac:dyDescent="0.25">
      <c r="A25" s="5" t="s">
        <v>14</v>
      </c>
      <c r="B25" s="6">
        <f>SUM(B17:B24)</f>
        <v>0</v>
      </c>
      <c r="C25" s="6">
        <f>SUM(C17:C24)</f>
        <v>0</v>
      </c>
      <c r="D25" s="7">
        <f>SUM(D17:D24)</f>
        <v>0</v>
      </c>
    </row>
    <row r="26" spans="1:5" x14ac:dyDescent="0.25">
      <c r="A26" s="42" t="s">
        <v>21</v>
      </c>
      <c r="B26" s="43"/>
      <c r="C26" s="43"/>
      <c r="D26" s="44"/>
    </row>
    <row r="27" spans="1:5" ht="97.5" customHeight="1" x14ac:dyDescent="0.25">
      <c r="A27" s="54" t="s">
        <v>22</v>
      </c>
      <c r="B27" s="54"/>
      <c r="C27" s="54"/>
      <c r="D27" s="54"/>
    </row>
    <row r="28" spans="1:5" x14ac:dyDescent="0.3">
      <c r="A28" s="8" t="s">
        <v>23</v>
      </c>
      <c r="B28" s="3" t="s">
        <v>24</v>
      </c>
      <c r="C28" s="3" t="s">
        <v>25</v>
      </c>
      <c r="D28" s="4" t="s">
        <v>14</v>
      </c>
    </row>
    <row r="29" spans="1:5" ht="15.75" thickBot="1" x14ac:dyDescent="0.3">
      <c r="A29" s="26" t="s">
        <v>26</v>
      </c>
      <c r="B29" s="23">
        <v>0</v>
      </c>
      <c r="C29" s="14">
        <v>0</v>
      </c>
      <c r="D29" s="22">
        <f t="shared" ref="D29:D38" si="1">B29+(C29*($D$7-1))</f>
        <v>0</v>
      </c>
      <c r="E29" s="35"/>
    </row>
    <row r="30" spans="1:5" ht="15.75" thickBot="1" x14ac:dyDescent="0.3">
      <c r="A30" s="26" t="s">
        <v>27</v>
      </c>
      <c r="B30" s="23">
        <v>0</v>
      </c>
      <c r="C30" s="14">
        <v>0</v>
      </c>
      <c r="D30" s="22">
        <f t="shared" si="1"/>
        <v>0</v>
      </c>
    </row>
    <row r="31" spans="1:5" ht="32.450000000000003" customHeight="1" thickBot="1" x14ac:dyDescent="0.3">
      <c r="A31" s="21" t="s">
        <v>28</v>
      </c>
      <c r="B31" s="23">
        <v>0</v>
      </c>
      <c r="C31" s="14">
        <v>0</v>
      </c>
      <c r="D31" s="22">
        <f t="shared" si="1"/>
        <v>0</v>
      </c>
    </row>
    <row r="32" spans="1:5" ht="30.75" thickBot="1" x14ac:dyDescent="0.3">
      <c r="A32" s="21" t="s">
        <v>29</v>
      </c>
      <c r="B32" s="23">
        <v>0</v>
      </c>
      <c r="C32" s="14">
        <v>0</v>
      </c>
      <c r="D32" s="22">
        <f t="shared" si="1"/>
        <v>0</v>
      </c>
    </row>
    <row r="33" spans="1:4" ht="15.75" thickBot="1" x14ac:dyDescent="0.3">
      <c r="A33" s="26" t="s">
        <v>30</v>
      </c>
      <c r="B33" s="23">
        <v>0</v>
      </c>
      <c r="C33" s="14">
        <v>0</v>
      </c>
      <c r="D33" s="22">
        <f t="shared" si="1"/>
        <v>0</v>
      </c>
    </row>
    <row r="34" spans="1:4" ht="15.75" thickBot="1" x14ac:dyDescent="0.3">
      <c r="A34" s="26" t="s">
        <v>31</v>
      </c>
      <c r="B34" s="23">
        <v>0</v>
      </c>
      <c r="C34" s="14">
        <v>0</v>
      </c>
      <c r="D34" s="22">
        <f t="shared" si="1"/>
        <v>0</v>
      </c>
    </row>
    <row r="35" spans="1:4" ht="15.75" thickBot="1" x14ac:dyDescent="0.3">
      <c r="A35" s="26" t="s">
        <v>32</v>
      </c>
      <c r="B35" s="23">
        <v>0</v>
      </c>
      <c r="C35" s="14">
        <v>0</v>
      </c>
      <c r="D35" s="22">
        <f t="shared" si="1"/>
        <v>0</v>
      </c>
    </row>
    <row r="36" spans="1:4" ht="15.75" thickBot="1" x14ac:dyDescent="0.3">
      <c r="A36" s="26" t="s">
        <v>33</v>
      </c>
      <c r="B36" s="23">
        <v>0</v>
      </c>
      <c r="C36" s="14">
        <v>0</v>
      </c>
      <c r="D36" s="22">
        <f t="shared" si="1"/>
        <v>0</v>
      </c>
    </row>
    <row r="37" spans="1:4" ht="15.75" thickBot="1" x14ac:dyDescent="0.3">
      <c r="A37" s="26" t="s">
        <v>34</v>
      </c>
      <c r="B37" s="23">
        <v>0</v>
      </c>
      <c r="C37" s="14">
        <v>0</v>
      </c>
      <c r="D37" s="22">
        <f t="shared" si="1"/>
        <v>0</v>
      </c>
    </row>
    <row r="38" spans="1:4" ht="15.75" thickBot="1" x14ac:dyDescent="0.3">
      <c r="A38" s="26" t="s">
        <v>35</v>
      </c>
      <c r="B38" s="23">
        <v>0</v>
      </c>
      <c r="C38" s="14">
        <v>0</v>
      </c>
      <c r="D38" s="22">
        <f t="shared" si="1"/>
        <v>0</v>
      </c>
    </row>
    <row r="39" spans="1:4" ht="15.75" thickBot="1" x14ac:dyDescent="0.3">
      <c r="A39" s="26" t="s">
        <v>36</v>
      </c>
      <c r="B39" s="23">
        <v>0</v>
      </c>
      <c r="C39" s="14">
        <v>0</v>
      </c>
      <c r="D39" s="22">
        <f>B39+(C39*($D$7-1))</f>
        <v>0</v>
      </c>
    </row>
    <row r="40" spans="1:4" ht="15.75" thickBot="1" x14ac:dyDescent="0.3">
      <c r="A40" s="26" t="s">
        <v>37</v>
      </c>
      <c r="B40" s="23">
        <v>0</v>
      </c>
      <c r="C40" s="14">
        <v>0</v>
      </c>
      <c r="D40" s="22">
        <f t="shared" ref="D40:D45" si="2">B40+(C40*($D$7-1))</f>
        <v>0</v>
      </c>
    </row>
    <row r="41" spans="1:4" ht="15.75" thickBot="1" x14ac:dyDescent="0.3">
      <c r="A41" s="26" t="s">
        <v>38</v>
      </c>
      <c r="B41" s="23">
        <v>0</v>
      </c>
      <c r="C41" s="14">
        <v>0</v>
      </c>
      <c r="D41" s="22">
        <f t="shared" si="2"/>
        <v>0</v>
      </c>
    </row>
    <row r="42" spans="1:4" ht="15.75" thickBot="1" x14ac:dyDescent="0.3">
      <c r="A42" s="26" t="s">
        <v>39</v>
      </c>
      <c r="B42" s="23">
        <v>0</v>
      </c>
      <c r="C42" s="14">
        <v>0</v>
      </c>
      <c r="D42" s="22">
        <f t="shared" si="2"/>
        <v>0</v>
      </c>
    </row>
    <row r="43" spans="1:4" ht="15.75" thickBot="1" x14ac:dyDescent="0.3">
      <c r="A43" s="26" t="s">
        <v>40</v>
      </c>
      <c r="B43" s="23">
        <v>0</v>
      </c>
      <c r="C43" s="14">
        <v>0</v>
      </c>
      <c r="D43" s="22">
        <f t="shared" si="2"/>
        <v>0</v>
      </c>
    </row>
    <row r="44" spans="1:4" ht="15.75" thickBot="1" x14ac:dyDescent="0.3">
      <c r="A44" s="26" t="s">
        <v>41</v>
      </c>
      <c r="B44" s="23">
        <v>0</v>
      </c>
      <c r="C44" s="14">
        <v>0</v>
      </c>
      <c r="D44" s="22">
        <f t="shared" si="2"/>
        <v>0</v>
      </c>
    </row>
    <row r="45" spans="1:4" ht="30.75" thickBot="1" x14ac:dyDescent="0.3">
      <c r="A45" s="26" t="s">
        <v>42</v>
      </c>
      <c r="B45" s="23">
        <v>0</v>
      </c>
      <c r="C45" s="14">
        <v>0</v>
      </c>
      <c r="D45" s="22">
        <f t="shared" si="2"/>
        <v>0</v>
      </c>
    </row>
    <row r="46" spans="1:4" ht="15.75" thickBot="1" x14ac:dyDescent="0.3">
      <c r="A46" s="26" t="s">
        <v>43</v>
      </c>
      <c r="B46" s="23">
        <v>0</v>
      </c>
      <c r="C46" s="14">
        <v>0</v>
      </c>
      <c r="D46" s="22">
        <f t="shared" ref="D46" si="3">B46+(C46*($D$7-1))</f>
        <v>0</v>
      </c>
    </row>
    <row r="47" spans="1:4" ht="15.75" thickBot="1" x14ac:dyDescent="0.3">
      <c r="A47" s="26" t="s">
        <v>68</v>
      </c>
      <c r="B47" s="23">
        <v>0</v>
      </c>
      <c r="C47" s="14">
        <v>0</v>
      </c>
      <c r="D47" s="22">
        <f>B47+(C47*($D$7-1))</f>
        <v>0</v>
      </c>
    </row>
    <row r="48" spans="1:4" x14ac:dyDescent="0.25">
      <c r="A48" s="20" t="s">
        <v>14</v>
      </c>
      <c r="B48" s="6">
        <f>SUM(B29:B47)</f>
        <v>0</v>
      </c>
      <c r="C48" s="6">
        <f>SUM(C29:C47)</f>
        <v>0</v>
      </c>
      <c r="D48" s="7">
        <f>SUM(D29:D47)</f>
        <v>0</v>
      </c>
    </row>
    <row r="49" spans="1:6" x14ac:dyDescent="0.25">
      <c r="A49" s="42" t="s">
        <v>44</v>
      </c>
      <c r="B49" s="43"/>
      <c r="C49" s="43"/>
      <c r="D49" s="44"/>
    </row>
    <row r="50" spans="1:6" ht="42" customHeight="1" x14ac:dyDescent="0.25">
      <c r="A50" s="49" t="s">
        <v>70</v>
      </c>
      <c r="B50" s="50"/>
      <c r="C50" s="50"/>
      <c r="D50" s="51"/>
    </row>
    <row r="51" spans="1:6" ht="15.75" thickBot="1" x14ac:dyDescent="0.3">
      <c r="A51" s="52" t="s">
        <v>45</v>
      </c>
      <c r="B51" s="53"/>
      <c r="C51" s="8" t="s">
        <v>46</v>
      </c>
      <c r="D51" s="4" t="s">
        <v>14</v>
      </c>
    </row>
    <row r="52" spans="1:6" ht="14.45" customHeight="1" thickBot="1" x14ac:dyDescent="0.3">
      <c r="A52" s="37" t="s">
        <v>47</v>
      </c>
      <c r="B52" s="38"/>
      <c r="C52" s="14">
        <v>0</v>
      </c>
      <c r="D52" s="22">
        <f>C52*D8</f>
        <v>0</v>
      </c>
    </row>
    <row r="53" spans="1:6" ht="15.75" thickBot="1" x14ac:dyDescent="0.3">
      <c r="A53" s="37" t="s">
        <v>48</v>
      </c>
      <c r="B53" s="38"/>
      <c r="C53" s="14">
        <v>0</v>
      </c>
      <c r="D53" s="22">
        <f>C53*D9</f>
        <v>0</v>
      </c>
    </row>
    <row r="54" spans="1:6" ht="14.45" customHeight="1" thickBot="1" x14ac:dyDescent="0.3">
      <c r="A54" s="37" t="s">
        <v>49</v>
      </c>
      <c r="B54" s="38"/>
      <c r="C54" s="14">
        <v>0</v>
      </c>
      <c r="D54" s="22">
        <f>C54*D10</f>
        <v>0</v>
      </c>
    </row>
    <row r="55" spans="1:6" ht="14.45" customHeight="1" thickBot="1" x14ac:dyDescent="0.3">
      <c r="A55" s="37" t="s">
        <v>50</v>
      </c>
      <c r="B55" s="38"/>
      <c r="C55" s="14">
        <v>0</v>
      </c>
      <c r="D55" s="22">
        <f>C55*D11</f>
        <v>0</v>
      </c>
    </row>
    <row r="56" spans="1:6" x14ac:dyDescent="0.25">
      <c r="A56" s="55" t="s">
        <v>14</v>
      </c>
      <c r="B56" s="56"/>
      <c r="C56" s="57"/>
      <c r="D56" s="7">
        <f>SUM(D52:D55)</f>
        <v>0</v>
      </c>
    </row>
    <row r="57" spans="1:6" x14ac:dyDescent="0.25">
      <c r="A57" s="42" t="s">
        <v>51</v>
      </c>
      <c r="B57" s="43"/>
      <c r="C57" s="43"/>
      <c r="D57" s="44"/>
    </row>
    <row r="58" spans="1:6" ht="60" customHeight="1" x14ac:dyDescent="0.25">
      <c r="A58" s="54" t="s">
        <v>71</v>
      </c>
      <c r="B58" s="54"/>
      <c r="C58" s="54"/>
      <c r="D58" s="54"/>
    </row>
    <row r="59" spans="1:6" x14ac:dyDescent="0.3">
      <c r="A59" s="52" t="s">
        <v>52</v>
      </c>
      <c r="B59" s="53"/>
      <c r="C59" s="8" t="s">
        <v>53</v>
      </c>
      <c r="D59" s="4" t="s">
        <v>14</v>
      </c>
    </row>
    <row r="60" spans="1:6" ht="15.75" thickBot="1" x14ac:dyDescent="0.3">
      <c r="A60" s="60" t="s">
        <v>54</v>
      </c>
      <c r="B60" s="61"/>
      <c r="C60" s="14">
        <v>0</v>
      </c>
      <c r="D60" s="62">
        <f>(AVERAGE(C60:C64))*D12</f>
        <v>0</v>
      </c>
    </row>
    <row r="61" spans="1:6" ht="15.75" thickBot="1" x14ac:dyDescent="0.3">
      <c r="A61" s="60" t="s">
        <v>55</v>
      </c>
      <c r="B61" s="61"/>
      <c r="C61" s="14">
        <v>0</v>
      </c>
      <c r="D61" s="63"/>
    </row>
    <row r="62" spans="1:6" ht="15.75" thickBot="1" x14ac:dyDescent="0.3">
      <c r="A62" s="60" t="s">
        <v>56</v>
      </c>
      <c r="B62" s="61"/>
      <c r="C62" s="14">
        <v>0</v>
      </c>
      <c r="D62" s="63"/>
      <c r="E62" s="24"/>
      <c r="F62" s="24"/>
    </row>
    <row r="63" spans="1:6" ht="15.75" thickBot="1" x14ac:dyDescent="0.3">
      <c r="A63" s="58" t="s">
        <v>57</v>
      </c>
      <c r="B63" s="59"/>
      <c r="C63" s="14">
        <v>0</v>
      </c>
      <c r="D63" s="63"/>
      <c r="E63" s="24"/>
      <c r="F63" s="24"/>
    </row>
    <row r="64" spans="1:6" x14ac:dyDescent="0.25">
      <c r="A64" s="60" t="s">
        <v>58</v>
      </c>
      <c r="B64" s="61"/>
      <c r="C64" s="25">
        <v>0</v>
      </c>
      <c r="D64" s="64"/>
      <c r="E64" s="24"/>
      <c r="F64" s="24"/>
    </row>
    <row r="65" spans="1:6" s="11" customFormat="1" x14ac:dyDescent="0.25">
      <c r="A65" s="68" t="s">
        <v>59</v>
      </c>
      <c r="B65" s="69"/>
      <c r="C65" s="9"/>
      <c r="D65" s="10">
        <f>SUM(D25+D48+D56+D60)</f>
        <v>0</v>
      </c>
    </row>
    <row r="66" spans="1:6" x14ac:dyDescent="0.25">
      <c r="A66" s="27"/>
      <c r="B66" s="27"/>
      <c r="C66" s="17"/>
      <c r="D66" s="36" t="s">
        <v>69</v>
      </c>
      <c r="E66" s="24"/>
      <c r="F66" s="24"/>
    </row>
    <row r="67" spans="1:6" x14ac:dyDescent="0.25">
      <c r="A67" s="28"/>
      <c r="B67" s="28"/>
      <c r="C67" s="18"/>
      <c r="D67" s="19"/>
      <c r="E67" s="24"/>
      <c r="F67" s="24"/>
    </row>
    <row r="68" spans="1:6" x14ac:dyDescent="0.25">
      <c r="A68" s="29"/>
      <c r="B68" s="30"/>
      <c r="C68" s="31"/>
      <c r="D68" s="32"/>
      <c r="E68" s="12"/>
      <c r="F68" s="12"/>
    </row>
    <row r="69" spans="1:6" x14ac:dyDescent="0.25">
      <c r="A69" s="65" t="s">
        <v>60</v>
      </c>
      <c r="B69" s="66"/>
      <c r="C69" s="66"/>
      <c r="D69" s="67"/>
      <c r="E69"/>
      <c r="F69"/>
    </row>
    <row r="70" spans="1:6" ht="25.5" customHeight="1" x14ac:dyDescent="0.25">
      <c r="A70" s="70" t="s">
        <v>61</v>
      </c>
      <c r="B70" s="71"/>
      <c r="C70" s="72"/>
      <c r="D70" s="73"/>
      <c r="E70" s="13"/>
      <c r="F70" s="13"/>
    </row>
    <row r="71" spans="1:6" ht="22.5" customHeight="1" x14ac:dyDescent="0.25">
      <c r="A71" s="70" t="s">
        <v>62</v>
      </c>
      <c r="B71" s="71"/>
      <c r="C71" s="33"/>
      <c r="D71" s="34"/>
      <c r="E71" s="13"/>
      <c r="F71" s="13"/>
    </row>
    <row r="72" spans="1:6" ht="23.25" customHeight="1" x14ac:dyDescent="0.25">
      <c r="A72" s="70" t="s">
        <v>63</v>
      </c>
      <c r="B72" s="71"/>
      <c r="C72" s="33"/>
      <c r="D72" s="34"/>
      <c r="E72" s="13"/>
      <c r="F72" s="13"/>
    </row>
    <row r="73" spans="1:6" ht="20.25" customHeight="1" x14ac:dyDescent="0.25">
      <c r="A73" s="70" t="s">
        <v>64</v>
      </c>
      <c r="B73" s="71"/>
      <c r="C73" s="33"/>
      <c r="D73" s="34"/>
      <c r="E73" s="13"/>
      <c r="F73" s="13"/>
    </row>
    <row r="74" spans="1:6" x14ac:dyDescent="0.25">
      <c r="E74" s="24"/>
      <c r="F74" s="24"/>
    </row>
  </sheetData>
  <mergeCells count="41">
    <mergeCell ref="A70:B70"/>
    <mergeCell ref="A71:B71"/>
    <mergeCell ref="A72:B72"/>
    <mergeCell ref="A73:B73"/>
    <mergeCell ref="C70:D70"/>
    <mergeCell ref="A69:D69"/>
    <mergeCell ref="A65:B65"/>
    <mergeCell ref="A61:B61"/>
    <mergeCell ref="A62:B62"/>
    <mergeCell ref="A64:B64"/>
    <mergeCell ref="A27:D27"/>
    <mergeCell ref="A49:D49"/>
    <mergeCell ref="A50:D50"/>
    <mergeCell ref="A56:C56"/>
    <mergeCell ref="A63:B63"/>
    <mergeCell ref="A57:D57"/>
    <mergeCell ref="A58:D58"/>
    <mergeCell ref="A59:B59"/>
    <mergeCell ref="A60:B60"/>
    <mergeCell ref="D60:D64"/>
    <mergeCell ref="A5:C5"/>
    <mergeCell ref="A6:C6"/>
    <mergeCell ref="A7:C7"/>
    <mergeCell ref="A14:D14"/>
    <mergeCell ref="A26:D26"/>
    <mergeCell ref="A52:B52"/>
    <mergeCell ref="A53:B53"/>
    <mergeCell ref="A54:B54"/>
    <mergeCell ref="A55:B55"/>
    <mergeCell ref="A1:D1"/>
    <mergeCell ref="A3:D3"/>
    <mergeCell ref="A2:D2"/>
    <mergeCell ref="A4:D4"/>
    <mergeCell ref="A15:D15"/>
    <mergeCell ref="A12:C12"/>
    <mergeCell ref="A8:C8"/>
    <mergeCell ref="A9:C9"/>
    <mergeCell ref="A10:C10"/>
    <mergeCell ref="A11:C11"/>
    <mergeCell ref="A13:D13"/>
    <mergeCell ref="A51:B5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90DEC40567CA4B93526A0F32549A6E" ma:contentTypeVersion="2" ma:contentTypeDescription="Een nieuw document maken." ma:contentTypeScope="" ma:versionID="06234739bde8c6b71562e6b3891786b0">
  <xsd:schema xmlns:xsd="http://www.w3.org/2001/XMLSchema" xmlns:xs="http://www.w3.org/2001/XMLSchema" xmlns:p="http://schemas.microsoft.com/office/2006/metadata/properties" xmlns:ns2="93fc900c-1c56-4919-9e26-f5bd2b203b0c" targetNamespace="http://schemas.microsoft.com/office/2006/metadata/properties" ma:root="true" ma:fieldsID="b7ddc9c42175c8420b6c26525ae2dac1" ns2:_="">
    <xsd:import namespace="93fc900c-1c56-4919-9e26-f5bd2b203b0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fc900c-1c56-4919-9e26-f5bd2b203b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D495084-343A-4112-8C71-B26FD3E0AB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fc900c-1c56-4919-9e26-f5bd2b203b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F2B39F3-914A-466E-9E04-7D61FDDB895A}">
  <ds:schemaRefs>
    <ds:schemaRef ds:uri="http://schemas.microsoft.com/sharepoint/v3/contenttype/forms"/>
  </ds:schemaRefs>
</ds:datastoreItem>
</file>

<file path=customXml/itemProps3.xml><?xml version="1.0" encoding="utf-8"?>
<ds:datastoreItem xmlns:ds="http://schemas.openxmlformats.org/officeDocument/2006/customXml" ds:itemID="{4E4FDB24-8900-4E8D-B615-F5C825FA178E}">
  <ds:schemaRefs>
    <ds:schemaRef ds:uri="http://schemas.openxmlformats.org/package/2006/metadata/core-properties"/>
    <ds:schemaRef ds:uri="http://schemas.microsoft.com/office/infopath/2007/PartnerControls"/>
    <ds:schemaRef ds:uri="http://purl.org/dc/terms/"/>
    <ds:schemaRef ds:uri="93fc900c-1c56-4919-9e26-f5bd2b203b0c"/>
    <ds:schemaRef ds:uri="http://purl.org/dc/elements/1.1/"/>
    <ds:schemaRef ds:uri="http://www.w3.org/XML/1998/namespace"/>
    <ds:schemaRef ds:uri="http://purl.org/dc/dcmitype/"/>
    <ds:schemaRef ds:uri="http://schemas.microsoft.com/office/2006/documentManagement/typ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2022-03-17T11:57:52Z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0x010100EA90DEC40567CA4B93526A0F32549A6E</vt:lpwstr>
  </property>
</Properties>
</file>