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https://avans.sharepoint.com/sites/DIF-Aanbesteding-Afvaldienstverlening3836/Shared Documents/General/05 Aanbestedingsdocumenten/Ter publicatie/"/>
    </mc:Choice>
  </mc:AlternateContent>
  <xr:revisionPtr revIDLastSave="20" documentId="8_{CBBE1EF4-8D7D-480E-A8D8-7DE89BF7A5D7}" xr6:coauthVersionLast="47" xr6:coauthVersionMax="47" xr10:uidLastSave="{093FDA54-E38C-4ACC-A2C8-D2E5C91ED234}"/>
  <bookViews>
    <workbookView xWindow="-108" yWindow="-108" windowWidth="23256" windowHeight="12576" xr2:uid="{00000000-000D-0000-FFFF-FFFF00000000}"/>
  </bookViews>
  <sheets>
    <sheet name="KPI's " sheetId="1" r:id="rId1"/>
  </sheets>
  <definedNames>
    <definedName name="_xlnm.Print_Area" localSheetId="0">'KPI''s '!$A$1:$O$35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4" i="1" l="1"/>
  <c r="K35" i="1" s="1"/>
  <c r="N34" i="1"/>
  <c r="N35" i="1" s="1"/>
  <c r="M34" i="1"/>
  <c r="M35" i="1" s="1"/>
  <c r="L34" i="1"/>
  <c r="L35" i="1" s="1"/>
  <c r="J34" i="1"/>
  <c r="J35" i="1" s="1"/>
</calcChain>
</file>

<file path=xl/sharedStrings.xml><?xml version="1.0" encoding="utf-8"?>
<sst xmlns="http://schemas.openxmlformats.org/spreadsheetml/2006/main" count="159" uniqueCount="89">
  <si>
    <t>Doel</t>
  </si>
  <si>
    <t>Jaar</t>
  </si>
  <si>
    <t>Score</t>
  </si>
  <si>
    <t>Norm</t>
  </si>
  <si>
    <t>Frequentie beoordeling</t>
  </si>
  <si>
    <t>Kwaliteit</t>
  </si>
  <si>
    <t>Dienstverlening</t>
  </si>
  <si>
    <t>Klanttevredenheid</t>
  </si>
  <si>
    <t>Kostenbeheersing</t>
  </si>
  <si>
    <t>4x per jaar</t>
  </si>
  <si>
    <t>Duurzaamheid</t>
  </si>
  <si>
    <t>Inspanning voor duurzaamheidsambitie</t>
  </si>
  <si>
    <t>Opdrachtnemer</t>
  </si>
  <si>
    <t>Contractperiode</t>
  </si>
  <si>
    <t xml:space="preserve">Opdrachtgever </t>
  </si>
  <si>
    <t xml:space="preserve">Avans Hogeschool </t>
  </si>
  <si>
    <t>Kwaliteit inzamelmiddelen</t>
  </si>
  <si>
    <t>Kwaliteit medewerkers</t>
  </si>
  <si>
    <t>Organisatie</t>
  </si>
  <si>
    <t>Kwaliteit inzameling zwerfafval</t>
  </si>
  <si>
    <t>Samenwerking ketenpartners</t>
  </si>
  <si>
    <t>Klachten</t>
  </si>
  <si>
    <t>Duurzaamheidsdoelstellingen</t>
  </si>
  <si>
    <t>Met de kwaliteitsindicatoren wordt de kwaliteit van de leverancier beoordeeld. Waar de indicatoren de norm overschrijden (bv. tevredenheid), richt de Leveranciersmanager zich op evaluatie en voorkomen van normoverschrijdende indicatoren en wordt van de leverancier binnen een maand na constatering  een verbeterplan verwacht.  Tevens dienen de kwaliteitsindicatoren om duurzaamheidsdoelstellingen te realiseren.</t>
  </si>
  <si>
    <t>Uitvoering duurzaamheiddoelstellingen</t>
  </si>
  <si>
    <t>Optimalisatie dagelijkse diensten</t>
  </si>
  <si>
    <t>Toelichting Prestatie</t>
  </si>
  <si>
    <t>goed = 2           voldoende =1 onvoldoende = 0</t>
  </si>
  <si>
    <t>Goed</t>
  </si>
  <si>
    <t>Totalen</t>
  </si>
  <si>
    <t>KPI</t>
  </si>
  <si>
    <t>Meetinstrument</t>
  </si>
  <si>
    <t>Bron</t>
  </si>
  <si>
    <t>Factuur en rapportage</t>
  </si>
  <si>
    <t>Kritische succesfactor (KSF)</t>
  </si>
  <si>
    <t>Score Q1 meting</t>
  </si>
  <si>
    <t>Score Q2 meting</t>
  </si>
  <si>
    <t>Score Q3 meting</t>
  </si>
  <si>
    <t>Score Q4 meting</t>
  </si>
  <si>
    <t>Locaties</t>
  </si>
  <si>
    <t>Avans Hogeschool - contractbeheerder: Kitty van Teeffelen - contractmanager: Miranda Vos</t>
  </si>
  <si>
    <t>Datum tactisch overleg mbt Kwaliteitsindicatoren</t>
  </si>
  <si>
    <t>Prestatiemeter</t>
  </si>
  <si>
    <t>LOGO OPDRACHTNEMER</t>
  </si>
  <si>
    <t>Duurzame afvaldienstverlening</t>
  </si>
  <si>
    <t>goed = 3
redelijk = 2
voldoende =1 
onvoldoende = 0</t>
  </si>
  <si>
    <t>max score per kwartaal</t>
  </si>
  <si>
    <t>Opdrachtnemer volgt de voor Avans relevante ontwikkelingen inzake wet- en regelgeving en adviseert daarover in de context voor Avans. Daarbij is het noodzakelijk Avans tijdig te attenderen op (mogelijke) wijzigingen in de wet- en regelgeving en de (mogelijke) impact hiervan voor Avans. 
Aandachtspunten daarbij zijn bijvoorbeeld: 
- Consequenties voor bedrijfsvoering, financiën, veiligheid en/of imago;
- Aansprakelijkheid;
- Planning en samenhang andere activiteiten</t>
  </si>
  <si>
    <t>goed = 30
redelijk = 15
voldoende = 10
onvoldoende = 0</t>
  </si>
  <si>
    <t xml:space="preserve"> &gt; 3 meldingen per kwartaal = 0
2 meldingen = 1
1 melding = 2
&lt; 0 meldingen = 3</t>
  </si>
  <si>
    <t>PvE 1.3 
LAP (Landelijk afval plan) 
SUP regelgeving</t>
  </si>
  <si>
    <t>Kwaliteit inzameling afvalstromen</t>
  </si>
  <si>
    <t xml:space="preserve">Goed
</t>
  </si>
  <si>
    <t>Opdrachtnemer verzamelt en minimaliseert zwerfafval binnen de gebouwen van Avans. En binnen een meter rondom de buitenafvalbakken. Het zwerfafval wordt gedeponeerd in de juiste afvalbak. Veroorzakers van zwerfafval worden gesignaleerd en aangesproken door Opdrachtnemer. Bij een structureel probleem wordt Avans betrokken.</t>
  </si>
  <si>
    <t>Vermeld in volgend doc:</t>
  </si>
  <si>
    <t>PvE</t>
  </si>
  <si>
    <t>Continuïteit</t>
  </si>
  <si>
    <t>PvE 4.1</t>
  </si>
  <si>
    <t xml:space="preserve">Opdrachtnemer werkt pro-actief samen met de andere leveranciers die verantwoordelijk zijn voor het schoonhouden van Avans. Maandelijks is er een keten-overleg. Opdrachtnemer is aanjager en initieert activiteiten met andere facilitaire partners om zo een gezamenlijk 'One Facility Team' te zijn richting gebruikers en Avans. </t>
  </si>
  <si>
    <t>PvE 4.7</t>
  </si>
  <si>
    <t>nader af te stemmen na gunning</t>
  </si>
  <si>
    <t>Ambitieplan en managementrapportage Afvalverwerker</t>
  </si>
  <si>
    <t>Ambitieplan en managementrapportage Afvalverwerker en zwerfafvalrapportage</t>
  </si>
  <si>
    <t>PvE en Ambitieplan</t>
  </si>
  <si>
    <t>PvE en Huisregels &amp; Gedragscode Avans</t>
  </si>
  <si>
    <t xml:space="preserve">Opdrachtnemer levert maandelijks een overzichtelijke financiële rapportage, uiterlijk 5 werkdagen na de betreffende maand. De facturatie en financiële rapportage voor werkzaamheden is volledig, tijdig, volgens de richtlijnen in de aanbesteding en correct. Inschrijver levert ieder kwartaal, 1 week voorafgaand aan het overleg, een overzichtelijke managementrapportage over de totale dienstverlening. Deze rapportage wordt besproken en levert input voor optimalisaties.
</t>
  </si>
  <si>
    <t>Verstoringen</t>
  </si>
  <si>
    <t>Verstoringen (op reguliere dienstverlening) 
Opdrachtgever hanteert de volgende respons- en oplostijden voor verstoringen: 
Prio 0: Onderwijs kan niet doorgaan. Opdrachtnemer wordt gebeld.
Prio 1: Kritisch – Responstijd 1 uur, oplostijd binnen 4 uur 
Prio 2: Hoog – Responstijd 2 uur, oplostijd binnen 1 werkdag 
Prio 3: Midden – Responstijd 4 uur, oplostijd binnen 2 werkdagen 
Prio 4: Laag – Responstijd 8 uur, oplostijd binnen 3 werkdagen
De prio’s worden beoordeeld per situatie. Onderwijs moet altijd door gaan. Hygiëne moet geborgd worden. Geuroverlast, het aantrekken van ongedierte, afvalbak 90% gevuld wordt gezien als een prio 1.</t>
  </si>
  <si>
    <t>Registratie ServicePunt. Persoonlijke beoordeling Avans.</t>
  </si>
  <si>
    <t xml:space="preserve">Facturatie en financiële rapportage </t>
  </si>
  <si>
    <t>Toelichting en/of ondernomen acties per kwartaal.</t>
  </si>
  <si>
    <t xml:space="preserve">Tevredenheid van de contracteigenaar en het leveranciersmanagementteam van Avans. Opdrachtnemer draagt bij aan het verhogen van klanttevredenheid. Hiervoor werkt Opdrachtnemer actief mee aan de klanttevredenheidsonderzoeken van Avans Hogeschool. Opdrachtnemer denkt pro-actief in het verzorgen van oplossingen voor projectmatig werk, zoals afval afkomstig van events, opruimingen bij verhuizingen etc. </t>
  </si>
  <si>
    <t xml:space="preserve">Opdrachtnemer stelt jaarlijks, 2 maanden voor het komende jaar, een ambitiejaarplan op met een stappenplan om te komen tot de doelstelling in 2030, max 10% restafval van het totaal. Deze stappen worden 4x per jaar geëvalueerd. In juli 2024 dient het % restafval t.o.v. 2021 met min. 5% gedaald te zijn. </t>
  </si>
  <si>
    <t xml:space="preserve">Opdrachtnemer levert maximale inspanning om de duurzaamheidsambities van Avans te realiseren. Er is minimaal 2x per jaar pro-actief input voor verbetervoorstellen t.b.v. de dienstverlening en t.b.v. Avans om de gestelde doelen te behalen. Optimalisaties voor Avans die niet direct in de opdracht passen worden ook pro-actief kenbaar gemaakt en gezamenlijk wordt  naar verdere mogelijkheden gekeken ter verbetering. </t>
  </si>
  <si>
    <t>Opdrachtnemer draagt zowel organisatorisch als kostentechnisch bij aan de communicatie en promotie van afvalscheiding en het terugdringen van de hoeveelheid zwerfafval richting studenten, Avans medewerkers en huisleveranciers. Hiertoe wordt tenminste 3x per jaar gezamenlijk en in overleg met Avans een actie ondernomen in de trant van een funactie, campagne of vergelijkbaar. Daarnaast voert Opdrachtnemer min. 1 x per jaar een afvalscan en wastelab uit bij de catering- en bij de schoonmaakorganisatie.</t>
  </si>
  <si>
    <t xml:space="preserve">De kwaliteitsindicatoren worden door Avans vastgesteld en beoordeeld. Maximale score per meting is 72 punten. Bij een score van een 60% bij twee achtereenvolgende metingen, wordt geëscaleerd naar tactisch niveau. Bij een score van een 50% of lager bij twee achtereenvolgende metingen wordt geëescaleerd naar strategisch niveau. Bij uitblijvende performance is eenzijdige contractbeëindiging door Avans mogelijk. Op basis van de uitkomst van de metingen zal bepaald worden of de contractverlenging wordt uitgevoerd.  </t>
  </si>
  <si>
    <t xml:space="preserve">Er wordt gewerkt met een vaste schil van medewerkers, multi-locatie inzetbaar zijn en bekend zijn met de werklocaties. De continuïteit van de dienstverlening wordt geborgd door een flexibele schil van medewerkers die kunnen worden ingezet bij calamiteiten of fluctuaties in het aanbod van afval. Deze medewerkers zijn bekend met de locaties van Avans. </t>
  </si>
  <si>
    <t xml:space="preserve">Opdrachtnemer zal minimaal 5% van de totale loonsom bij Avans inzetten met medewerkers met een SROI achtergrond. </t>
  </si>
  <si>
    <t>Managementrapportage</t>
  </si>
  <si>
    <t>PvE 8.4</t>
  </si>
  <si>
    <t>- Opdrachtnemer draagt zorg voor het gescheiden inzamelen van alle afvalstromen. De gescheiden stromen in de gebouwen worden conform wet-en regelgeving gescheiden gehouden en opgeslagen in de milieustraten. 
'- De inzamelmiddelen worden dagelijks nagelopen en geledigd voordat overlast ontstaat.</t>
  </si>
  <si>
    <t>Aantal meldingen van afgekeurde afvalstromen door Afvalverwerker. 
Visuele beoordeling Avans.</t>
  </si>
  <si>
    <t>- Opdrachtnemer draagt zorg voor reiniging van de inzamelmiddelen. 
'- De benodigde inzamelingsmiddelen ten behoeve van het inzamelen van het afval worden door Opdrachtnemer verzorgd binnen 2 werkdagen. 
'- Opdrachtnemer coördineert voor Avans  vervanging en/of reparatie van de middelen die eigendom zijn van Avans binnen 2 werkdagen.</t>
  </si>
  <si>
    <t>PvE 7.6, 7.8</t>
  </si>
  <si>
    <t>De medewerkers van Opdrachtnemer zijn klantgericht, hebben een verzorgd uiterlijk en dragen representatieve en beschermende bedrijfskleding. Er wordt gewerkt volgens de geldende veiligheidsvoorschriften. De medewerkers voorkomen elke vorm van hinder voor studenten en Avans medewerkers die aan het werk zijn.</t>
  </si>
  <si>
    <t>Persoonlijke beoordeling Avans.</t>
  </si>
  <si>
    <t>Een dedicated operationeel teamleider is verantwoordelijk voor het goed inrichten en optimaliseren van de inzamelroutes van de Afvalverwerker en het maandelijks controleren van de routing van eigen medewerkers. Optimalisatie van inzamelroutes en werkwijze van eigen medewerkers wordt op structuele basis minimaal 4x per jaar met Avans en de Afvalverwerker besproken.</t>
  </si>
  <si>
    <t>Integriteit en wet- en regelgeving</t>
  </si>
  <si>
    <t xml:space="preserve">Klachten (terugkomende verstoringen)
Opdrachtnemer dient binnen één (1) uur per mail ontvangst van de klacht te bevestigen aan Opdrachtgever. Opdrachtnemer dient klachten in beginsel binnen 4 uur op te lossen. Indien het niet mogelijk is om binnen 4 uur de klacht te verhelpen dient Opdrachtnemer binnen 4 uur kenbaar te maken waarom dit niet mogelijk is en hoe het probleem wordt verholpen binnen welke termijn.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</si>
</sst>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2"/>
      <color theme="1"/>
      <name val="Calibri"/>
      <family val="2"/>
      <scheme val="minor"/>
    </font>
    <font>
      <b/>
      <sz val="10"/>
      <color theme="0"/>
      <name val="Calibri"/>
      <family val="2"/>
      <scheme val="minor"/>
    </font>
    <font>
      <b/>
      <sz val="10"/>
      <name val="Calibri"/>
      <family val="2"/>
      <scheme val="minor"/>
    </font>
    <font>
      <sz val="10"/>
      <name val="Calibri"/>
      <family val="2"/>
      <scheme val="minor"/>
    </font>
    <font>
      <b/>
      <sz val="10"/>
      <color theme="1"/>
      <name val="Calibri"/>
      <family val="2"/>
      <scheme val="minor"/>
    </font>
    <font>
      <sz val="11"/>
      <name val="Calibri"/>
      <family val="2"/>
      <scheme val="minor"/>
    </font>
    <font>
      <b/>
      <sz val="22"/>
      <color theme="0"/>
      <name val="Calibri"/>
      <family val="2"/>
      <scheme val="minor"/>
    </font>
    <font>
      <sz val="11"/>
      <color theme="0"/>
      <name val="Calibri"/>
      <family val="2"/>
      <scheme val="minor"/>
    </font>
    <font>
      <sz val="10"/>
      <color theme="0"/>
      <name val="Calibri"/>
      <family val="2"/>
      <scheme val="minor"/>
    </font>
    <font>
      <b/>
      <sz val="11"/>
      <color theme="1"/>
      <name val="Calibri"/>
      <family val="2"/>
      <scheme val="minor"/>
    </font>
    <font>
      <sz val="11"/>
      <color theme="1"/>
      <name val="Calibri"/>
      <family val="2"/>
      <scheme val="minor"/>
    </font>
    <font>
      <sz val="11"/>
      <color theme="4"/>
      <name val="Calibri"/>
      <family val="2"/>
      <scheme val="minor"/>
    </font>
  </fonts>
  <fills count="8">
    <fill>
      <patternFill patternType="none"/>
    </fill>
    <fill>
      <patternFill patternType="gray125"/>
    </fill>
    <fill>
      <patternFill patternType="solid">
        <fgColor rgb="FF0070C0"/>
        <bgColor indexed="64"/>
      </patternFill>
    </fill>
    <fill>
      <patternFill patternType="solid">
        <fgColor theme="3" tint="0.79998168889431442"/>
        <bgColor indexed="64"/>
      </patternFill>
    </fill>
    <fill>
      <patternFill patternType="solid">
        <fgColor theme="0"/>
        <bgColor indexed="64"/>
      </patternFill>
    </fill>
    <fill>
      <patternFill patternType="solid">
        <fgColor theme="9"/>
        <bgColor indexed="64"/>
      </patternFill>
    </fill>
    <fill>
      <gradientFill>
        <stop position="0">
          <color theme="4" tint="-0.49803155613879818"/>
        </stop>
        <stop position="1">
          <color rgb="FF92D050"/>
        </stop>
      </gradientFill>
    </fill>
    <fill>
      <patternFill patternType="solid">
        <fgColor theme="9" tint="0.79998168889431442"/>
        <bgColor indexed="64"/>
      </patternFill>
    </fill>
  </fills>
  <borders count="23">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bottom style="medium">
        <color indexed="64"/>
      </bottom>
      <diagonal/>
    </border>
  </borders>
  <cellStyleXfs count="3">
    <xf numFmtId="0" fontId="0" fillId="0" borderId="0"/>
    <xf numFmtId="0" fontId="1" fillId="0" borderId="0"/>
    <xf numFmtId="9" fontId="11" fillId="0" borderId="0" applyFont="0" applyFill="0" applyBorder="0" applyAlignment="0" applyProtection="0"/>
  </cellStyleXfs>
  <cellXfs count="106">
    <xf numFmtId="0" fontId="0" fillId="0" borderId="0" xfId="0"/>
    <xf numFmtId="0" fontId="6" fillId="0" borderId="14" xfId="0" applyFont="1" applyFill="1" applyBorder="1" applyAlignment="1">
      <alignment horizontal="left" vertical="top" wrapText="1"/>
    </xf>
    <xf numFmtId="0" fontId="0" fillId="0" borderId="0" xfId="0" applyAlignment="1">
      <alignment horizontal="left"/>
    </xf>
    <xf numFmtId="0" fontId="0" fillId="3" borderId="17" xfId="0" applyFill="1" applyBorder="1" applyAlignment="1">
      <alignment horizontal="left"/>
    </xf>
    <xf numFmtId="0" fontId="0" fillId="3" borderId="15" xfId="0" applyFill="1" applyBorder="1" applyAlignment="1">
      <alignment horizontal="left"/>
    </xf>
    <xf numFmtId="0" fontId="0" fillId="3" borderId="16" xfId="0" applyFill="1" applyBorder="1" applyAlignment="1">
      <alignment horizontal="left"/>
    </xf>
    <xf numFmtId="0" fontId="0" fillId="4" borderId="0" xfId="0" applyFill="1" applyAlignment="1">
      <alignment horizontal="left"/>
    </xf>
    <xf numFmtId="0" fontId="0" fillId="0" borderId="12" xfId="0" applyBorder="1" applyAlignment="1">
      <alignment vertical="top"/>
    </xf>
    <xf numFmtId="0" fontId="0" fillId="0" borderId="12" xfId="0" applyBorder="1" applyAlignment="1">
      <alignment vertical="top" wrapText="1"/>
    </xf>
    <xf numFmtId="0" fontId="0" fillId="0" borderId="12" xfId="0" applyBorder="1" applyAlignment="1">
      <alignment horizontal="left" vertical="top"/>
    </xf>
    <xf numFmtId="9" fontId="0" fillId="0" borderId="12" xfId="0" applyNumberFormat="1" applyBorder="1" applyAlignment="1">
      <alignment horizontal="left" vertical="top" wrapText="1"/>
    </xf>
    <xf numFmtId="0" fontId="0" fillId="0" borderId="12" xfId="0" applyBorder="1" applyAlignment="1">
      <alignment horizontal="left" vertical="top" wrapText="1"/>
    </xf>
    <xf numFmtId="0" fontId="6" fillId="0" borderId="12" xfId="0" applyNumberFormat="1" applyFont="1" applyFill="1" applyBorder="1" applyAlignment="1" applyProtection="1">
      <alignment horizontal="left" vertical="top" wrapText="1"/>
      <protection locked="0"/>
    </xf>
    <xf numFmtId="0" fontId="0" fillId="0" borderId="12" xfId="0" applyFill="1" applyBorder="1" applyAlignment="1">
      <alignment horizontal="left" vertical="top"/>
    </xf>
    <xf numFmtId="0" fontId="0" fillId="0" borderId="13" xfId="0" applyBorder="1" applyAlignment="1">
      <alignment horizontal="left" vertical="top" wrapText="1"/>
    </xf>
    <xf numFmtId="9" fontId="0" fillId="0" borderId="18" xfId="0" applyNumberFormat="1" applyBorder="1" applyAlignment="1">
      <alignment horizontal="left" vertical="top" wrapText="1"/>
    </xf>
    <xf numFmtId="0" fontId="0" fillId="0" borderId="13" xfId="0" applyBorder="1" applyAlignment="1">
      <alignment horizontal="left" vertical="top"/>
    </xf>
    <xf numFmtId="0" fontId="0" fillId="0" borderId="13" xfId="0" applyFill="1" applyBorder="1" applyAlignment="1">
      <alignment horizontal="left" vertical="top" wrapText="1"/>
    </xf>
    <xf numFmtId="0" fontId="0" fillId="3" borderId="15" xfId="0" applyFill="1" applyBorder="1" applyAlignment="1">
      <alignment horizontal="left" vertical="top"/>
    </xf>
    <xf numFmtId="0" fontId="0" fillId="3" borderId="15" xfId="0" applyFill="1" applyBorder="1" applyAlignment="1">
      <alignment horizontal="left" vertical="top" wrapText="1"/>
    </xf>
    <xf numFmtId="0" fontId="0" fillId="3" borderId="15" xfId="0" applyFont="1" applyFill="1" applyBorder="1" applyAlignment="1">
      <alignment horizontal="left" vertical="top"/>
    </xf>
    <xf numFmtId="0" fontId="0" fillId="3" borderId="16" xfId="0" applyFill="1" applyBorder="1" applyAlignment="1">
      <alignment horizontal="left" vertical="top"/>
    </xf>
    <xf numFmtId="0" fontId="6" fillId="0" borderId="12" xfId="0" applyFont="1" applyFill="1" applyBorder="1" applyAlignment="1">
      <alignment horizontal="left" vertical="top" wrapText="1"/>
    </xf>
    <xf numFmtId="0" fontId="0" fillId="0" borderId="14" xfId="0" applyBorder="1" applyAlignment="1">
      <alignment horizontal="left" vertical="top" wrapText="1"/>
    </xf>
    <xf numFmtId="9" fontId="0" fillId="0" borderId="14" xfId="0" applyNumberFormat="1" applyBorder="1" applyAlignment="1">
      <alignment horizontal="left" vertical="top" wrapText="1"/>
    </xf>
    <xf numFmtId="0" fontId="0" fillId="0" borderId="14" xfId="0" applyFill="1" applyBorder="1" applyAlignment="1">
      <alignment horizontal="left" vertical="top"/>
    </xf>
    <xf numFmtId="0" fontId="0" fillId="3" borderId="3" xfId="0" applyFill="1" applyBorder="1" applyAlignment="1">
      <alignment horizontal="left" vertical="top"/>
    </xf>
    <xf numFmtId="0" fontId="0" fillId="3" borderId="3" xfId="0" applyFill="1" applyBorder="1" applyAlignment="1">
      <alignment horizontal="left" vertical="top" wrapText="1"/>
    </xf>
    <xf numFmtId="0" fontId="0" fillId="3" borderId="4" xfId="0" applyFill="1" applyBorder="1" applyAlignment="1">
      <alignment horizontal="left" vertical="top"/>
    </xf>
    <xf numFmtId="9" fontId="0" fillId="4" borderId="18" xfId="0" applyNumberFormat="1" applyFill="1" applyBorder="1" applyAlignment="1">
      <alignment horizontal="left" vertical="top" wrapText="1"/>
    </xf>
    <xf numFmtId="0" fontId="0" fillId="4" borderId="18" xfId="0" applyFill="1" applyBorder="1" applyAlignment="1">
      <alignment horizontal="left" vertical="top"/>
    </xf>
    <xf numFmtId="0" fontId="0" fillId="0" borderId="19" xfId="0" applyFill="1" applyBorder="1" applyAlignment="1">
      <alignment horizontal="left" vertical="top"/>
    </xf>
    <xf numFmtId="0" fontId="6" fillId="0" borderId="13" xfId="0" applyFont="1" applyBorder="1" applyAlignment="1">
      <alignment horizontal="left" vertical="top" wrapText="1"/>
    </xf>
    <xf numFmtId="0" fontId="6" fillId="4" borderId="18" xfId="0" applyFont="1" applyFill="1" applyBorder="1" applyAlignment="1">
      <alignment horizontal="left" vertical="top" wrapText="1"/>
    </xf>
    <xf numFmtId="0" fontId="0" fillId="3" borderId="15" xfId="0" applyFill="1" applyBorder="1" applyAlignment="1">
      <alignment vertical="top"/>
    </xf>
    <xf numFmtId="0" fontId="5" fillId="3" borderId="15" xfId="0" applyFont="1" applyFill="1" applyBorder="1" applyAlignment="1">
      <alignment horizontal="left"/>
    </xf>
    <xf numFmtId="0" fontId="5" fillId="3" borderId="15" xfId="0" applyFont="1" applyFill="1" applyBorder="1" applyAlignment="1">
      <alignment horizontal="left" vertical="top"/>
    </xf>
    <xf numFmtId="0" fontId="5" fillId="3" borderId="3" xfId="0" applyFont="1" applyFill="1" applyBorder="1" applyAlignment="1">
      <alignment horizontal="left" vertical="top"/>
    </xf>
    <xf numFmtId="0" fontId="0" fillId="0" borderId="14" xfId="0" applyBorder="1" applyAlignment="1">
      <alignment vertical="top" wrapText="1"/>
    </xf>
    <xf numFmtId="0" fontId="2" fillId="2" borderId="17" xfId="1" applyFont="1" applyFill="1" applyBorder="1" applyAlignment="1">
      <alignment horizontal="left" vertical="top"/>
    </xf>
    <xf numFmtId="0" fontId="2" fillId="2" borderId="10" xfId="1" applyFont="1" applyFill="1" applyBorder="1" applyAlignment="1">
      <alignment horizontal="left" vertical="top"/>
    </xf>
    <xf numFmtId="0" fontId="2" fillId="2" borderId="10" xfId="1" applyFont="1" applyFill="1" applyBorder="1" applyAlignment="1">
      <alignment horizontal="left" vertical="top" wrapText="1"/>
    </xf>
    <xf numFmtId="0" fontId="2" fillId="2" borderId="11" xfId="1" applyFont="1" applyFill="1" applyBorder="1" applyAlignment="1">
      <alignment horizontal="left" vertical="top" wrapText="1"/>
    </xf>
    <xf numFmtId="0" fontId="0" fillId="0" borderId="0" xfId="0" applyAlignment="1">
      <alignment horizontal="left" vertical="top"/>
    </xf>
    <xf numFmtId="0" fontId="0" fillId="0" borderId="0" xfId="0" applyAlignment="1"/>
    <xf numFmtId="0" fontId="2" fillId="2" borderId="10" xfId="1" applyFont="1" applyFill="1" applyBorder="1" applyAlignment="1">
      <alignment vertical="top" wrapText="1"/>
    </xf>
    <xf numFmtId="0" fontId="0" fillId="3" borderId="15" xfId="0" applyFill="1" applyBorder="1" applyAlignment="1"/>
    <xf numFmtId="0" fontId="0" fillId="0" borderId="13" xfId="0" applyBorder="1" applyAlignment="1">
      <alignment vertical="top" wrapText="1"/>
    </xf>
    <xf numFmtId="0" fontId="0" fillId="3" borderId="15" xfId="0" applyFill="1" applyBorder="1" applyAlignment="1">
      <alignment vertical="top" wrapText="1"/>
    </xf>
    <xf numFmtId="0" fontId="0" fillId="0" borderId="0" xfId="0" applyAlignment="1">
      <alignment horizontal="center"/>
    </xf>
    <xf numFmtId="0" fontId="2" fillId="2" borderId="10" xfId="0" applyFont="1" applyFill="1" applyBorder="1" applyAlignment="1">
      <alignment horizontal="center" vertical="top" wrapText="1"/>
    </xf>
    <xf numFmtId="0" fontId="0" fillId="3" borderId="15" xfId="0" applyFill="1" applyBorder="1" applyAlignment="1">
      <alignment horizontal="center"/>
    </xf>
    <xf numFmtId="0" fontId="0" fillId="0" borderId="12" xfId="0" applyBorder="1" applyAlignment="1">
      <alignment horizontal="center" vertical="top"/>
    </xf>
    <xf numFmtId="0" fontId="0" fillId="0" borderId="13" xfId="0" applyBorder="1" applyAlignment="1">
      <alignment horizontal="center" vertical="top"/>
    </xf>
    <xf numFmtId="0" fontId="0" fillId="3" borderId="15" xfId="0" applyFill="1" applyBorder="1" applyAlignment="1">
      <alignment horizontal="center" vertical="top"/>
    </xf>
    <xf numFmtId="0" fontId="0" fillId="0" borderId="14" xfId="0" applyBorder="1" applyAlignment="1">
      <alignment horizontal="center" vertical="top"/>
    </xf>
    <xf numFmtId="0" fontId="0" fillId="3" borderId="3" xfId="0" applyFill="1" applyBorder="1" applyAlignment="1">
      <alignment horizontal="center" vertical="top"/>
    </xf>
    <xf numFmtId="0" fontId="0" fillId="4" borderId="18" xfId="0" applyFill="1" applyBorder="1" applyAlignment="1">
      <alignment horizontal="center" vertical="top"/>
    </xf>
    <xf numFmtId="0" fontId="2" fillId="5" borderId="0" xfId="1" applyFont="1" applyFill="1" applyBorder="1" applyAlignment="1">
      <alignment horizontal="left" vertical="top"/>
    </xf>
    <xf numFmtId="0" fontId="2" fillId="0" borderId="0" xfId="1" applyFont="1" applyFill="1" applyBorder="1" applyAlignment="1">
      <alignment horizontal="left" vertical="top"/>
    </xf>
    <xf numFmtId="0" fontId="0" fillId="0" borderId="0" xfId="0" applyAlignment="1">
      <alignment vertical="top"/>
    </xf>
    <xf numFmtId="0" fontId="8" fillId="5" borderId="0" xfId="0" applyFont="1" applyFill="1" applyBorder="1" applyAlignment="1">
      <alignment horizontal="left" vertical="top"/>
    </xf>
    <xf numFmtId="0" fontId="8" fillId="0" borderId="0" xfId="0" applyFont="1" applyFill="1" applyBorder="1" applyAlignment="1">
      <alignment horizontal="left" vertical="top"/>
    </xf>
    <xf numFmtId="0" fontId="3" fillId="0" borderId="0" xfId="1" applyFont="1" applyFill="1" applyBorder="1" applyAlignment="1">
      <alignment horizontal="left" vertical="top"/>
    </xf>
    <xf numFmtId="0" fontId="4" fillId="0" borderId="0" xfId="0" applyFont="1" applyFill="1" applyBorder="1" applyAlignment="1">
      <alignment horizontal="left" vertical="top"/>
    </xf>
    <xf numFmtId="0" fontId="9" fillId="0" borderId="0" xfId="1" applyFont="1" applyFill="1" applyBorder="1" applyAlignment="1">
      <alignment horizontal="left" vertical="top" wrapText="1"/>
    </xf>
    <xf numFmtId="0" fontId="9" fillId="0" borderId="0" xfId="1" applyFont="1" applyFill="1" applyBorder="1" applyAlignment="1">
      <alignment horizontal="center" vertical="top" wrapText="1"/>
    </xf>
    <xf numFmtId="0" fontId="4" fillId="0" borderId="0" xfId="1" applyFont="1" applyFill="1" applyBorder="1" applyAlignment="1">
      <alignment horizontal="left" vertical="top"/>
    </xf>
    <xf numFmtId="0" fontId="2" fillId="2" borderId="2" xfId="1" applyFont="1" applyFill="1" applyBorder="1" applyAlignment="1">
      <alignment horizontal="left" vertical="top"/>
    </xf>
    <xf numFmtId="0" fontId="2" fillId="5" borderId="3" xfId="1" applyFont="1" applyFill="1" applyBorder="1" applyAlignment="1">
      <alignment horizontal="left" vertical="top"/>
    </xf>
    <xf numFmtId="0" fontId="2" fillId="5" borderId="4" xfId="1" applyFont="1" applyFill="1" applyBorder="1" applyAlignment="1">
      <alignment horizontal="left" vertical="top"/>
    </xf>
    <xf numFmtId="0" fontId="2" fillId="2" borderId="20" xfId="1" applyFont="1" applyFill="1" applyBorder="1" applyAlignment="1">
      <alignment horizontal="left" vertical="top"/>
    </xf>
    <xf numFmtId="0" fontId="8" fillId="5" borderId="21" xfId="0" applyFont="1" applyFill="1" applyBorder="1" applyAlignment="1">
      <alignment horizontal="left" vertical="top"/>
    </xf>
    <xf numFmtId="0" fontId="2" fillId="5" borderId="21" xfId="1" applyFont="1" applyFill="1" applyBorder="1" applyAlignment="1">
      <alignment horizontal="left" vertical="top"/>
    </xf>
    <xf numFmtId="0" fontId="2" fillId="2" borderId="6" xfId="1" applyFont="1" applyFill="1" applyBorder="1" applyAlignment="1">
      <alignment horizontal="left" vertical="top"/>
    </xf>
    <xf numFmtId="0" fontId="2" fillId="5" borderId="7" xfId="1" applyFont="1" applyFill="1" applyBorder="1" applyAlignment="1">
      <alignment horizontal="left" vertical="top"/>
    </xf>
    <xf numFmtId="0" fontId="2" fillId="5" borderId="8" xfId="1" applyFont="1" applyFill="1" applyBorder="1" applyAlignment="1">
      <alignment horizontal="left" vertical="top"/>
    </xf>
    <xf numFmtId="0" fontId="10" fillId="7" borderId="0" xfId="0" applyFont="1" applyFill="1" applyAlignment="1">
      <alignment horizontal="left"/>
    </xf>
    <xf numFmtId="0" fontId="10" fillId="7" borderId="0" xfId="0" applyFont="1" applyFill="1" applyAlignment="1"/>
    <xf numFmtId="0" fontId="10" fillId="7" borderId="0" xfId="0" applyFont="1" applyFill="1" applyAlignment="1">
      <alignment horizontal="center"/>
    </xf>
    <xf numFmtId="0" fontId="0" fillId="7" borderId="0" xfId="0" applyFill="1" applyAlignment="1">
      <alignment horizontal="left"/>
    </xf>
    <xf numFmtId="0" fontId="2" fillId="2" borderId="20" xfId="1" applyFont="1" applyFill="1" applyBorder="1" applyAlignment="1">
      <alignment horizontal="left" vertical="top" wrapText="1"/>
    </xf>
    <xf numFmtId="9" fontId="0" fillId="0" borderId="0" xfId="2" applyFont="1" applyAlignment="1">
      <alignment horizontal="center"/>
    </xf>
    <xf numFmtId="0" fontId="0" fillId="0" borderId="12" xfId="0" applyBorder="1" applyAlignment="1"/>
    <xf numFmtId="0" fontId="6" fillId="0" borderId="18" xfId="0" applyNumberFormat="1" applyFont="1" applyFill="1" applyBorder="1" applyAlignment="1" applyProtection="1">
      <alignment horizontal="left" vertical="top" wrapText="1"/>
      <protection locked="0"/>
    </xf>
    <xf numFmtId="0" fontId="0" fillId="0" borderId="22" xfId="0" applyBorder="1" applyAlignment="1">
      <alignment vertical="top" wrapText="1"/>
    </xf>
    <xf numFmtId="0" fontId="12" fillId="0" borderId="12" xfId="0" applyFont="1" applyBorder="1" applyAlignment="1">
      <alignment vertical="top" wrapText="1"/>
    </xf>
    <xf numFmtId="0" fontId="2" fillId="2" borderId="9" xfId="1" applyFont="1" applyFill="1" applyBorder="1" applyAlignment="1">
      <alignment horizontal="left" vertical="top" wrapText="1"/>
    </xf>
    <xf numFmtId="0" fontId="5" fillId="3" borderId="3" xfId="0" applyFont="1" applyFill="1" applyBorder="1" applyAlignment="1">
      <alignment horizontal="left" vertical="center"/>
    </xf>
    <xf numFmtId="0" fontId="0" fillId="0" borderId="7" xfId="0" applyBorder="1" applyAlignment="1">
      <alignment horizontal="left" vertical="center"/>
    </xf>
    <xf numFmtId="0" fontId="5" fillId="3" borderId="0" xfId="0" applyFont="1" applyFill="1" applyBorder="1" applyAlignment="1">
      <alignment horizontal="left" vertical="center" wrapText="1"/>
    </xf>
    <xf numFmtId="0" fontId="0" fillId="0" borderId="7" xfId="0" applyBorder="1" applyAlignment="1">
      <alignment horizontal="left" vertical="center" wrapText="1"/>
    </xf>
    <xf numFmtId="0" fontId="5" fillId="3" borderId="0" xfId="0" applyFont="1" applyFill="1" applyBorder="1" applyAlignment="1">
      <alignment horizontal="left" vertical="center"/>
    </xf>
    <xf numFmtId="0" fontId="5" fillId="3" borderId="7" xfId="0" applyFont="1" applyFill="1" applyBorder="1" applyAlignment="1">
      <alignment horizontal="left" vertical="center"/>
    </xf>
    <xf numFmtId="0" fontId="0" fillId="0" borderId="0" xfId="0" applyAlignment="1">
      <alignment horizontal="left" vertical="center"/>
    </xf>
    <xf numFmtId="0" fontId="2" fillId="2" borderId="1" xfId="1" applyFont="1" applyFill="1" applyBorder="1" applyAlignment="1">
      <alignment horizontal="left" vertical="top"/>
    </xf>
    <xf numFmtId="0" fontId="2" fillId="2" borderId="5" xfId="1" applyFont="1" applyFill="1" applyBorder="1" applyAlignment="1">
      <alignment horizontal="left" vertical="top"/>
    </xf>
    <xf numFmtId="0" fontId="7" fillId="6" borderId="0" xfId="0" applyFont="1" applyFill="1" applyAlignment="1">
      <alignment horizontal="left"/>
    </xf>
    <xf numFmtId="0" fontId="0" fillId="6" borderId="0" xfId="0" applyFill="1" applyAlignment="1">
      <alignment horizontal="left"/>
    </xf>
    <xf numFmtId="0" fontId="9" fillId="5" borderId="2" xfId="1" applyFont="1" applyFill="1" applyBorder="1" applyAlignment="1">
      <alignment horizontal="left" vertical="top" wrapText="1"/>
    </xf>
    <xf numFmtId="0" fontId="9" fillId="5" borderId="3" xfId="1" applyFont="1" applyFill="1" applyBorder="1" applyAlignment="1">
      <alignment horizontal="left" vertical="top" wrapText="1"/>
    </xf>
    <xf numFmtId="0" fontId="9" fillId="5" borderId="4" xfId="1" applyFont="1" applyFill="1" applyBorder="1" applyAlignment="1">
      <alignment horizontal="left" vertical="top" wrapText="1"/>
    </xf>
    <xf numFmtId="0" fontId="9" fillId="5" borderId="6" xfId="1" applyFont="1" applyFill="1" applyBorder="1" applyAlignment="1">
      <alignment horizontal="left" vertical="top" wrapText="1"/>
    </xf>
    <xf numFmtId="0" fontId="9" fillId="5" borderId="7" xfId="1" applyFont="1" applyFill="1" applyBorder="1" applyAlignment="1">
      <alignment horizontal="left" vertical="top" wrapText="1"/>
    </xf>
    <xf numFmtId="0" fontId="9" fillId="5" borderId="8" xfId="1" applyFont="1" applyFill="1" applyBorder="1" applyAlignment="1">
      <alignment horizontal="left" vertical="top" wrapText="1"/>
    </xf>
    <xf numFmtId="0" fontId="0" fillId="0" borderId="12" xfId="0" quotePrefix="1" applyBorder="1" applyAlignment="1">
      <alignment vertical="top" wrapText="1"/>
    </xf>
  </cellXfs>
  <cellStyles count="3">
    <cellStyle name="Normal 2" xfId="1" xr:uid="{00000000-0005-0000-0000-000000000000}"/>
    <cellStyle name="Procent" xfId="2"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52497</xdr:colOff>
      <xdr:row>2</xdr:row>
      <xdr:rowOff>106178</xdr:rowOff>
    </xdr:from>
    <xdr:to>
      <xdr:col>4</xdr:col>
      <xdr:colOff>1730802</xdr:colOff>
      <xdr:row>3</xdr:row>
      <xdr:rowOff>269968</xdr:rowOff>
    </xdr:to>
    <xdr:pic>
      <xdr:nvPicPr>
        <xdr:cNvPr id="2" name="Picture 3" descr="http://www.avans.nl/img/logo-avans2x.png">
          <a:extLst>
            <a:ext uri="{FF2B5EF4-FFF2-40B4-BE49-F238E27FC236}">
              <a16:creationId xmlns:a16="http://schemas.microsoft.com/office/drawing/2014/main" id="{E7BED624-AC6A-4B40-9789-410009536B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9830" y="656511"/>
          <a:ext cx="1674495" cy="4601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5"/>
  <sheetViews>
    <sheetView tabSelected="1" topLeftCell="A22" zoomScale="90" zoomScaleNormal="90" zoomScaleSheetLayoutView="50" workbookViewId="0">
      <selection activeCell="C23" sqref="C23"/>
    </sheetView>
  </sheetViews>
  <sheetFormatPr defaultColWidth="9.109375" defaultRowHeight="14.4" x14ac:dyDescent="0.3"/>
  <cols>
    <col min="1" max="1" width="16" style="2" customWidth="1"/>
    <col min="2" max="2" width="26.6640625" style="2" customWidth="1"/>
    <col min="3" max="3" width="63.44140625" style="2" customWidth="1"/>
    <col min="4" max="4" width="12.88671875" style="2" customWidth="1"/>
    <col min="5" max="5" width="25.6640625" style="2" customWidth="1"/>
    <col min="6" max="6" width="7.77734375" style="2" customWidth="1"/>
    <col min="7" max="7" width="10.33203125" style="44" customWidth="1"/>
    <col min="8" max="8" width="15.109375" style="2" bestFit="1" customWidth="1"/>
    <col min="9" max="9" width="28.33203125" style="2" customWidth="1"/>
    <col min="10" max="10" width="10.77734375" style="49" customWidth="1"/>
    <col min="11" max="11" width="9.77734375" style="49" customWidth="1"/>
    <col min="12" max="12" width="10" style="49" customWidth="1"/>
    <col min="13" max="13" width="9.33203125" style="49" customWidth="1"/>
    <col min="14" max="14" width="9.44140625" style="49" customWidth="1"/>
    <col min="15" max="15" width="34.21875" style="2" customWidth="1"/>
    <col min="16" max="16384" width="9.109375" style="2"/>
  </cols>
  <sheetData>
    <row r="1" spans="1:15" ht="28.8" x14ac:dyDescent="0.55000000000000004">
      <c r="A1" s="97" t="s">
        <v>42</v>
      </c>
      <c r="B1" s="97"/>
      <c r="C1" s="98"/>
      <c r="D1" s="98"/>
      <c r="E1" s="98"/>
      <c r="F1" s="98"/>
      <c r="G1" s="98"/>
      <c r="H1" s="98"/>
      <c r="I1" s="98"/>
      <c r="J1" s="98"/>
      <c r="K1" s="98"/>
      <c r="L1" s="98"/>
      <c r="M1" s="98"/>
      <c r="N1" s="98"/>
      <c r="O1" s="98"/>
    </row>
    <row r="2" spans="1:15" ht="15" thickBot="1" x14ac:dyDescent="0.35"/>
    <row r="3" spans="1:15" s="43" customFormat="1" ht="23.4" customHeight="1" x14ac:dyDescent="0.3">
      <c r="A3" s="68" t="s">
        <v>39</v>
      </c>
      <c r="B3" s="69" t="s">
        <v>15</v>
      </c>
      <c r="C3" s="70"/>
      <c r="D3" s="58"/>
      <c r="E3" s="59"/>
      <c r="F3" s="95" t="s">
        <v>0</v>
      </c>
      <c r="G3" s="99" t="s">
        <v>23</v>
      </c>
      <c r="H3" s="100"/>
      <c r="I3" s="100"/>
      <c r="J3" s="100"/>
      <c r="K3" s="100"/>
      <c r="L3" s="100"/>
      <c r="M3" s="100"/>
      <c r="N3" s="101"/>
    </row>
    <row r="4" spans="1:15" s="43" customFormat="1" ht="33.6" customHeight="1" thickBot="1" x14ac:dyDescent="0.35">
      <c r="A4" s="71" t="s">
        <v>6</v>
      </c>
      <c r="B4" s="61" t="s">
        <v>44</v>
      </c>
      <c r="C4" s="72"/>
      <c r="D4" s="61"/>
      <c r="E4" s="62"/>
      <c r="F4" s="96"/>
      <c r="G4" s="102"/>
      <c r="H4" s="103"/>
      <c r="I4" s="103"/>
      <c r="J4" s="103"/>
      <c r="K4" s="103"/>
      <c r="L4" s="103"/>
      <c r="M4" s="103"/>
      <c r="N4" s="104"/>
    </row>
    <row r="5" spans="1:15" s="43" customFormat="1" ht="23.4" customHeight="1" x14ac:dyDescent="0.3">
      <c r="A5" s="71" t="s">
        <v>1</v>
      </c>
      <c r="B5" s="58">
        <v>2022</v>
      </c>
      <c r="C5" s="73"/>
      <c r="D5" s="58"/>
      <c r="E5" s="59"/>
      <c r="F5" s="95" t="s">
        <v>2</v>
      </c>
      <c r="G5" s="99" t="s">
        <v>75</v>
      </c>
      <c r="H5" s="100"/>
      <c r="I5" s="100"/>
      <c r="J5" s="100"/>
      <c r="K5" s="100"/>
      <c r="L5" s="100"/>
      <c r="M5" s="100"/>
      <c r="N5" s="101"/>
    </row>
    <row r="6" spans="1:15" s="43" customFormat="1" ht="51" customHeight="1" thickBot="1" x14ac:dyDescent="0.35">
      <c r="A6" s="81" t="s">
        <v>41</v>
      </c>
      <c r="B6" s="58"/>
      <c r="C6" s="73"/>
      <c r="D6" s="58"/>
      <c r="E6" s="63"/>
      <c r="F6" s="96"/>
      <c r="G6" s="102"/>
      <c r="H6" s="103"/>
      <c r="I6" s="103"/>
      <c r="J6" s="103"/>
      <c r="K6" s="103"/>
      <c r="L6" s="103"/>
      <c r="M6" s="103"/>
      <c r="N6" s="104"/>
    </row>
    <row r="7" spans="1:15" s="43" customFormat="1" ht="23.4" customHeight="1" x14ac:dyDescent="0.3">
      <c r="A7" s="71" t="s">
        <v>12</v>
      </c>
      <c r="B7" s="58"/>
      <c r="C7" s="73"/>
      <c r="D7" s="58"/>
      <c r="E7" s="64"/>
      <c r="G7" s="60"/>
      <c r="H7" s="59"/>
      <c r="I7" s="65"/>
      <c r="J7" s="66"/>
      <c r="K7" s="66"/>
      <c r="L7" s="66"/>
      <c r="M7" s="66"/>
      <c r="N7" s="66"/>
      <c r="O7" s="65"/>
    </row>
    <row r="8" spans="1:15" s="43" customFormat="1" ht="23.4" customHeight="1" x14ac:dyDescent="0.3">
      <c r="A8" s="71" t="s">
        <v>14</v>
      </c>
      <c r="B8" s="58" t="s">
        <v>40</v>
      </c>
      <c r="C8" s="73"/>
      <c r="D8" s="58"/>
      <c r="E8" s="64" t="s">
        <v>43</v>
      </c>
      <c r="G8" s="60"/>
      <c r="H8" s="59"/>
      <c r="I8" s="65"/>
      <c r="J8" s="66"/>
      <c r="K8" s="66"/>
      <c r="L8" s="66"/>
      <c r="M8" s="66"/>
      <c r="N8" s="66"/>
      <c r="O8" s="65"/>
    </row>
    <row r="9" spans="1:15" s="43" customFormat="1" ht="23.4" customHeight="1" thickBot="1" x14ac:dyDescent="0.35">
      <c r="A9" s="74" t="s">
        <v>13</v>
      </c>
      <c r="B9" s="75"/>
      <c r="C9" s="76"/>
      <c r="D9" s="58"/>
      <c r="E9" s="67"/>
      <c r="G9" s="60"/>
      <c r="H9" s="59"/>
      <c r="I9" s="65"/>
      <c r="J9" s="66"/>
      <c r="K9" s="66"/>
      <c r="L9" s="66"/>
      <c r="M9" s="66"/>
      <c r="N9" s="66"/>
      <c r="O9" s="65"/>
    </row>
    <row r="10" spans="1:15" ht="15" thickBot="1" x14ac:dyDescent="0.35"/>
    <row r="11" spans="1:15" s="43" customFormat="1" ht="42" thickBot="1" x14ac:dyDescent="0.35">
      <c r="A11" s="87" t="s">
        <v>34</v>
      </c>
      <c r="B11" s="39" t="s">
        <v>30</v>
      </c>
      <c r="C11" s="40" t="s">
        <v>31</v>
      </c>
      <c r="D11" s="41" t="s">
        <v>54</v>
      </c>
      <c r="E11" s="40" t="s">
        <v>32</v>
      </c>
      <c r="F11" s="40" t="s">
        <v>3</v>
      </c>
      <c r="G11" s="45" t="s">
        <v>4</v>
      </c>
      <c r="H11" s="41" t="s">
        <v>2</v>
      </c>
      <c r="I11" s="41" t="s">
        <v>26</v>
      </c>
      <c r="J11" s="50" t="s">
        <v>46</v>
      </c>
      <c r="K11" s="50" t="s">
        <v>35</v>
      </c>
      <c r="L11" s="50" t="s">
        <v>36</v>
      </c>
      <c r="M11" s="50" t="s">
        <v>37</v>
      </c>
      <c r="N11" s="50" t="s">
        <v>38</v>
      </c>
      <c r="O11" s="42" t="s">
        <v>70</v>
      </c>
    </row>
    <row r="12" spans="1:15" ht="15" thickBot="1" x14ac:dyDescent="0.35">
      <c r="A12" s="88" t="s">
        <v>5</v>
      </c>
      <c r="B12" s="35"/>
      <c r="C12" s="3"/>
      <c r="D12" s="4"/>
      <c r="E12" s="4"/>
      <c r="F12" s="4"/>
      <c r="G12" s="46"/>
      <c r="H12" s="4"/>
      <c r="I12" s="4"/>
      <c r="J12" s="51"/>
      <c r="K12" s="51"/>
      <c r="L12" s="51"/>
      <c r="M12" s="51"/>
      <c r="N12" s="51"/>
      <c r="O12" s="5"/>
    </row>
    <row r="13" spans="1:15" ht="86.4" x14ac:dyDescent="0.3">
      <c r="A13" s="92"/>
      <c r="B13" s="11" t="s">
        <v>51</v>
      </c>
      <c r="C13" s="105" t="s">
        <v>80</v>
      </c>
      <c r="D13" s="8" t="s">
        <v>55</v>
      </c>
      <c r="E13" s="8" t="s">
        <v>81</v>
      </c>
      <c r="F13" s="10" t="s">
        <v>28</v>
      </c>
      <c r="G13" s="8" t="s">
        <v>9</v>
      </c>
      <c r="H13" s="12" t="s">
        <v>45</v>
      </c>
      <c r="I13" s="8" t="s">
        <v>49</v>
      </c>
      <c r="J13" s="52">
        <v>3</v>
      </c>
      <c r="K13" s="52"/>
      <c r="L13" s="52"/>
      <c r="M13" s="52"/>
      <c r="N13" s="52"/>
      <c r="O13" s="13"/>
    </row>
    <row r="14" spans="1:15" ht="99.6" customHeight="1" x14ac:dyDescent="0.3">
      <c r="A14" s="92"/>
      <c r="B14" s="9" t="s">
        <v>16</v>
      </c>
      <c r="C14" s="105" t="s">
        <v>82</v>
      </c>
      <c r="D14" s="8" t="s">
        <v>83</v>
      </c>
      <c r="E14" s="8" t="s">
        <v>68</v>
      </c>
      <c r="F14" s="10" t="s">
        <v>28</v>
      </c>
      <c r="G14" s="8" t="s">
        <v>9</v>
      </c>
      <c r="H14" s="12" t="s">
        <v>45</v>
      </c>
      <c r="I14" s="8" t="s">
        <v>49</v>
      </c>
      <c r="J14" s="52">
        <v>3</v>
      </c>
      <c r="K14" s="52"/>
      <c r="L14" s="52"/>
      <c r="M14" s="52"/>
      <c r="N14" s="52"/>
      <c r="O14" s="13"/>
    </row>
    <row r="15" spans="1:15" ht="72.599999999999994" customHeight="1" x14ac:dyDescent="0.3">
      <c r="A15" s="92"/>
      <c r="B15" s="32" t="s">
        <v>17</v>
      </c>
      <c r="C15" s="8" t="s">
        <v>84</v>
      </c>
      <c r="D15" s="8" t="s">
        <v>64</v>
      </c>
      <c r="E15" s="8" t="s">
        <v>68</v>
      </c>
      <c r="F15" s="10" t="s">
        <v>28</v>
      </c>
      <c r="G15" s="47" t="s">
        <v>9</v>
      </c>
      <c r="H15" s="12" t="s">
        <v>45</v>
      </c>
      <c r="I15" s="8" t="s">
        <v>49</v>
      </c>
      <c r="J15" s="53">
        <v>3</v>
      </c>
      <c r="K15" s="53"/>
      <c r="L15" s="53"/>
      <c r="M15" s="53"/>
      <c r="N15" s="53"/>
      <c r="O15" s="17"/>
    </row>
    <row r="16" spans="1:15" ht="76.2" customHeight="1" thickBot="1" x14ac:dyDescent="0.35">
      <c r="A16" s="93"/>
      <c r="B16" s="32" t="s">
        <v>19</v>
      </c>
      <c r="C16" s="8" t="s">
        <v>53</v>
      </c>
      <c r="D16" s="8" t="s">
        <v>55</v>
      </c>
      <c r="E16" s="38" t="s">
        <v>68</v>
      </c>
      <c r="F16" s="15" t="s">
        <v>28</v>
      </c>
      <c r="G16" s="47" t="s">
        <v>9</v>
      </c>
      <c r="H16" s="12" t="s">
        <v>45</v>
      </c>
      <c r="I16" s="8" t="s">
        <v>49</v>
      </c>
      <c r="J16" s="53">
        <v>3</v>
      </c>
      <c r="K16" s="53"/>
      <c r="L16" s="53"/>
      <c r="M16" s="53"/>
      <c r="N16" s="53"/>
      <c r="O16" s="17"/>
    </row>
    <row r="17" spans="1:15" ht="15" thickBot="1" x14ac:dyDescent="0.35">
      <c r="A17" s="88" t="s">
        <v>18</v>
      </c>
      <c r="B17" s="35"/>
      <c r="C17" s="3"/>
      <c r="D17" s="4"/>
      <c r="E17" s="4"/>
      <c r="F17" s="4"/>
      <c r="G17" s="34"/>
      <c r="H17" s="4"/>
      <c r="I17" s="4"/>
      <c r="J17" s="54"/>
      <c r="K17" s="54"/>
      <c r="L17" s="54"/>
      <c r="M17" s="54"/>
      <c r="N17" s="54"/>
      <c r="O17" s="5"/>
    </row>
    <row r="18" spans="1:15" ht="75.599999999999994" customHeight="1" x14ac:dyDescent="0.3">
      <c r="A18" s="94"/>
      <c r="B18" s="9" t="s">
        <v>56</v>
      </c>
      <c r="C18" s="8" t="s">
        <v>76</v>
      </c>
      <c r="D18" s="8" t="s">
        <v>55</v>
      </c>
      <c r="E18" s="8" t="s">
        <v>68</v>
      </c>
      <c r="F18" s="10" t="s">
        <v>28</v>
      </c>
      <c r="G18" s="8" t="s">
        <v>9</v>
      </c>
      <c r="H18" s="12" t="s">
        <v>45</v>
      </c>
      <c r="I18" s="86" t="s">
        <v>60</v>
      </c>
      <c r="J18" s="52">
        <v>3</v>
      </c>
      <c r="K18" s="52"/>
      <c r="L18" s="52"/>
      <c r="M18" s="52"/>
      <c r="N18" s="52"/>
      <c r="O18" s="13"/>
    </row>
    <row r="19" spans="1:15" ht="73.2" customHeight="1" x14ac:dyDescent="0.3">
      <c r="A19" s="94"/>
      <c r="B19" s="11" t="s">
        <v>25</v>
      </c>
      <c r="C19" s="8" t="s">
        <v>86</v>
      </c>
      <c r="D19" s="8" t="s">
        <v>57</v>
      </c>
      <c r="E19" s="8" t="s">
        <v>68</v>
      </c>
      <c r="F19" s="10" t="s">
        <v>28</v>
      </c>
      <c r="G19" s="8" t="s">
        <v>9</v>
      </c>
      <c r="H19" s="12" t="s">
        <v>45</v>
      </c>
      <c r="I19" s="86" t="s">
        <v>60</v>
      </c>
      <c r="J19" s="52">
        <v>3</v>
      </c>
      <c r="K19" s="52"/>
      <c r="L19" s="52"/>
      <c r="M19" s="52"/>
      <c r="N19" s="52"/>
      <c r="O19" s="13"/>
    </row>
    <row r="20" spans="1:15" ht="78.599999999999994" customHeight="1" thickBot="1" x14ac:dyDescent="0.35">
      <c r="A20" s="89"/>
      <c r="B20" s="32" t="s">
        <v>20</v>
      </c>
      <c r="C20" s="8" t="s">
        <v>58</v>
      </c>
      <c r="D20" s="8" t="s">
        <v>59</v>
      </c>
      <c r="E20" s="8" t="s">
        <v>85</v>
      </c>
      <c r="F20" s="15" t="s">
        <v>28</v>
      </c>
      <c r="G20" s="47" t="s">
        <v>9</v>
      </c>
      <c r="H20" s="12" t="s">
        <v>45</v>
      </c>
      <c r="I20" s="86" t="s">
        <v>60</v>
      </c>
      <c r="J20" s="53">
        <v>3</v>
      </c>
      <c r="K20" s="53"/>
      <c r="L20" s="53"/>
      <c r="M20" s="53"/>
      <c r="N20" s="53"/>
      <c r="O20" s="17"/>
    </row>
    <row r="21" spans="1:15" ht="15" thickBot="1" x14ac:dyDescent="0.35">
      <c r="A21" s="88" t="s">
        <v>7</v>
      </c>
      <c r="B21" s="36"/>
      <c r="C21" s="18"/>
      <c r="D21" s="18"/>
      <c r="E21" s="18"/>
      <c r="F21" s="19"/>
      <c r="G21" s="48"/>
      <c r="H21" s="20"/>
      <c r="I21" s="18"/>
      <c r="J21" s="54"/>
      <c r="K21" s="54"/>
      <c r="L21" s="54"/>
      <c r="M21" s="54"/>
      <c r="N21" s="54"/>
      <c r="O21" s="21"/>
    </row>
    <row r="22" spans="1:15" customFormat="1" ht="186.6" customHeight="1" x14ac:dyDescent="0.3">
      <c r="A22" s="94"/>
      <c r="B22" s="7" t="s">
        <v>66</v>
      </c>
      <c r="C22" s="8" t="s">
        <v>67</v>
      </c>
      <c r="D22" s="8" t="s">
        <v>55</v>
      </c>
      <c r="E22" s="8" t="s">
        <v>68</v>
      </c>
      <c r="F22" s="11" t="s">
        <v>28</v>
      </c>
      <c r="G22" s="8" t="s">
        <v>9</v>
      </c>
      <c r="H22" s="12" t="s">
        <v>45</v>
      </c>
      <c r="I22" s="8" t="s">
        <v>49</v>
      </c>
      <c r="J22" s="52"/>
      <c r="K22" s="52"/>
      <c r="L22" s="52"/>
      <c r="M22" s="52"/>
      <c r="N22" s="52"/>
      <c r="O22" s="83"/>
    </row>
    <row r="23" spans="1:15" customFormat="1" ht="102" customHeight="1" x14ac:dyDescent="0.3">
      <c r="A23" s="94"/>
      <c r="B23" s="7" t="s">
        <v>21</v>
      </c>
      <c r="C23" s="8" t="s">
        <v>88</v>
      </c>
      <c r="D23" s="8" t="s">
        <v>55</v>
      </c>
      <c r="E23" s="8" t="s">
        <v>68</v>
      </c>
      <c r="F23" s="11" t="s">
        <v>28</v>
      </c>
      <c r="G23" s="8" t="s">
        <v>9</v>
      </c>
      <c r="H23" s="12" t="s">
        <v>45</v>
      </c>
      <c r="I23" s="8" t="s">
        <v>49</v>
      </c>
      <c r="J23" s="52">
        <v>3</v>
      </c>
      <c r="K23" s="52"/>
      <c r="L23" s="52"/>
      <c r="M23" s="52"/>
      <c r="N23" s="52"/>
      <c r="O23" s="83"/>
    </row>
    <row r="24" spans="1:15" ht="98.4" customHeight="1" thickBot="1" x14ac:dyDescent="0.35">
      <c r="A24" s="89"/>
      <c r="B24" s="14" t="s">
        <v>7</v>
      </c>
      <c r="C24" s="14" t="s">
        <v>71</v>
      </c>
      <c r="D24" s="8" t="s">
        <v>55</v>
      </c>
      <c r="E24" s="8" t="s">
        <v>68</v>
      </c>
      <c r="F24" s="15" t="s">
        <v>28</v>
      </c>
      <c r="G24" s="47" t="s">
        <v>9</v>
      </c>
      <c r="H24" s="12" t="s">
        <v>45</v>
      </c>
      <c r="I24" s="14"/>
      <c r="J24" s="53">
        <v>3</v>
      </c>
      <c r="K24" s="53"/>
      <c r="L24" s="53"/>
      <c r="M24" s="53"/>
      <c r="N24" s="53"/>
      <c r="O24" s="16"/>
    </row>
    <row r="25" spans="1:15" ht="15" thickBot="1" x14ac:dyDescent="0.35">
      <c r="A25" s="88" t="s">
        <v>10</v>
      </c>
      <c r="B25" s="36"/>
      <c r="C25" s="18"/>
      <c r="D25" s="18"/>
      <c r="E25" s="18"/>
      <c r="F25" s="18"/>
      <c r="G25" s="34"/>
      <c r="H25" s="18"/>
      <c r="I25" s="18"/>
      <c r="J25" s="54"/>
      <c r="K25" s="54"/>
      <c r="L25" s="54"/>
      <c r="M25" s="54"/>
      <c r="N25" s="54"/>
      <c r="O25" s="21"/>
    </row>
    <row r="26" spans="1:15" ht="79.2" customHeight="1" x14ac:dyDescent="0.3">
      <c r="A26" s="94"/>
      <c r="B26" s="11" t="s">
        <v>22</v>
      </c>
      <c r="C26" s="22" t="s">
        <v>72</v>
      </c>
      <c r="D26" s="22" t="s">
        <v>63</v>
      </c>
      <c r="E26" s="22" t="s">
        <v>61</v>
      </c>
      <c r="F26" s="10" t="s">
        <v>28</v>
      </c>
      <c r="G26" s="8" t="s">
        <v>9</v>
      </c>
      <c r="H26" s="12" t="s">
        <v>48</v>
      </c>
      <c r="I26" s="11"/>
      <c r="J26" s="52">
        <v>30</v>
      </c>
      <c r="K26" s="52"/>
      <c r="L26" s="52"/>
      <c r="M26" s="52"/>
      <c r="N26" s="52"/>
      <c r="O26" s="13"/>
    </row>
    <row r="27" spans="1:15" ht="79.2" customHeight="1" x14ac:dyDescent="0.3">
      <c r="A27" s="94"/>
      <c r="B27" s="11" t="s">
        <v>22</v>
      </c>
      <c r="C27" s="22" t="s">
        <v>77</v>
      </c>
      <c r="D27" s="22" t="s">
        <v>79</v>
      </c>
      <c r="E27" s="22" t="s">
        <v>78</v>
      </c>
      <c r="F27" s="10" t="s">
        <v>28</v>
      </c>
      <c r="G27" s="8" t="s">
        <v>9</v>
      </c>
      <c r="H27" s="12" t="s">
        <v>27</v>
      </c>
      <c r="I27" s="11"/>
      <c r="J27" s="52">
        <v>3</v>
      </c>
      <c r="K27" s="52"/>
      <c r="L27" s="52"/>
      <c r="M27" s="52"/>
      <c r="N27" s="52"/>
      <c r="O27" s="13"/>
    </row>
    <row r="28" spans="1:15" ht="103.8" customHeight="1" x14ac:dyDescent="0.3">
      <c r="A28" s="94"/>
      <c r="B28" s="11" t="s">
        <v>11</v>
      </c>
      <c r="C28" s="22" t="s">
        <v>73</v>
      </c>
      <c r="D28" s="22" t="s">
        <v>63</v>
      </c>
      <c r="E28" s="22" t="s">
        <v>61</v>
      </c>
      <c r="F28" s="10" t="s">
        <v>28</v>
      </c>
      <c r="G28" s="8" t="s">
        <v>9</v>
      </c>
      <c r="H28" s="12" t="s">
        <v>27</v>
      </c>
      <c r="I28" s="11"/>
      <c r="J28" s="52">
        <v>3</v>
      </c>
      <c r="K28" s="52"/>
      <c r="L28" s="52"/>
      <c r="M28" s="52"/>
      <c r="N28" s="52"/>
      <c r="O28" s="13"/>
    </row>
    <row r="29" spans="1:15" ht="118.2" customHeight="1" thickBot="1" x14ac:dyDescent="0.35">
      <c r="A29" s="89"/>
      <c r="B29" s="11" t="s">
        <v>24</v>
      </c>
      <c r="C29" s="22" t="s">
        <v>74</v>
      </c>
      <c r="D29" s="22" t="s">
        <v>63</v>
      </c>
      <c r="E29" s="22" t="s">
        <v>62</v>
      </c>
      <c r="F29" s="10" t="s">
        <v>28</v>
      </c>
      <c r="G29" s="8" t="s">
        <v>9</v>
      </c>
      <c r="H29" s="12" t="s">
        <v>45</v>
      </c>
      <c r="I29" s="11"/>
      <c r="J29" s="52">
        <v>3</v>
      </c>
      <c r="K29" s="52"/>
      <c r="L29" s="52"/>
      <c r="M29" s="52"/>
      <c r="N29" s="52"/>
      <c r="O29" s="13"/>
    </row>
    <row r="30" spans="1:15" ht="15" thickBot="1" x14ac:dyDescent="0.35">
      <c r="A30" s="88" t="s">
        <v>8</v>
      </c>
      <c r="B30" s="36"/>
      <c r="C30" s="18"/>
      <c r="D30" s="18"/>
      <c r="E30" s="18"/>
      <c r="F30" s="19"/>
      <c r="G30" s="48"/>
      <c r="H30" s="20"/>
      <c r="I30" s="18"/>
      <c r="J30" s="54"/>
      <c r="K30" s="54"/>
      <c r="L30" s="54"/>
      <c r="M30" s="54"/>
      <c r="N30" s="54"/>
      <c r="O30" s="21"/>
    </row>
    <row r="31" spans="1:15" ht="108.6" customHeight="1" thickBot="1" x14ac:dyDescent="0.35">
      <c r="A31" s="89"/>
      <c r="B31" s="23" t="s">
        <v>69</v>
      </c>
      <c r="C31" s="1" t="s">
        <v>65</v>
      </c>
      <c r="D31" s="1" t="s">
        <v>55</v>
      </c>
      <c r="E31" s="1" t="s">
        <v>33</v>
      </c>
      <c r="F31" s="24" t="s">
        <v>28</v>
      </c>
      <c r="G31" s="38" t="s">
        <v>9</v>
      </c>
      <c r="H31" s="12" t="s">
        <v>45</v>
      </c>
      <c r="I31" s="23"/>
      <c r="J31" s="55">
        <v>3</v>
      </c>
      <c r="K31" s="55"/>
      <c r="L31" s="55"/>
      <c r="M31" s="55"/>
      <c r="N31" s="55"/>
      <c r="O31" s="25"/>
    </row>
    <row r="32" spans="1:15" ht="15" thickBot="1" x14ac:dyDescent="0.35">
      <c r="A32" s="90" t="s">
        <v>87</v>
      </c>
      <c r="B32" s="37"/>
      <c r="C32" s="26"/>
      <c r="D32" s="26"/>
      <c r="E32" s="26"/>
      <c r="F32" s="27"/>
      <c r="G32" s="48"/>
      <c r="H32" s="20"/>
      <c r="I32" s="26"/>
      <c r="J32" s="56"/>
      <c r="K32" s="56"/>
      <c r="L32" s="56"/>
      <c r="M32" s="56"/>
      <c r="N32" s="56"/>
      <c r="O32" s="28"/>
    </row>
    <row r="33" spans="1:15" s="6" customFormat="1" ht="132.6" customHeight="1" thickBot="1" x14ac:dyDescent="0.35">
      <c r="A33" s="91"/>
      <c r="B33" s="30" t="s">
        <v>87</v>
      </c>
      <c r="C33" s="33" t="s">
        <v>47</v>
      </c>
      <c r="D33" s="33" t="s">
        <v>55</v>
      </c>
      <c r="E33" s="33" t="s">
        <v>50</v>
      </c>
      <c r="F33" s="29" t="s">
        <v>52</v>
      </c>
      <c r="G33" s="85" t="s">
        <v>9</v>
      </c>
      <c r="H33" s="84" t="s">
        <v>45</v>
      </c>
      <c r="I33" s="30"/>
      <c r="J33" s="57">
        <v>3</v>
      </c>
      <c r="K33" s="57"/>
      <c r="L33" s="57"/>
      <c r="M33" s="57"/>
      <c r="N33" s="57"/>
      <c r="O33" s="31"/>
    </row>
    <row r="34" spans="1:15" x14ac:dyDescent="0.3">
      <c r="A34" s="77" t="s">
        <v>29</v>
      </c>
      <c r="B34" s="77"/>
      <c r="C34" s="77"/>
      <c r="D34" s="77"/>
      <c r="E34" s="77"/>
      <c r="F34" s="77"/>
      <c r="G34" s="78"/>
      <c r="H34" s="77"/>
      <c r="I34" s="77"/>
      <c r="J34" s="79">
        <f>SUM(J13:J33)</f>
        <v>72</v>
      </c>
      <c r="K34" s="79">
        <f>SUM(K13:K33)</f>
        <v>0</v>
      </c>
      <c r="L34" s="79">
        <f>SUM(L13:L33)</f>
        <v>0</v>
      </c>
      <c r="M34" s="79">
        <f>SUM(M13:M33)</f>
        <v>0</v>
      </c>
      <c r="N34" s="79">
        <f>SUM(N13:N33)</f>
        <v>0</v>
      </c>
      <c r="O34" s="80"/>
    </row>
    <row r="35" spans="1:15" x14ac:dyDescent="0.3">
      <c r="J35" s="82">
        <f>+J34/72</f>
        <v>1</v>
      </c>
      <c r="K35" s="82">
        <f>+K34/21</f>
        <v>0</v>
      </c>
      <c r="L35" s="82">
        <f>+L34/21</f>
        <v>0</v>
      </c>
      <c r="M35" s="82">
        <f t="shared" ref="M35:N35" si="0">+M34/21</f>
        <v>0</v>
      </c>
      <c r="N35" s="82">
        <f t="shared" si="0"/>
        <v>0</v>
      </c>
    </row>
  </sheetData>
  <mergeCells count="11">
    <mergeCell ref="F3:F4"/>
    <mergeCell ref="F5:F6"/>
    <mergeCell ref="A1:O1"/>
    <mergeCell ref="G3:N4"/>
    <mergeCell ref="G5:N6"/>
    <mergeCell ref="A30:A31"/>
    <mergeCell ref="A32:A33"/>
    <mergeCell ref="A12:A16"/>
    <mergeCell ref="A17:A20"/>
    <mergeCell ref="A21:A24"/>
    <mergeCell ref="A25:A29"/>
  </mergeCells>
  <pageMargins left="0.70866141732283505" right="0.70866141732283505" top="1" bottom="1.5" header="0.31496062992126" footer="0.31496062992126"/>
  <pageSetup paperSize="9" scale="19" orientation="portrait" r:id="rId1"/>
  <headerFooter>
    <oddHeader xml:space="preserve">&amp;R&amp;6&amp;G
</oddHeader>
    <oddFooter>&amp;L&amp;G&amp;R&amp;P</oddFooter>
  </headerFooter>
  <colBreaks count="1" manualBreakCount="1">
    <brk id="15" max="34" man="1"/>
  </colBreaks>
  <customProperties>
    <customPr name="dnb_wsclassificatie" r:id="rId2"/>
  </customProperties>
  <drawing r:id="rId3"/>
  <legacyDrawingHF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3F07FD79D51A4386C5B5D46790D8C1" ma:contentTypeVersion="2" ma:contentTypeDescription="Create a new document." ma:contentTypeScope="" ma:versionID="b948b0d44f27b4a69d2a7024a94e4f68">
  <xsd:schema xmlns:xsd="http://www.w3.org/2001/XMLSchema" xmlns:xs="http://www.w3.org/2001/XMLSchema" xmlns:p="http://schemas.microsoft.com/office/2006/metadata/properties" xmlns:ns2="75ff3791-9850-441c-9baf-d4142856d91c" targetNamespace="http://schemas.microsoft.com/office/2006/metadata/properties" ma:root="true" ma:fieldsID="0bc9b4d9a3e9a6116a995c0af6b6e0d4" ns2:_="">
    <xsd:import namespace="75ff3791-9850-441c-9baf-d4142856d91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ff3791-9850-441c-9baf-d4142856d9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97BADAB-0716-476A-ABAB-4CF9B3C5CC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ff3791-9850-441c-9baf-d4142856d9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99CC00-F032-4631-AD4B-ECF83F7FA123}">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75ff3791-9850-441c-9baf-d4142856d91c"/>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DA17F783-1DED-4485-BF1C-3B1BE9C1504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KPI's </vt:lpstr>
      <vt:lpstr>'KPI''s '!Afdrukbereik</vt:lpstr>
    </vt:vector>
  </TitlesOfParts>
  <Company>De Nederlandsche Bank N.V.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20200326 Bijlage Concept KPI's Schoonmaak en aanvullende diensten</dc:title>
  <dc:subject/>
  <dc:creator>Brouwers, P.E. (Puck) (BEVO_FMA)</dc:creator>
  <cp:keywords/>
  <dc:description/>
  <cp:lastModifiedBy>Miranda Vos</cp:lastModifiedBy>
  <dcterms:created xsi:type="dcterms:W3CDTF">2019-02-13T08:38:15Z</dcterms:created>
  <dcterms:modified xsi:type="dcterms:W3CDTF">2022-05-30T10:41:24Z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0x010100FD3F07FD79D51A4386C5B5D46790D8C1</vt:lpwstr>
  </property>
  <property fmtid="{D5CDD505-2E9C-101B-9397-08002B2CF9AE}" pid="3" name="nfb347e1221645fda76d4c48becd33cd">
    <vt:lpwstr>Lopend|9178452f-7c5d-4617-8a9d-cb6cbffbcbfc</vt:lpwstr>
  </property>
  <property fmtid="{D5CDD505-2E9C-101B-9397-08002B2CF9AE}" pid="4" name="DNB-Divisie">
    <vt:lpwstr>2</vt:lpwstr>
  </property>
  <property fmtid="{D5CDD505-2E9C-101B-9397-08002B2CF9AE}" pid="5" name="DNBProjectLabel">
    <vt:lpwstr>10;#Projecten|6b72ff99-9c37-4a58-86d6-c50d28db3af0</vt:lpwstr>
  </property>
  <property fmtid="{D5CDD505-2E9C-101B-9397-08002B2CF9AE}" pid="6" name="DNB-Status">
    <vt:lpwstr>4;#Lopend|9178452f-7c5d-4617-8a9d-cb6cbffbcbfc</vt:lpwstr>
  </property>
  <property fmtid="{D5CDD505-2E9C-101B-9397-08002B2CF9AE}" pid="7" name="DNBMeetingType">
    <vt:lpwstr>17;#Projectteam|2b529c6f-47ab-4892-adbe-3008875e3694</vt:lpwstr>
  </property>
  <property fmtid="{D5CDD505-2E9C-101B-9397-08002B2CF9AE}" pid="8" name="DNB-SecurityLevel">
    <vt:lpwstr>3</vt:lpwstr>
  </property>
  <property fmtid="{D5CDD505-2E9C-101B-9397-08002B2CF9AE}" pid="9" name="DNB-Afdeling">
    <vt:lpwstr>1</vt:lpwstr>
  </property>
  <property fmtid="{D5CDD505-2E9C-101B-9397-08002B2CF9AE}" pid="10" name="_dlc_DocIdItemGuid">
    <vt:lpwstr>51022d21-ba28-43ee-947c-afef0dbe831e</vt:lpwstr>
  </property>
</Properties>
</file>