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mc:AlternateContent xmlns:mc="http://schemas.openxmlformats.org/markup-compatibility/2006">
    <mc:Choice Requires="x15">
      <x15ac:absPath xmlns:x15ac="http://schemas.microsoft.com/office/spreadsheetml/2010/11/ac" url="\\VDHAABFPS01\CompendaArchief$\CRMAlphaAdviesBureauDB\Archief\00024500\"/>
    </mc:Choice>
  </mc:AlternateContent>
  <xr:revisionPtr revIDLastSave="0" documentId="13_ncr:1_{61C47165-9974-448D-923B-9455B2C4634F}" xr6:coauthVersionLast="47" xr6:coauthVersionMax="47" xr10:uidLastSave="{00000000-0000-0000-0000-000000000000}"/>
  <bookViews>
    <workbookView xWindow="-120" yWindow="-120" windowWidth="29040" windowHeight="15840" tabRatio="854" xr2:uid="{00000000-000D-0000-FFFF-FFFF00000000}"/>
  </bookViews>
  <sheets>
    <sheet name="A, B, C, D," sheetId="31" r:id="rId1"/>
    <sheet name="A leslokalen" sheetId="28" state="hidden" r:id="rId2"/>
    <sheet name="A1 kantoren " sheetId="39" state="hidden" r:id="rId3"/>
    <sheet name="A2 kantine" sheetId="44" state="hidden" r:id="rId4"/>
    <sheet name="A3 keuken" sheetId="45" state="hidden" r:id="rId5"/>
    <sheet name=" B Verkeersruimten " sheetId="42" state="hidden" r:id="rId6"/>
    <sheet name="B1 Bergingen" sheetId="46" state="hidden" r:id="rId7"/>
    <sheet name="C Sanitaire ruimten " sheetId="41" state="hidden" r:id="rId8"/>
    <sheet name="D Speellokalen" sheetId="47" state="hidden" r:id="rId9"/>
    <sheet name="D1 Sporthal" sheetId="40" state="hidden" r:id="rId10"/>
    <sheet name="E Fietsenstalling" sheetId="48" state="hidden" r:id="rId11"/>
    <sheet name="G Archief" sheetId="49" state="hidden" r:id="rId12"/>
    <sheet name="E. Bioscoopzaal" sheetId="55" r:id="rId13"/>
    <sheet name="F. Foyer bioscoop" sheetId="56" r:id="rId14"/>
    <sheet name="G. Theater" sheetId="53" r:id="rId15"/>
    <sheet name="Bijlage bij bestek" sheetId="27" r:id="rId16"/>
  </sheets>
  <externalReferences>
    <externalReference r:id="rId17"/>
  </externalReferences>
  <definedNames>
    <definedName name="_xlnm.Print_Area" localSheetId="5">' B Verkeersruimten '!$A$1:$G$105</definedName>
    <definedName name="_xlnm.Print_Area" localSheetId="1">'A leslokalen'!$B$1:$B$116</definedName>
    <definedName name="_xlnm.Print_Area" localSheetId="2">'A1 kantoren '!$A$1:$G$117</definedName>
    <definedName name="_xlnm.Print_Area" localSheetId="3">'A2 kantine'!$A$1:$G$117</definedName>
    <definedName name="_xlnm.Print_Area" localSheetId="4">'A3 keuken'!$A$1:$G$117</definedName>
    <definedName name="_xlnm.Print_Area" localSheetId="6">'B1 Bergingen'!$A$1:$G$105</definedName>
    <definedName name="_xlnm.Print_Area" localSheetId="7">'C Sanitaire ruimten '!$A$1:$G$117</definedName>
    <definedName name="_xlnm.Print_Area" localSheetId="8">'D Speellokalen'!$B$1:$B$117</definedName>
    <definedName name="_xlnm.Print_Area" localSheetId="9">'D1 Sporthal'!$B$1:$B$117</definedName>
    <definedName name="_xlnm.Print_Area" localSheetId="10">'E Fietsenstalling'!$A$1:$F$118</definedName>
    <definedName name="_xlnm.Print_Area" localSheetId="11">'G Archief'!$A$1:$F$118</definedName>
    <definedName name="Afdrukbereik_MI">[1]LAAG3!$A$1:$BC$37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27" l="1"/>
  <c r="A7" i="27"/>
  <c r="A5" i="27"/>
  <c r="C12" i="42"/>
  <c r="C12" i="46"/>
  <c r="C12" i="41"/>
  <c r="C12" i="48"/>
  <c r="C12" i="49"/>
  <c r="C12" i="39"/>
  <c r="B117" i="49"/>
  <c r="B116" i="49"/>
  <c r="B115" i="49"/>
  <c r="B114" i="49"/>
  <c r="B113" i="49"/>
  <c r="B112" i="49"/>
  <c r="B111" i="49"/>
  <c r="B110" i="49"/>
  <c r="C37" i="49"/>
  <c r="B37" i="49"/>
  <c r="C36" i="49"/>
  <c r="B36" i="49"/>
  <c r="C35" i="49"/>
  <c r="B35" i="49"/>
  <c r="C34" i="49"/>
  <c r="B34" i="49"/>
  <c r="C33" i="49"/>
  <c r="B33" i="49"/>
  <c r="C32" i="49"/>
  <c r="B32" i="49"/>
  <c r="C31" i="49"/>
  <c r="B31" i="49"/>
  <c r="C30" i="49"/>
  <c r="B30" i="49"/>
  <c r="C29" i="49"/>
  <c r="B29" i="49"/>
  <c r="C28" i="49"/>
  <c r="B28" i="49"/>
  <c r="C27" i="49"/>
  <c r="B27" i="49"/>
  <c r="C26" i="49"/>
  <c r="B26" i="49"/>
  <c r="C25" i="49"/>
  <c r="B25" i="49"/>
  <c r="C24" i="49"/>
  <c r="B24" i="49"/>
  <c r="C23" i="49"/>
  <c r="B23" i="49"/>
  <c r="C22" i="49"/>
  <c r="B22" i="49"/>
  <c r="C21" i="49"/>
  <c r="B21" i="49"/>
  <c r="C20" i="49"/>
  <c r="B20" i="49"/>
  <c r="C19" i="49"/>
  <c r="B19" i="49"/>
  <c r="C18" i="49"/>
  <c r="B18" i="49"/>
  <c r="C17" i="49"/>
  <c r="C16" i="49"/>
  <c r="B16" i="49"/>
  <c r="C15" i="49"/>
  <c r="B15" i="49"/>
  <c r="C14" i="49"/>
  <c r="B14" i="49"/>
  <c r="C13" i="49"/>
  <c r="B13" i="49"/>
  <c r="B12" i="49"/>
  <c r="C11" i="49"/>
  <c r="B11" i="49"/>
  <c r="C10" i="49"/>
  <c r="B10" i="49"/>
  <c r="C9" i="49"/>
  <c r="B9" i="49"/>
  <c r="C8" i="49"/>
  <c r="B8" i="49"/>
  <c r="C7" i="49"/>
  <c r="B7" i="49"/>
  <c r="C6" i="49"/>
  <c r="B6" i="49"/>
  <c r="B117" i="48"/>
  <c r="B116" i="48"/>
  <c r="B115" i="48"/>
  <c r="B114" i="48"/>
  <c r="B113" i="48"/>
  <c r="B112" i="48"/>
  <c r="B111" i="48"/>
  <c r="B110" i="48"/>
  <c r="B109" i="48"/>
  <c r="B108" i="48"/>
  <c r="B107" i="48"/>
  <c r="B106" i="48"/>
  <c r="B105" i="48"/>
  <c r="B104" i="48"/>
  <c r="C37" i="48"/>
  <c r="B37" i="48"/>
  <c r="C36" i="48"/>
  <c r="B36" i="48"/>
  <c r="C35" i="48"/>
  <c r="B35" i="48"/>
  <c r="C34" i="48"/>
  <c r="B34" i="48"/>
  <c r="C33" i="48"/>
  <c r="B33" i="48"/>
  <c r="C32" i="48"/>
  <c r="B32" i="48"/>
  <c r="C31" i="48"/>
  <c r="B31" i="48"/>
  <c r="C30" i="48"/>
  <c r="B30" i="48"/>
  <c r="C29" i="48"/>
  <c r="B29" i="48"/>
  <c r="C28" i="48"/>
  <c r="B28" i="48"/>
  <c r="C27" i="48"/>
  <c r="B27" i="48"/>
  <c r="C26" i="48"/>
  <c r="B26" i="48"/>
  <c r="C25" i="48"/>
  <c r="B25" i="48"/>
  <c r="C24" i="48"/>
  <c r="B24" i="48"/>
  <c r="C23" i="48"/>
  <c r="B23" i="48"/>
  <c r="C22" i="48"/>
  <c r="B22" i="48"/>
  <c r="C21" i="48"/>
  <c r="B21" i="48"/>
  <c r="C20" i="48"/>
  <c r="B20" i="48"/>
  <c r="C19" i="48"/>
  <c r="B19" i="48"/>
  <c r="C18" i="48"/>
  <c r="B18" i="48"/>
  <c r="C17" i="48"/>
  <c r="C16" i="48"/>
  <c r="B16" i="48"/>
  <c r="C15" i="48"/>
  <c r="B15" i="48"/>
  <c r="C14" i="48"/>
  <c r="B14" i="48"/>
  <c r="C13" i="48"/>
  <c r="B13" i="48"/>
  <c r="B12" i="48"/>
  <c r="C11" i="48"/>
  <c r="B11" i="48"/>
  <c r="C10" i="48"/>
  <c r="B10" i="48"/>
  <c r="C9" i="48"/>
  <c r="B9" i="48"/>
  <c r="C8" i="48"/>
  <c r="B8" i="48"/>
  <c r="C7" i="48"/>
  <c r="B7" i="48"/>
  <c r="C6" i="48"/>
  <c r="B6" i="48"/>
  <c r="B17" i="40"/>
  <c r="B116" i="47"/>
  <c r="B115" i="47"/>
  <c r="B114" i="47"/>
  <c r="B113" i="47"/>
  <c r="B112" i="47"/>
  <c r="B111" i="47"/>
  <c r="B110" i="47"/>
  <c r="B109" i="47"/>
  <c r="B108" i="47"/>
  <c r="B107" i="47"/>
  <c r="B106" i="47"/>
  <c r="B105" i="47"/>
  <c r="B104" i="47"/>
  <c r="B103" i="47"/>
  <c r="B102" i="47"/>
  <c r="B101" i="47"/>
  <c r="B100" i="47"/>
  <c r="B99" i="47"/>
  <c r="B98" i="47"/>
  <c r="B97" i="47"/>
  <c r="B96" i="47"/>
  <c r="B95" i="47"/>
  <c r="C37" i="47"/>
  <c r="B37" i="47"/>
  <c r="C36" i="47"/>
  <c r="B36" i="47"/>
  <c r="C35" i="47"/>
  <c r="B35" i="47"/>
  <c r="C34" i="47"/>
  <c r="B34" i="47"/>
  <c r="C33" i="47"/>
  <c r="B33" i="47"/>
  <c r="C32" i="47"/>
  <c r="B32" i="47"/>
  <c r="C31" i="47"/>
  <c r="B31" i="47"/>
  <c r="C30" i="47"/>
  <c r="B30" i="47"/>
  <c r="C29" i="47"/>
  <c r="B29" i="47"/>
  <c r="C28" i="47"/>
  <c r="B28" i="47"/>
  <c r="C27" i="47"/>
  <c r="B27" i="47"/>
  <c r="C26" i="47"/>
  <c r="B26" i="47"/>
  <c r="C25" i="47"/>
  <c r="B25" i="47"/>
  <c r="C24" i="47"/>
  <c r="B24" i="47"/>
  <c r="C23" i="47"/>
  <c r="B23" i="47"/>
  <c r="C22" i="47"/>
  <c r="B22" i="47"/>
  <c r="C21" i="47"/>
  <c r="B21" i="47"/>
  <c r="C20" i="47"/>
  <c r="B20" i="47"/>
  <c r="C19" i="47"/>
  <c r="B19" i="47"/>
  <c r="C18" i="47"/>
  <c r="B18" i="47"/>
  <c r="C17" i="47"/>
  <c r="B17" i="47"/>
  <c r="C16" i="47"/>
  <c r="B16" i="47"/>
  <c r="C15" i="47"/>
  <c r="B15" i="47"/>
  <c r="C14" i="47"/>
  <c r="B14" i="47"/>
  <c r="C13" i="47"/>
  <c r="B13" i="47"/>
  <c r="C12" i="47"/>
  <c r="B12" i="47"/>
  <c r="C11" i="47"/>
  <c r="B11" i="47"/>
  <c r="C10" i="47"/>
  <c r="B10" i="47"/>
  <c r="C9" i="47"/>
  <c r="B9" i="47"/>
  <c r="C8" i="47"/>
  <c r="B8" i="47"/>
  <c r="C7" i="47"/>
  <c r="B7" i="47"/>
  <c r="C6" i="47"/>
  <c r="B6" i="47"/>
  <c r="B116" i="46"/>
  <c r="B115" i="46"/>
  <c r="B114" i="46"/>
  <c r="B113" i="46"/>
  <c r="B112" i="46"/>
  <c r="B111" i="46"/>
  <c r="B110" i="46"/>
  <c r="B109" i="46"/>
  <c r="B108" i="46"/>
  <c r="B107" i="46"/>
  <c r="B106" i="46"/>
  <c r="B105" i="46"/>
  <c r="B104" i="46"/>
  <c r="B103" i="46"/>
  <c r="B102" i="46"/>
  <c r="B101" i="46"/>
  <c r="B100" i="46"/>
  <c r="B99" i="46"/>
  <c r="B98" i="46"/>
  <c r="B97" i="46"/>
  <c r="B96" i="46"/>
  <c r="B95" i="46"/>
  <c r="C37" i="46"/>
  <c r="B37" i="46"/>
  <c r="C36" i="46"/>
  <c r="B36" i="46"/>
  <c r="C35" i="46"/>
  <c r="B35" i="46"/>
  <c r="C34" i="46"/>
  <c r="B34" i="46"/>
  <c r="C33" i="46"/>
  <c r="B33" i="46"/>
  <c r="C32" i="46"/>
  <c r="B32" i="46"/>
  <c r="C31" i="46"/>
  <c r="B31" i="46"/>
  <c r="C30" i="46"/>
  <c r="B30" i="46"/>
  <c r="C29" i="46"/>
  <c r="B29" i="46"/>
  <c r="C28" i="46"/>
  <c r="B28" i="46"/>
  <c r="C27" i="46"/>
  <c r="B27" i="46"/>
  <c r="C26" i="46"/>
  <c r="B26" i="46"/>
  <c r="C25" i="46"/>
  <c r="B25" i="46"/>
  <c r="C24" i="46"/>
  <c r="B24" i="46"/>
  <c r="C23" i="46"/>
  <c r="B23" i="46"/>
  <c r="C22" i="46"/>
  <c r="B22" i="46"/>
  <c r="C21" i="46"/>
  <c r="B21" i="46"/>
  <c r="C20" i="46"/>
  <c r="B20" i="46"/>
  <c r="C19" i="46"/>
  <c r="B19" i="46"/>
  <c r="C18" i="46"/>
  <c r="B18" i="46"/>
  <c r="C17" i="46"/>
  <c r="B17" i="46"/>
  <c r="C16" i="46"/>
  <c r="B16" i="46"/>
  <c r="C15" i="46"/>
  <c r="B15" i="46"/>
  <c r="C14" i="46"/>
  <c r="B14" i="46"/>
  <c r="C13" i="46"/>
  <c r="B13" i="46"/>
  <c r="B12" i="46"/>
  <c r="C11" i="46"/>
  <c r="B11" i="46"/>
  <c r="C10" i="46"/>
  <c r="B10" i="46"/>
  <c r="C9" i="46"/>
  <c r="B9" i="46"/>
  <c r="C8" i="46"/>
  <c r="B8" i="46"/>
  <c r="C7" i="46"/>
  <c r="B7" i="46"/>
  <c r="C6" i="46"/>
  <c r="B6" i="46"/>
  <c r="B116" i="45"/>
  <c r="B115" i="45"/>
  <c r="B114" i="45"/>
  <c r="B113" i="45"/>
  <c r="B112" i="45"/>
  <c r="B111" i="45"/>
  <c r="B110" i="45"/>
  <c r="B109" i="45"/>
  <c r="B108" i="45"/>
  <c r="B107" i="45"/>
  <c r="B106" i="45"/>
  <c r="B105" i="45"/>
  <c r="B104" i="45"/>
  <c r="B103" i="45"/>
  <c r="B102" i="45"/>
  <c r="B101" i="45"/>
  <c r="B100" i="45"/>
  <c r="B99" i="45"/>
  <c r="B98" i="45"/>
  <c r="B97" i="45"/>
  <c r="B96" i="45"/>
  <c r="B95" i="45"/>
  <c r="B116" i="44"/>
  <c r="B115" i="44"/>
  <c r="B114" i="44"/>
  <c r="B113" i="44"/>
  <c r="B112" i="44"/>
  <c r="B111" i="44"/>
  <c r="B110" i="44"/>
  <c r="B109" i="44"/>
  <c r="B108" i="44"/>
  <c r="B107" i="44"/>
  <c r="B106" i="44"/>
  <c r="B105" i="44"/>
  <c r="B104" i="44"/>
  <c r="B103" i="44"/>
  <c r="B102" i="44"/>
  <c r="B101" i="44"/>
  <c r="B100" i="44"/>
  <c r="B99" i="44"/>
  <c r="B98" i="44"/>
  <c r="B97" i="44"/>
  <c r="B96" i="44"/>
  <c r="B95" i="44"/>
  <c r="B116" i="42"/>
  <c r="B115" i="42"/>
  <c r="B114" i="42"/>
  <c r="B113" i="42"/>
  <c r="B112" i="42"/>
  <c r="B111" i="42"/>
  <c r="B110" i="42"/>
  <c r="B109" i="42"/>
  <c r="B108" i="42"/>
  <c r="B107" i="42"/>
  <c r="B106" i="42"/>
  <c r="B105" i="42"/>
  <c r="B104" i="42"/>
  <c r="B103" i="42"/>
  <c r="B102" i="42"/>
  <c r="B101" i="42"/>
  <c r="B100" i="42"/>
  <c r="B99" i="42"/>
  <c r="B98" i="42"/>
  <c r="B97" i="42"/>
  <c r="B96" i="42"/>
  <c r="B95" i="42"/>
  <c r="C37" i="42"/>
  <c r="B37" i="42"/>
  <c r="C36" i="42"/>
  <c r="B36" i="42"/>
  <c r="C35" i="42"/>
  <c r="B35" i="42"/>
  <c r="C34" i="42"/>
  <c r="B34" i="42"/>
  <c r="C33" i="42"/>
  <c r="B33" i="42"/>
  <c r="C32" i="42"/>
  <c r="B32" i="42"/>
  <c r="C31" i="42"/>
  <c r="B31" i="42"/>
  <c r="C30" i="42"/>
  <c r="B30" i="42"/>
  <c r="C29" i="42"/>
  <c r="B29" i="42"/>
  <c r="C28" i="42"/>
  <c r="B28" i="42"/>
  <c r="C27" i="42"/>
  <c r="B27" i="42"/>
  <c r="C26" i="42"/>
  <c r="B26" i="42"/>
  <c r="C25" i="42"/>
  <c r="B25" i="42"/>
  <c r="C24" i="42"/>
  <c r="B24" i="42"/>
  <c r="C23" i="42"/>
  <c r="B23" i="42"/>
  <c r="C22" i="42"/>
  <c r="B22" i="42"/>
  <c r="C21" i="42"/>
  <c r="B21" i="42"/>
  <c r="C20" i="42"/>
  <c r="B20" i="42"/>
  <c r="C19" i="42"/>
  <c r="B19" i="42"/>
  <c r="C18" i="42"/>
  <c r="B18" i="42"/>
  <c r="C17" i="42"/>
  <c r="B17" i="42"/>
  <c r="C16" i="42"/>
  <c r="B16" i="42"/>
  <c r="C15" i="42"/>
  <c r="B15" i="42"/>
  <c r="C14" i="42"/>
  <c r="B14" i="42"/>
  <c r="C13" i="42"/>
  <c r="B13" i="42"/>
  <c r="B12" i="42"/>
  <c r="C11" i="42"/>
  <c r="B11" i="42"/>
  <c r="C10" i="42"/>
  <c r="B10" i="42"/>
  <c r="C9" i="42"/>
  <c r="B9" i="42"/>
  <c r="C8" i="42"/>
  <c r="B8" i="42"/>
  <c r="C7" i="42"/>
  <c r="B7" i="42"/>
  <c r="C6" i="42"/>
  <c r="B6" i="42"/>
  <c r="B116" i="41"/>
  <c r="B115" i="41"/>
  <c r="B114" i="41"/>
  <c r="B113" i="41"/>
  <c r="B112" i="41"/>
  <c r="B111" i="41"/>
  <c r="B110" i="41"/>
  <c r="B109" i="41"/>
  <c r="B108" i="41"/>
  <c r="B107" i="41"/>
  <c r="B106" i="41"/>
  <c r="B105" i="41"/>
  <c r="B104" i="41"/>
  <c r="B103" i="41"/>
  <c r="B102" i="41"/>
  <c r="B101" i="41"/>
  <c r="B100" i="41"/>
  <c r="B99" i="41"/>
  <c r="B98" i="41"/>
  <c r="B97" i="41"/>
  <c r="B96" i="41"/>
  <c r="B95" i="41"/>
  <c r="C37" i="41"/>
  <c r="B37" i="41"/>
  <c r="C36" i="41"/>
  <c r="B36" i="41"/>
  <c r="C35" i="41"/>
  <c r="B35" i="41"/>
  <c r="C34" i="41"/>
  <c r="B34" i="41"/>
  <c r="C33" i="41"/>
  <c r="B33" i="41"/>
  <c r="C32" i="41"/>
  <c r="B32" i="41"/>
  <c r="C31" i="41"/>
  <c r="B31" i="41"/>
  <c r="C30" i="41"/>
  <c r="B30" i="41"/>
  <c r="C29" i="41"/>
  <c r="B29" i="41"/>
  <c r="C28" i="41"/>
  <c r="B28" i="41"/>
  <c r="C27" i="41"/>
  <c r="B27" i="41"/>
  <c r="C26" i="41"/>
  <c r="B26" i="41"/>
  <c r="C25" i="41"/>
  <c r="B25" i="41"/>
  <c r="C24" i="41"/>
  <c r="B24" i="41"/>
  <c r="C23" i="41"/>
  <c r="B23" i="41"/>
  <c r="C22" i="41"/>
  <c r="B22" i="41"/>
  <c r="C21" i="41"/>
  <c r="B21" i="41"/>
  <c r="C20" i="41"/>
  <c r="B20" i="41"/>
  <c r="C19" i="41"/>
  <c r="B19" i="41"/>
  <c r="C18" i="41"/>
  <c r="B18" i="41"/>
  <c r="C17" i="41"/>
  <c r="B17" i="41"/>
  <c r="C16" i="41"/>
  <c r="B16" i="41"/>
  <c r="C15" i="41"/>
  <c r="B15" i="41"/>
  <c r="C14" i="41"/>
  <c r="B14" i="41"/>
  <c r="C13" i="41"/>
  <c r="B13" i="41"/>
  <c r="B12" i="41"/>
  <c r="C11" i="41"/>
  <c r="B11" i="41"/>
  <c r="C10" i="41"/>
  <c r="B10" i="41"/>
  <c r="C9" i="41"/>
  <c r="B9" i="41"/>
  <c r="C8" i="41"/>
  <c r="B8" i="41"/>
  <c r="C7" i="41"/>
  <c r="B7" i="41"/>
  <c r="C6" i="41"/>
  <c r="B6" i="41"/>
  <c r="B116" i="40"/>
  <c r="B115" i="40"/>
  <c r="B114" i="40"/>
  <c r="B113" i="40"/>
  <c r="B112" i="40"/>
  <c r="B111" i="40"/>
  <c r="B110" i="40"/>
  <c r="B109" i="40"/>
  <c r="B108" i="40"/>
  <c r="B107" i="40"/>
  <c r="B106" i="40"/>
  <c r="B105" i="40"/>
  <c r="B104" i="40"/>
  <c r="B103" i="40"/>
  <c r="B100" i="40"/>
  <c r="B99" i="40"/>
  <c r="B98" i="40"/>
  <c r="B97" i="40"/>
  <c r="B96" i="40"/>
  <c r="B95" i="40"/>
  <c r="C37" i="40"/>
  <c r="B37" i="40"/>
  <c r="C36" i="40"/>
  <c r="B36" i="40"/>
  <c r="C35" i="40"/>
  <c r="B35" i="40"/>
  <c r="C34" i="40"/>
  <c r="B34" i="40"/>
  <c r="C33" i="40"/>
  <c r="B33" i="40"/>
  <c r="C32" i="40"/>
  <c r="B32" i="40"/>
  <c r="C31" i="40"/>
  <c r="B31" i="40"/>
  <c r="C30" i="40"/>
  <c r="B30" i="40"/>
  <c r="C29" i="40"/>
  <c r="B29" i="40"/>
  <c r="C28" i="40"/>
  <c r="B28" i="40"/>
  <c r="C27" i="40"/>
  <c r="B27" i="40"/>
  <c r="C26" i="40"/>
  <c r="B26" i="40"/>
  <c r="C25" i="40"/>
  <c r="B25" i="40"/>
  <c r="C24" i="40"/>
  <c r="B24" i="40"/>
  <c r="C23" i="40"/>
  <c r="B23" i="40"/>
  <c r="C22" i="40"/>
  <c r="B22" i="40"/>
  <c r="C21" i="40"/>
  <c r="B21" i="40"/>
  <c r="C20" i="40"/>
  <c r="B20" i="40"/>
  <c r="C19" i="40"/>
  <c r="B19" i="40"/>
  <c r="C18" i="40"/>
  <c r="B18" i="40"/>
  <c r="C17" i="40"/>
  <c r="C16" i="40"/>
  <c r="B16" i="40"/>
  <c r="C15" i="40"/>
  <c r="B15" i="40"/>
  <c r="C14" i="40"/>
  <c r="B14" i="40"/>
  <c r="C13" i="40"/>
  <c r="B13" i="40"/>
  <c r="C12" i="40"/>
  <c r="B12" i="40"/>
  <c r="C11" i="40"/>
  <c r="B11" i="40"/>
  <c r="C10" i="40"/>
  <c r="B10" i="40"/>
  <c r="C9" i="40"/>
  <c r="B9" i="40"/>
  <c r="C8" i="40"/>
  <c r="B8" i="40"/>
  <c r="C7" i="40"/>
  <c r="B7" i="40"/>
  <c r="C6" i="40"/>
  <c r="B6" i="40"/>
  <c r="B116" i="39"/>
  <c r="B115" i="39"/>
  <c r="B114" i="39"/>
  <c r="B113" i="39"/>
  <c r="B112" i="39"/>
  <c r="B111" i="39"/>
  <c r="B110" i="39"/>
  <c r="B109" i="39"/>
  <c r="B108" i="39"/>
  <c r="B107" i="39"/>
  <c r="B106" i="39"/>
  <c r="B105" i="39"/>
  <c r="B104" i="39"/>
  <c r="B103" i="39"/>
  <c r="B102" i="39"/>
  <c r="B101" i="39"/>
  <c r="B100" i="39"/>
  <c r="B99" i="39"/>
  <c r="B98" i="39"/>
  <c r="B97" i="39"/>
  <c r="B96" i="39"/>
  <c r="B95" i="39"/>
  <c r="C37" i="39"/>
  <c r="B37" i="39"/>
  <c r="C36" i="39"/>
  <c r="B36" i="39"/>
  <c r="C35" i="39"/>
  <c r="B35" i="39"/>
  <c r="C34" i="39"/>
  <c r="B34" i="39"/>
  <c r="C33" i="39"/>
  <c r="B33" i="39"/>
  <c r="C32" i="39"/>
  <c r="B32" i="39"/>
  <c r="C31" i="39"/>
  <c r="B31" i="39"/>
  <c r="C30" i="39"/>
  <c r="B30" i="39"/>
  <c r="C29" i="39"/>
  <c r="B29" i="39"/>
  <c r="C28" i="39"/>
  <c r="B28" i="39"/>
  <c r="C27" i="39"/>
  <c r="B27" i="39"/>
  <c r="C26" i="39"/>
  <c r="B26" i="39"/>
  <c r="C25" i="39"/>
  <c r="B25" i="39"/>
  <c r="C24" i="39"/>
  <c r="B24" i="39"/>
  <c r="C23" i="39"/>
  <c r="B23" i="39"/>
  <c r="C22" i="39"/>
  <c r="B22" i="39"/>
  <c r="C21" i="39"/>
  <c r="B21" i="39"/>
  <c r="C20" i="39"/>
  <c r="B20" i="39"/>
  <c r="C19" i="39"/>
  <c r="B19" i="39"/>
  <c r="C18" i="39"/>
  <c r="B18" i="39"/>
  <c r="C17" i="39"/>
  <c r="B17" i="39"/>
  <c r="C16" i="39"/>
  <c r="B16" i="39"/>
  <c r="C15" i="39"/>
  <c r="B15" i="39"/>
  <c r="C14" i="39"/>
  <c r="B14" i="39"/>
  <c r="C13" i="39"/>
  <c r="B13" i="39"/>
  <c r="B12" i="39"/>
  <c r="C11" i="39"/>
  <c r="B11" i="39"/>
  <c r="C10" i="39"/>
  <c r="B10" i="39"/>
  <c r="C9" i="39"/>
  <c r="B9" i="39"/>
  <c r="C8" i="39"/>
  <c r="B8" i="39"/>
  <c r="C7" i="39"/>
  <c r="B7" i="39"/>
  <c r="C6" i="39"/>
  <c r="B6" i="39"/>
  <c r="B7" i="28"/>
  <c r="C7" i="28"/>
  <c r="B8" i="28"/>
  <c r="C8" i="28"/>
  <c r="B9" i="28"/>
  <c r="C9" i="28"/>
  <c r="B10" i="28"/>
  <c r="C10" i="28"/>
  <c r="B11" i="28"/>
  <c r="C11" i="28"/>
  <c r="B12" i="28"/>
  <c r="C12" i="28"/>
  <c r="B13" i="28"/>
  <c r="C13" i="28"/>
  <c r="B14" i="28"/>
  <c r="C14" i="28"/>
  <c r="B15" i="28"/>
  <c r="C15" i="28"/>
  <c r="B16" i="28"/>
  <c r="C16" i="28"/>
  <c r="B17" i="28"/>
  <c r="C17" i="28"/>
  <c r="B18" i="28"/>
  <c r="C18" i="28"/>
  <c r="B19" i="28"/>
  <c r="C19" i="28"/>
  <c r="B20" i="28"/>
  <c r="C20" i="28"/>
  <c r="B21" i="28"/>
  <c r="C21" i="28"/>
  <c r="B22" i="28"/>
  <c r="C22" i="28"/>
  <c r="B23" i="28"/>
  <c r="C23" i="28"/>
  <c r="B24" i="28"/>
  <c r="C24" i="28"/>
  <c r="B25" i="28"/>
  <c r="C25" i="28"/>
  <c r="B26" i="28"/>
  <c r="C26" i="28"/>
  <c r="B27" i="28"/>
  <c r="C27" i="28"/>
  <c r="B28" i="28"/>
  <c r="C28" i="28"/>
  <c r="B29" i="28"/>
  <c r="C29" i="28"/>
  <c r="B30" i="28"/>
  <c r="C30" i="28"/>
  <c r="B31" i="28"/>
  <c r="C31" i="28"/>
  <c r="B32" i="28"/>
  <c r="C32" i="28"/>
  <c r="B33" i="28"/>
  <c r="C33" i="28"/>
  <c r="B34" i="28"/>
  <c r="C34" i="28"/>
  <c r="B35" i="28"/>
  <c r="C35" i="28"/>
  <c r="B36" i="28"/>
  <c r="C36" i="28"/>
  <c r="B37" i="28"/>
  <c r="C37" i="28"/>
  <c r="C6" i="28"/>
  <c r="B6" i="28"/>
  <c r="B95" i="28"/>
  <c r="B96" i="28"/>
  <c r="B97" i="28"/>
  <c r="B98" i="28"/>
  <c r="B99" i="28"/>
  <c r="B100" i="28"/>
  <c r="B101" i="28"/>
  <c r="B102" i="28"/>
  <c r="B103" i="28"/>
  <c r="B104" i="28"/>
  <c r="B105" i="28"/>
  <c r="B106" i="28"/>
  <c r="B107" i="28"/>
  <c r="B108" i="28"/>
  <c r="B109" i="28"/>
  <c r="B110" i="28"/>
  <c r="B111" i="28"/>
  <c r="B112" i="28"/>
  <c r="B113" i="28"/>
  <c r="B114" i="28"/>
  <c r="B115" i="28"/>
  <c r="B94" i="28"/>
</calcChain>
</file>

<file path=xl/sharedStrings.xml><?xml version="1.0" encoding="utf-8"?>
<sst xmlns="http://schemas.openxmlformats.org/spreadsheetml/2006/main" count="1050" uniqueCount="284">
  <si>
    <t xml:space="preserve">BIJLAGE </t>
  </si>
  <si>
    <t>In de inventarisaties, welke onderdeel uitmaken van de uitvoeringsbepalingen, staat aangegeven met welke basisfrequentie en volgens welk schoonmaakprogramma elke ruimte dient schoongemaakt te worden.</t>
  </si>
  <si>
    <t>CATEGORIEËN</t>
  </si>
  <si>
    <t>VLOERONDERHOUD</t>
  </si>
  <si>
    <t>GLASBEWASSING</t>
  </si>
  <si>
    <t>Koepelglas</t>
  </si>
  <si>
    <t>Boeidelen en trespabeplating</t>
  </si>
  <si>
    <t>zie uitvoeringsbepaling</t>
  </si>
  <si>
    <t>De glasbewassing is inclusief houtwerk en omlijsting.</t>
  </si>
  <si>
    <t>DIEPTEREINIGING SANITAIR</t>
  </si>
  <si>
    <t>Dieptereiniging:</t>
  </si>
  <si>
    <t>4x p/j</t>
  </si>
  <si>
    <t>VERGOEDINGEN</t>
  </si>
  <si>
    <t>Deze beurten worden buiten de normale maandtermijnen gehouden en pas vergoed na overlegging van een door de opdrachtgever voor akkoord getekende opdrachtbon.</t>
  </si>
  <si>
    <t>WERKTIJDEN</t>
  </si>
  <si>
    <t>OVERIGE</t>
  </si>
  <si>
    <t>U dient in de toiletten gebruik te maken van een schoonmaakmiddel ter bestrijding van de urinelucht.</t>
  </si>
  <si>
    <t>Het onderhouden van de werkkast dient voor rekening van schoonmaakbedrijf te geschieden.</t>
  </si>
  <si>
    <t>Alle werkzaamheden zijn gebaseerd op de methodiek vakgeschoold schoonmaker (o.a. SVS Vakopleidingen).</t>
  </si>
  <si>
    <t>Onder reikhoogte wordt verstaan alles tot maximaal 2,10 meter hoogte.</t>
  </si>
  <si>
    <t>Logboek, product-informatiebladen, risico-inventarisatie en evaluatie formulieren dienen op het object aanwezig te zijn.</t>
  </si>
  <si>
    <t>Voor het stofwissen dient u gebruik te maken van anti statische wisdoeken.</t>
  </si>
  <si>
    <t>Dagelijkse werkzaamheden</t>
  </si>
  <si>
    <t>Het resultaat dient gerealiseerd te worden conform de frequenties op de inventarisatiestaten</t>
  </si>
  <si>
    <t>AQL 7%</t>
  </si>
  <si>
    <t>Categorie A1 Kantoren / balie</t>
  </si>
  <si>
    <t>Periodieke werkzaamheden</t>
  </si>
  <si>
    <t>Element</t>
  </si>
  <si>
    <t>Resultaat</t>
  </si>
  <si>
    <t>Afval- / Prullenbakken</t>
  </si>
  <si>
    <t>Binnenzijde bak of zak dient leeg te zijn; behoeft niet vlekvrij te zijn, maar geen aangekoekt vuil en voorzien van een passende zak. De buitenzijde dient stof-, streep-, en vlekvrij te zijn.</t>
  </si>
  <si>
    <t>Deur (incl. glas en sponning) en deurstopper</t>
  </si>
  <si>
    <t>Dient stof-, vlek- en vingertastvrij te zijn en ontdaan van schopstrepen.</t>
  </si>
  <si>
    <t>Dienen stof- en vlekvrij te zijn en geen aangekoekt vuil te bevatten.</t>
  </si>
  <si>
    <t xml:space="preserve">Luchtrooster (in- en uitvoer) </t>
  </si>
  <si>
    <t>Papierbak / papiercontainer / plantenbak / paraplubak</t>
  </si>
  <si>
    <t>Voorzijde en bovenzijde dient vlek-, stof- en vingertastvrij te zijn.</t>
  </si>
  <si>
    <t>Mag licht stof aanwezig zijn, vlekken dienen verwijderd te zijn</t>
  </si>
  <si>
    <t>Dient stof-, vlek- en spinragvrij te zijn.</t>
  </si>
  <si>
    <t>Deze dient vrij te zijn van stof, gehecht vuil en spinrag.</t>
  </si>
  <si>
    <t>De buitenzijde dient stof- en vlekvrij te zijn</t>
  </si>
  <si>
    <t>Licht stof mag aanwezig zijn, is ontdaan van schopstrepen en vlekken, los vuil wat tussen radiator en wand is dient verwijderd te worden.</t>
  </si>
  <si>
    <t>Randen, richels, kapstokken, schakelaars, contactdozen, plinten, kozijnen, kabelgoten, buizen en leidingen, vensterbanken, brandblusser en slanghaspel</t>
  </si>
  <si>
    <t>Hierop mag licht stof aanwezig zijn, dient vrij te zijn van vlekken (ook schopstrepen)</t>
  </si>
  <si>
    <t>Hierop mag licht stof aanwezig zijn, dient vrij te zijn van vlekken (ook schopstrepen) tot een hoogte van 2,10 m</t>
  </si>
  <si>
    <t>Separatieglas</t>
  </si>
  <si>
    <t>Spiegel incl. planchet</t>
  </si>
  <si>
    <t>Dient vrij te zijn van vlekken, stof, vingertasten, gehecht vuil en strepen.</t>
  </si>
  <si>
    <t>Op de stoelpoten mag licht stof aanwezig zijn. Het zitvlak en de leuning moeten vrij zijn van stof, vlekken en losliggend vuil</t>
  </si>
  <si>
    <t>Tafel, bureau (incl. ladenblok)</t>
  </si>
  <si>
    <t>De boven- en voorzijde dient stof-, vlek- en vingertastenvrij te zijn. Op de tafelpoten mag licht stof aanwezig zijn.</t>
  </si>
  <si>
    <t>Vloer (zacht - hard), speelkleden</t>
  </si>
  <si>
    <t>Op de vloer mag geen zichtbaar vuil, vlekken, gehecht vuil en stof(randen) aanwezig zijn. Vlekken en kauwgom dienen verwijderd te zijn. De vloer dient egaal te zijn zonder verstoringen, zoals methodefouten en residu. Dienen stof- en vlekvrij te zijn.</t>
  </si>
  <si>
    <t xml:space="preserve">Wanden </t>
  </si>
  <si>
    <t>Dienen stof- en vlekvrij te zijn.</t>
  </si>
  <si>
    <t>Wastafels, -bakken, -troggen, sifons en kranen</t>
  </si>
  <si>
    <t>Dienen stof- en vlekvrij te zijn en geen aangekoekt vuil of kalkaanslag te bevatten.</t>
  </si>
  <si>
    <t>Het hele jaar door verwijderen van spinrag (ook &gt; 2,10 meter)</t>
  </si>
  <si>
    <t>Balie / receptie</t>
  </si>
  <si>
    <t>Dient stof-, vlek-, vingertasten- en streepvrij te zijn en geen losliggend vuil bevatten</t>
  </si>
  <si>
    <t>Dient stof-, vlek-, vingertasten- en streepvrij te zijn en geen losliggend vuil bevatten. Op de (tafel)poten mag licht stof aanwezig zijn.</t>
  </si>
  <si>
    <t>Bureau-accesoires ( o.a. lamp - telefoon )</t>
  </si>
  <si>
    <t>Dient stof-, vlek-, vingertasten- en streepvrij te zijn.</t>
  </si>
  <si>
    <t>Dient stof- en spinragvrij te zijn.</t>
  </si>
  <si>
    <t>Koelkast</t>
  </si>
  <si>
    <t>Pantrymeubel ( incl. aanrecht + keukenblok )</t>
  </si>
  <si>
    <t>Deze dient stof-, vlek- en streepvrij te zijn en is vrij van gehecht en losliggend vuil</t>
  </si>
  <si>
    <t>Printers, kopieerapparatuur, bovenzijde computerscherm en -kast</t>
  </si>
  <si>
    <t>Dienen stofvrij te zijn</t>
  </si>
  <si>
    <t>Leuningen, trapspijlen, -randen</t>
  </si>
  <si>
    <t>Houders t.b.v. sanitaire voorzieningen</t>
  </si>
  <si>
    <t>Dient stof-, vlek- en vingertastenvrij te zijn en voorzien van voldoende vulling</t>
  </si>
  <si>
    <t>Borstelhouder</t>
  </si>
  <si>
    <t>Dient stof-, vlek- en watervrij te zijn.</t>
  </si>
  <si>
    <t>Doorspoelinstallatie</t>
  </si>
  <si>
    <t>Hierop mag licht stof aanwezig zijn, kalkaanslag dient verwijderd te zijn</t>
  </si>
  <si>
    <t>Douche-installatie</t>
  </si>
  <si>
    <t>Toilet (incl. bril, drukknop, handgreep en schaamschot) en urinoir</t>
  </si>
  <si>
    <t>Dient vrij te zijn van vlekken, stof, vingertasten,kalkaanslag, gehecht vuil en strepen.</t>
  </si>
  <si>
    <t>Vloergoot / put</t>
  </si>
  <si>
    <t>Binnenzijde behoeft niet vlekvrij te zijn, maar geen aangekoekt of losliggend vuil bevatten. De buitenzijde dient stof- en vlekvrij te zijn. De goot/put dient voorzien te zijn van water.</t>
  </si>
  <si>
    <t>Banken hard</t>
  </si>
  <si>
    <t>Categorie B Verkeersruimten</t>
  </si>
  <si>
    <t>Categorie C Sanitaire ruimten</t>
  </si>
  <si>
    <t>AQL 4%</t>
  </si>
  <si>
    <t>Categorie D Speellokalen</t>
  </si>
  <si>
    <t>Armatuur/bureaulamp, tot 2,10 meter</t>
  </si>
  <si>
    <t>Handdoekautomaat/zeepdispencers</t>
  </si>
  <si>
    <t>Kast (hoog), bovenzijde pantry, vitrinekasten</t>
  </si>
  <si>
    <t>Kasten (laag) / lockers</t>
  </si>
  <si>
    <t>Monitor, beeldscherm, televisie</t>
  </si>
  <si>
    <t>Radiatoren/ convectorkasten</t>
  </si>
  <si>
    <t>Zitelementen (stoel/ bank/ kruk)</t>
  </si>
  <si>
    <t>Categorie A Leslokalen</t>
  </si>
  <si>
    <t>februari</t>
  </si>
  <si>
    <t>mei</t>
  </si>
  <si>
    <t>juli</t>
  </si>
  <si>
    <t>december</t>
  </si>
  <si>
    <t>x</t>
  </si>
  <si>
    <t>Aanrecht</t>
  </si>
  <si>
    <t>Aanrecht en keukenblokken</t>
  </si>
  <si>
    <t>Vloer (zacht - hard)</t>
  </si>
  <si>
    <t>Categorie D1 Sporthal</t>
  </si>
  <si>
    <t>Wandrekken klamvochtig reinigen (ook &gt;2,10 meter)</t>
  </si>
  <si>
    <t>Toestellen in de berging stofvrij maken</t>
  </si>
  <si>
    <t>Vloer (hard - zacht)</t>
  </si>
  <si>
    <t>Categorie E Fietsenstalling</t>
  </si>
  <si>
    <t>Prullen/afvalbakken binnen- en buitenzijde reinigen</t>
  </si>
  <si>
    <t>Wanden stofvrij maken</t>
  </si>
  <si>
    <t>Hoge/lage richels, plinten, contacten en kasten klamvochtig reiningen (ook &gt; 2,10 meter)</t>
  </si>
  <si>
    <t>Deuren incl.sponning en omlijstingen reinigen</t>
  </si>
  <si>
    <t>Zachte vloeren geheel stofzuigen</t>
  </si>
  <si>
    <t>Stenen vloeren vegen en schrobben</t>
  </si>
  <si>
    <t>Spinrag verwijderen (ook &gt;2,10 meter)</t>
  </si>
  <si>
    <t>Categorie G Archief</t>
  </si>
  <si>
    <t>Stofzuigen vloer met stofzuiger met HEPA-filter*</t>
  </si>
  <si>
    <t>Afnemen lege planken van de stellingen (Suma-bac oplossing)</t>
  </si>
  <si>
    <t>Afnemen verticale vlakken van verrijdbare kasten (Suma-bac oplossing)</t>
  </si>
  <si>
    <t>*  HEPA stofzuiger NIET gebruiken voor reguliere schoonmaakwerkzaamheden.</t>
  </si>
  <si>
    <t>* Met deze stofzuiger wordt de vloer grondig, met niet te snelle bewegingen, gezogen tussen en achter de rekken en tekeningkasten</t>
  </si>
  <si>
    <t>* Na het zuigen van de ruimte, de stofzuiger controleren of deze van een nieuwe stofzuigerzak voorzien moet worden</t>
  </si>
  <si>
    <t>Wekelijkse werkzaamheden  (dag van uitvoering iom opdrachtgever)</t>
  </si>
  <si>
    <t>LET OP:</t>
  </si>
  <si>
    <t>Er mag niet geveegd worden in de archiefruimten</t>
  </si>
  <si>
    <t>Er wordt gewerkt van boven naar beneden en naar de uitgang toe</t>
  </si>
  <si>
    <t>Klamvochtig dweilen van de vloer en aanwezige schopstrepen verwijderen</t>
  </si>
  <si>
    <t>Categorie A2 Kantine</t>
  </si>
  <si>
    <t>Categorie A3 Keuken</t>
  </si>
  <si>
    <t>Categorie B1 Bergingen</t>
  </si>
  <si>
    <t>Dient vrij te zijn van spinrag, ook &gt; 2,10 meter</t>
  </si>
  <si>
    <t>Periodieke werkzaamheden uitvoering 4x per jaar</t>
  </si>
  <si>
    <t>Deuren geheel reinigen</t>
  </si>
  <si>
    <t>Dieptereiniging sanitair uitvoering 4x  per jaar</t>
  </si>
  <si>
    <t>U dient stoom en/of schuim te gebruiken t.b.v. deze dieptereiniging op alle afwerkingsmaterialen waarop dit gebruikt kan c.q. mag worden. Dieptereiniging dient machinaal uitgevoerd te worden.</t>
  </si>
  <si>
    <t>Urinoirs geheel reinigen (incl. ontkalken)</t>
  </si>
  <si>
    <t>Wastafels geheel reiningen (incl. ontkalken)</t>
  </si>
  <si>
    <t>Toiletpotten geheel reinigen (incl. ontkalken)</t>
  </si>
  <si>
    <t>Toiletbrillen geheel reinigen en ontdoen van aanslag</t>
  </si>
  <si>
    <t>Stortbak/doorspoelinstallatie geheel reinigen</t>
  </si>
  <si>
    <t>Spiegels reinigen</t>
  </si>
  <si>
    <t>Sifon wastafel uitwendig reinigen</t>
  </si>
  <si>
    <t>Schrob/doucheputjes reinigen en vullen</t>
  </si>
  <si>
    <t>Schaamschotten geheel reinigen</t>
  </si>
  <si>
    <t>Planchetten geheel reinigen</t>
  </si>
  <si>
    <t>Handeling</t>
  </si>
  <si>
    <t>Spinrag verwijderen, ook &gt; 2,10 meter</t>
  </si>
  <si>
    <t>(Tegel)wanden reinigen</t>
  </si>
  <si>
    <t>Vloeren en schrobputjes/-goten geheel reinigen</t>
  </si>
  <si>
    <t>Lichtschakelaars en deurklinken</t>
  </si>
  <si>
    <t>Dagelijks geheel renigen</t>
  </si>
  <si>
    <t>Entrees, ook buiten</t>
  </si>
  <si>
    <t>Afval-, prullen- en papierbakken</t>
  </si>
  <si>
    <t>Kasten hoog en laag</t>
  </si>
  <si>
    <t>Deuren (inclusief sponning en omlijsting</t>
  </si>
  <si>
    <t>Geheel reinigen</t>
  </si>
  <si>
    <t>Harde gesloten vloeren</t>
  </si>
  <si>
    <t>Geheel reinigen en kauwgom verwijderen</t>
  </si>
  <si>
    <t>(verticale vlakken) Inventaris en radiatoren</t>
  </si>
  <si>
    <t xml:space="preserve">Stenen vloeren </t>
  </si>
  <si>
    <t>Vegen en schrobben</t>
  </si>
  <si>
    <t>Zachte vloeren</t>
  </si>
  <si>
    <t>Geheel stofzuigen</t>
  </si>
  <si>
    <t>Gehele ruimte</t>
  </si>
  <si>
    <t>Bureau-/tafelbladen en lockers</t>
  </si>
  <si>
    <t>Verwijderen van teksten, stickers etc</t>
  </si>
  <si>
    <t>Frequentie</t>
  </si>
  <si>
    <t>Binnengevel</t>
  </si>
  <si>
    <t>Buitengevel</t>
  </si>
  <si>
    <t>Periodieke werkzaamheden zoals: dieptereiniging sanitair, glasbewassing en vloeronderhoud vinden plaats in overleg met de opdrachtgever.</t>
  </si>
  <si>
    <t>Entreematten geheel stofzuigen</t>
  </si>
  <si>
    <t>Toiletten, urinoirs en schaamschotten klamvochtig reinigen</t>
  </si>
  <si>
    <t>Zitelementen stof, vlek- en vingertasten verwijderen</t>
  </si>
  <si>
    <r>
      <rPr>
        <b/>
        <i/>
        <vertAlign val="superscript"/>
        <sz val="12"/>
        <rFont val="Calibri"/>
        <family val="2"/>
      </rPr>
      <t>1)</t>
    </r>
    <r>
      <rPr>
        <b/>
        <i/>
        <sz val="12"/>
        <rFont val="Calibri"/>
        <family val="2"/>
      </rPr>
      <t xml:space="preserve"> Archief stofzuigen met stofzuiger met HEPA-filter. Deze mag niet gebruikt worden voor andere werkzaamheden.
Na het zuigen van de ruimte , de stofzuiger controleren of deze voorzien moet worden van een nieuwe stofzuigerzak.
Er mag niet geveegd worden in archiefruimten.</t>
    </r>
  </si>
  <si>
    <t>Machinaal schrobben (m.u.v. linoleum)</t>
  </si>
  <si>
    <t>Inspanningsgerichte werkzaamheden, uitvoering  conform frequentie in ruimtestaten</t>
  </si>
  <si>
    <t>Resultaatgerichte werkzaamheden, oplevering conform frequentie in ruimtestaten</t>
  </si>
  <si>
    <t>Zalen/toneel</t>
  </si>
  <si>
    <t>Deuren incl. sponning en omlijsting geheel reinigen en schopstrepen verwijderen</t>
  </si>
  <si>
    <t>Harde gesloten vloeren stofwissen en inweken</t>
  </si>
  <si>
    <t>Harde gesloten vloeren geheel moppen</t>
  </si>
  <si>
    <t>Zitelementen stof, vlek- en vingertasten incl. kauwgom verwijderen</t>
  </si>
  <si>
    <t>Bar voor- en bovenzijde vochtig reinigen</t>
  </si>
  <si>
    <t>Afwasbare wanden vlekken verwijderen</t>
  </si>
  <si>
    <t>Foyer &amp; verkeersruimten</t>
  </si>
  <si>
    <t>Harde gesloten vloeren stofwissen en moppen/machinaal schrobben (afhankelijk van de vervuiling)</t>
  </si>
  <si>
    <t>Nat reinigen van afval-/prullenbakken</t>
  </si>
  <si>
    <t>Verlichtingsarmaturen stofvrij maken</t>
  </si>
  <si>
    <t>Garderobe</t>
  </si>
  <si>
    <t>Vloeren machinaal reinigen</t>
  </si>
  <si>
    <t>Hoofdentree &amp; corridor</t>
  </si>
  <si>
    <t>Glasdeuren stof, vlekken en vingertasten verwijderen</t>
  </si>
  <si>
    <t>Tafels en lage kasten horizontale vlakken en richels stof, vlek- en vingertasten verwijderen</t>
  </si>
  <si>
    <t>Vlekken en vingertasten verwijderen van separatieglas en balustrades</t>
  </si>
  <si>
    <t>Sanitaire ruimten en kleedkamers</t>
  </si>
  <si>
    <t>Spiegels vlekverwijderen</t>
  </si>
  <si>
    <t>Wastafels en planchetten geheel nat reinigen</t>
  </si>
  <si>
    <t>Douchewanden/-vloeren/-installaties geheel reinigen</t>
  </si>
  <si>
    <t>Lage verlichtingsarmaturen reinigen</t>
  </si>
  <si>
    <t>Kledingkasten stof, vlekken en vingerstasten verwijderen</t>
  </si>
  <si>
    <t>Deuren, klink en seperatieglas vlekken en vingertasten verwijderen</t>
  </si>
  <si>
    <t>Wanden vlekken en vingertasten verwijderen</t>
  </si>
  <si>
    <t>Chroom opwrijven</t>
  </si>
  <si>
    <t>Toilethouderartikelen buiten- en onderzijde klamvochtig reinigen en bijvullen</t>
  </si>
  <si>
    <t>Contacten klamvochtig reinigen</t>
  </si>
  <si>
    <t>Vloeren geheel moppen</t>
  </si>
  <si>
    <t>Wastafels, kranen, douchewanden/-vloeren/-installaties, toiletten &amp; urunoirs ontkalken</t>
  </si>
  <si>
    <t>B bibliotheek</t>
  </si>
  <si>
    <t>A bureaukamers/kantoren</t>
  </si>
  <si>
    <t>Wekelijkse werkzaamheden (uitvoering 1x per week, dag nader te bepalen)</t>
  </si>
  <si>
    <t>Bovenzijde horizontale vlakken tafels, bureaus en lage kasten klamvochtig reinigen</t>
  </si>
  <si>
    <t>Maandelijkse werkzaamheden (uitvoering 1x per maand, moment nader te bepalen)</t>
  </si>
  <si>
    <t>Stoelpoten, (incl. spin) rug en armleuning klamvochtig reinigen</t>
  </si>
  <si>
    <t>Harde gesloten vloeren vlekverwijderen, kauwgom- en schopstrepen verwijderen</t>
  </si>
  <si>
    <t>Zachte vloeren tippend stofzuigen en vlekken verwijderen</t>
  </si>
  <si>
    <t>Harde gesloten vloeren geheel moppen, kauwgom- en schopstrepen verwijderen</t>
  </si>
  <si>
    <t>Harde gesloten vloeren machinaal schrobben (m.u.v. marmoluem)</t>
  </si>
  <si>
    <t xml:space="preserve">Dagelijkse werkzaamheden </t>
  </si>
  <si>
    <t>Entreedeuren tweezijdig vlek- en vingertasten verwijderen</t>
  </si>
  <si>
    <t>Zitelementen en lage kasten horizontale vlakken stof, vlekken en vingertasten verwijderen</t>
  </si>
  <si>
    <t>Trapleuning klamvochtig reinigen</t>
  </si>
  <si>
    <t>Harde gesloten vloer geheel moppen</t>
  </si>
  <si>
    <t>Zachte vloeren tippend stofzuigen, kauwgom en vlekken verwijderen</t>
  </si>
  <si>
    <t>Zitelementen en kasten verticale vlakken vlek- en vingertasten verwijderen</t>
  </si>
  <si>
    <t>Droog stof verwijderen van beeldschermen</t>
  </si>
  <si>
    <t>Stoelen stof, vlek- en vingertasten verwijderen</t>
  </si>
  <si>
    <t>Stoelpoten, (incl. spin) rug- en armleuning klamvochtig reinigen</t>
  </si>
  <si>
    <t>Stoffen bekleding zitelementen stofzuigen</t>
  </si>
  <si>
    <t>Aandachtspunten:</t>
  </si>
  <si>
    <r>
      <t>SCHOONMAAKPROGRAMMA</t>
    </r>
    <r>
      <rPr>
        <b/>
        <sz val="16"/>
        <color indexed="10"/>
        <rFont val="Calibri"/>
        <family val="2"/>
        <scheme val="minor"/>
      </rPr>
      <t xml:space="preserve"> </t>
    </r>
    <r>
      <rPr>
        <b/>
        <sz val="16"/>
        <color theme="0"/>
        <rFont val="Calibri"/>
        <family val="2"/>
        <scheme val="minor"/>
      </rPr>
      <t>DE NIEUWE KOLK (INSPANNINGSGERICHT)</t>
    </r>
  </si>
  <si>
    <t>Dieptereiniging sanitair uitvoering 4x  per jaar (sanitaire ruimten)</t>
  </si>
  <si>
    <r>
      <t>SCHOONMAAKPROGRAMMA</t>
    </r>
    <r>
      <rPr>
        <b/>
        <sz val="16"/>
        <color indexed="10"/>
        <rFont val="Arial"/>
        <family val="2"/>
      </rPr>
      <t xml:space="preserve"> </t>
    </r>
    <r>
      <rPr>
        <b/>
        <sz val="16"/>
        <color theme="0"/>
        <rFont val="Arial"/>
        <family val="2"/>
      </rPr>
      <t>DE NIEUWE KOLK (RESULTAATGERICHT)</t>
    </r>
  </si>
  <si>
    <t>Het doel van de schoonmaak is een representatieve en hygiënische omgeving voor gebruikers en gasten. Daarvoor is onderstaande programma een minimale richtlijn. Hier niet benoemde elementen dienen daarom ook gereinigd te worden met dezelfde frequentie als de wel benoemde. Uitzondering vormen daarop kunstwerken</t>
  </si>
  <si>
    <t>Randen, roosters (uitwendig reinigen)  richels, kapstokken, schakelaars, contactdozen, plinten, kozijnen, kabelgoten, buizen en leidingen, vensterbanken, brandblusser en slanghaspel</t>
  </si>
  <si>
    <t>Radiatoren, vensterbanken, randen/richels, roosters (uitwendig reinigen) brandblussers en contacten tot reikhoogte klamvochtig reinigen</t>
  </si>
  <si>
    <t>Randen, roosters (uitwendig reinigen) richels, kapstokken, schakelaars, contactdozen, plinten, (bureau)lampen, armaturen, vitrinekasten, kabelgoten, buizen en leidingen, vensterbanken, telefoon, plantenbak, brandblusser en slanghaspel, óók boven 2,10 meter</t>
  </si>
  <si>
    <t>Randen/richels, roosters (uitwendig reinigen) buizen, luchtroosters, radiatoren, prullen/afvalbakken, sanitaire artikel houders en contacten geheel reinigen</t>
  </si>
  <si>
    <t>Randen/richels, buizen, luchtroosters, radiatoren, afval-, prullen- en papierbakken, sanitaire artikel houders en contacten geheel reinigen</t>
  </si>
  <si>
    <t>Afval-, prullen- en papierbakken legen en indien nodig zak vervangen</t>
  </si>
  <si>
    <t>Afval-, prullen- en papierbakken buitenzijde nat reinigen</t>
  </si>
  <si>
    <t>Afval-, prullen- en papierbakken legen, deksel klamvochtig afnemen en zonodig zak vervangen</t>
  </si>
  <si>
    <t>Bar voor- en bovenzijde klamvochtig reinigen</t>
  </si>
  <si>
    <t>Bar/zitruimte voor- en bovenzijde klamvochtig reinigen</t>
  </si>
  <si>
    <t>A kantoren/bureaukamers</t>
  </si>
  <si>
    <t>Dagelijks vloeronderhoud valt onder de schoonmaakwerkzaamheden van de opdrachtnemer. Periodiek vloeronderhoud (specialistisch) valt buiten de opdracht.</t>
  </si>
  <si>
    <t>valt buiten de opdracht</t>
  </si>
  <si>
    <t>De werktijden dienen te worden overlegd met de contactpersoon van de Nieuwe Kolk.</t>
  </si>
  <si>
    <t>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t>
  </si>
  <si>
    <t>Dienen stof- en vlekvrij te zijn. Er mogen geen schopstrepen aanwezig zijn.</t>
  </si>
  <si>
    <t>C verkeersruimten</t>
  </si>
  <si>
    <t>D sanitaire ruimten</t>
  </si>
  <si>
    <t>Entree en ingang gebouw</t>
  </si>
  <si>
    <t>Dagelijks afval rondom de ingang/entree verwijderen (5 meter vanaf de ingang/entree)</t>
  </si>
  <si>
    <t>De achterzijde van de bar wordt door eigen personeel schoongemaakt.</t>
  </si>
  <si>
    <t xml:space="preserve">Na afloop van de film zorg het eigen personeel dat afval en grof vuil wordt verwijderd uit de zalen. </t>
  </si>
  <si>
    <t>De Bioscoop dient voor 10:00 uur schoon opgeleverd te worden door opdrachtnemer.</t>
  </si>
  <si>
    <t>De bioscoop dient voor 10:00 uur schoon opgeleverd te worden door opdrachtnemer.</t>
  </si>
  <si>
    <t xml:space="preserve">Afvoer afvalzakken </t>
  </si>
  <si>
    <t>Afval dient conform de richtlijnen omtrent afvalscheiding van DNK te worden afgevoerd naar de afvalbakken.</t>
  </si>
  <si>
    <t>Geheel reinigen (binnen en buitenzijde) en kauwgom verwijderen</t>
  </si>
  <si>
    <t>De tafels worden na een voorstelling geheel gereinigd door het eigen personeel.</t>
  </si>
  <si>
    <t>Stoelen geheel reinigen (onderzijde en bovenzijde)</t>
  </si>
  <si>
    <t>De schoonmaak van de keuken valt buiten de werkzaamheden van opdrachtnemer.</t>
  </si>
  <si>
    <t>Aandachtspunt: het balustrade glas bestaat in sommige gevallen uit 2 glasplaten met tussenruimte waarin zich vuil kan ophopen. Dit dient tijdens de glasbewassing gereinigd te worden.</t>
  </si>
  <si>
    <t>Spinrag verwijderen, ook &gt; 2,10 meter* 
Spinrag in de algemene ruimtes, theather en bioscoopzaal (hoge ruimten) dient 1 keer per jaar verwijderd te worden. hiervoor is een hoogwerker nodig. Deze werkzaamheden gebeuren op afroep en in overleg met opdrachtgever.</t>
  </si>
  <si>
    <t>CATEGORIE G: THEATER</t>
  </si>
  <si>
    <t>G Theater</t>
  </si>
  <si>
    <t>E Bioscoopzaal</t>
  </si>
  <si>
    <t>F Foyer Bioscooop</t>
  </si>
  <si>
    <t>H Niet in onderhoud</t>
  </si>
  <si>
    <t>De werkzaamheden worden uitgevoerd na afloop van een event.</t>
  </si>
  <si>
    <t>Alle periodieke werkzaamheden vinden plaats in overleg met de opdrachtgever.</t>
  </si>
  <si>
    <t xml:space="preserve">Lichtschakelaars en deurklinken reinigen. </t>
  </si>
  <si>
    <t>REINIGEN STOELEN</t>
  </si>
  <si>
    <t xml:space="preserve">De stoelen van het theater en bioscoop dienen op afroep volledig gereinigd te worden waarbij alle vlekken etc. verwijderd dient te worden. In overleg met de opdrachtgever wordt dit ingepland. </t>
  </si>
  <si>
    <t>Het hele jaar verwijderen van spinrag (ook  boven 2 meter).</t>
  </si>
  <si>
    <t>Lichtschakelaars en deurklinken dagelijks reinigen.</t>
  </si>
  <si>
    <r>
      <t xml:space="preserve">Alle periodieke werkzaamheden </t>
    </r>
    <r>
      <rPr>
        <sz val="11"/>
        <rFont val="Calibri"/>
        <family val="2"/>
      </rPr>
      <t>vinden plaats in overleg met de opdrachtgever</t>
    </r>
    <r>
      <rPr>
        <sz val="11"/>
        <rFont val="Calibri"/>
        <family val="2"/>
        <scheme val="minor"/>
      </rPr>
      <t>.</t>
    </r>
  </si>
  <si>
    <t>De frequenties van de dagelijkse werkzaamheden staat in de uitvoeringsbepaling.</t>
  </si>
  <si>
    <t>Het hele jaar verwijderen van spinrag (ook boven 2 meter).</t>
  </si>
  <si>
    <t>Het doel van de schoonmaak is een representatieve en hygiënische omgeving voor gebruikers en gasten. Daarvoor is onderstaande programma een minimale richtlijn. Hier niet benoemde elementen dienen daarom ook gereinigd te worden met dezelfde frequentie als de wel benoemde. Uitzondering vormen daarop kunstwerken.</t>
  </si>
  <si>
    <t>Het theater dient voor 11:00 uur schoon opgeleverd te worden door opdrachtnemer.</t>
  </si>
  <si>
    <t>De stoelen zijn een aandachtspunt voor de dagelijkse schoonmaak. Deze dienen dagelijks gereinigd te worden.</t>
  </si>
  <si>
    <t xml:space="preserve">CATEGORIE E: BIOSCOOPZAAL </t>
  </si>
  <si>
    <t>CATEGORIE F: FOYER / KASSA / BAR BIOSCOOP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</si>
</sst>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0"/>
      <name val="Arial"/>
      <family val="2"/>
    </font>
    <font>
      <b/>
      <sz val="10"/>
      <name val="Arial"/>
      <family val="2"/>
    </font>
    <font>
      <b/>
      <i/>
      <sz val="10"/>
      <name val="Arial"/>
      <family val="2"/>
    </font>
    <font>
      <b/>
      <i/>
      <sz val="12"/>
      <name val="Calibri"/>
      <family val="2"/>
    </font>
    <font>
      <b/>
      <i/>
      <vertAlign val="superscript"/>
      <sz val="12"/>
      <name val="Calibri"/>
      <family val="2"/>
    </font>
    <font>
      <b/>
      <sz val="16"/>
      <color indexed="10"/>
      <name val="Arial"/>
      <family val="2"/>
    </font>
    <font>
      <sz val="12"/>
      <color theme="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theme="0"/>
      <name val="Calibri"/>
      <family val="2"/>
      <scheme val="minor"/>
    </font>
    <font>
      <b/>
      <i/>
      <sz val="12"/>
      <name val="Calibri"/>
      <family val="2"/>
      <scheme val="minor"/>
    </font>
    <font>
      <b/>
      <sz val="16"/>
      <color theme="0"/>
      <name val="Arial"/>
      <family val="2"/>
    </font>
    <font>
      <b/>
      <sz val="11"/>
      <name val="Calibri"/>
      <family val="2"/>
      <scheme val="minor"/>
    </font>
    <font>
      <sz val="11"/>
      <name val="Calibri"/>
      <family val="2"/>
      <scheme val="minor"/>
    </font>
    <font>
      <i/>
      <sz val="11"/>
      <name val="Calibri"/>
      <family val="2"/>
      <scheme val="minor"/>
    </font>
    <font>
      <b/>
      <i/>
      <sz val="11"/>
      <name val="Calibri"/>
      <family val="2"/>
      <scheme val="minor"/>
    </font>
    <font>
      <sz val="11"/>
      <color indexed="10"/>
      <name val="Calibri"/>
      <family val="2"/>
      <scheme val="minor"/>
    </font>
    <font>
      <sz val="11"/>
      <name val="Calibri"/>
      <family val="2"/>
    </font>
    <font>
      <b/>
      <sz val="11"/>
      <color theme="0"/>
      <name val="Calibri"/>
      <family val="2"/>
      <scheme val="minor"/>
    </font>
    <font>
      <b/>
      <sz val="16"/>
      <color theme="0"/>
      <name val="Calibri"/>
      <family val="2"/>
      <scheme val="minor"/>
    </font>
    <font>
      <b/>
      <sz val="16"/>
      <color indexed="10"/>
      <name val="Calibri"/>
      <family val="2"/>
      <scheme val="minor"/>
    </font>
  </fonts>
  <fills count="9">
    <fill>
      <patternFill patternType="none"/>
    </fill>
    <fill>
      <patternFill patternType="gray125"/>
    </fill>
    <fill>
      <patternFill patternType="lightUp"/>
    </fill>
    <fill>
      <patternFill patternType="solid">
        <fgColor indexed="65"/>
        <bgColor indexed="64"/>
      </patternFill>
    </fill>
    <fill>
      <patternFill patternType="solid">
        <fgColor theme="0"/>
        <bgColor indexed="64"/>
      </patternFill>
    </fill>
    <fill>
      <patternFill patternType="solid">
        <fgColor theme="9" tint="-0.249977111117893"/>
        <bgColor indexed="64"/>
      </patternFill>
    </fill>
    <fill>
      <patternFill patternType="solid">
        <fgColor rgb="FF002060"/>
        <bgColor indexed="64"/>
      </patternFill>
    </fill>
    <fill>
      <patternFill patternType="solid">
        <fgColor rgb="FFC2E76B"/>
        <bgColor indexed="64"/>
      </patternFill>
    </fill>
    <fill>
      <patternFill patternType="solid">
        <fgColor rgb="FF17358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top/>
      <bottom style="hair">
        <color indexed="64"/>
      </bottom>
      <diagonal/>
    </border>
  </borders>
  <cellStyleXfs count="3">
    <xf numFmtId="0" fontId="0" fillId="0" borderId="0"/>
    <xf numFmtId="0" fontId="1" fillId="0" borderId="0"/>
    <xf numFmtId="0" fontId="1" fillId="0" borderId="0"/>
  </cellStyleXfs>
  <cellXfs count="219">
    <xf numFmtId="0" fontId="0" fillId="0" borderId="0" xfId="0"/>
    <xf numFmtId="0" fontId="7" fillId="0" borderId="0" xfId="0" applyFont="1"/>
    <xf numFmtId="0" fontId="8" fillId="0" borderId="0" xfId="0" applyFont="1" applyBorder="1" applyAlignment="1">
      <alignment vertical="center"/>
    </xf>
    <xf numFmtId="49" fontId="8" fillId="0" borderId="0" xfId="0" applyNumberFormat="1" applyFont="1" applyFill="1" applyBorder="1" applyAlignment="1">
      <alignment vertical="center"/>
    </xf>
    <xf numFmtId="0" fontId="8" fillId="0" borderId="0" xfId="1" applyFont="1" applyBorder="1" applyAlignment="1"/>
    <xf numFmtId="49" fontId="8" fillId="0" borderId="0" xfId="0" applyNumberFormat="1" applyFont="1" applyBorder="1" applyAlignment="1">
      <alignment vertical="center"/>
    </xf>
    <xf numFmtId="0" fontId="8" fillId="0" borderId="0" xfId="2" applyFont="1" applyBorder="1" applyAlignment="1"/>
    <xf numFmtId="0" fontId="8" fillId="0" borderId="0" xfId="2" applyFont="1" applyFill="1" applyBorder="1" applyAlignment="1"/>
    <xf numFmtId="0" fontId="8" fillId="0" borderId="0" xfId="0" applyFont="1" applyFill="1" applyBorder="1" applyAlignment="1">
      <alignment vertical="center"/>
    </xf>
    <xf numFmtId="0" fontId="9" fillId="0" borderId="0" xfId="0" applyFont="1" applyBorder="1" applyAlignment="1">
      <alignment vertical="center"/>
    </xf>
    <xf numFmtId="0" fontId="8" fillId="0" borderId="0" xfId="1" applyFont="1" applyBorder="1" applyAlignment="1">
      <alignment wrapText="1"/>
    </xf>
    <xf numFmtId="0" fontId="10" fillId="0" borderId="0" xfId="0" applyFont="1" applyBorder="1" applyAlignment="1">
      <alignment vertical="center"/>
    </xf>
    <xf numFmtId="0" fontId="7" fillId="0" borderId="0" xfId="0" applyFont="1" applyAlignment="1">
      <alignment vertical="center"/>
    </xf>
    <xf numFmtId="0" fontId="7" fillId="0" borderId="0" xfId="0" applyFont="1" applyFill="1"/>
    <xf numFmtId="0" fontId="8" fillId="0" borderId="0" xfId="0" applyFont="1"/>
    <xf numFmtId="0" fontId="8" fillId="0" borderId="0" xfId="0" applyFont="1" applyBorder="1" applyAlignment="1">
      <alignment horizontal="center" vertical="center"/>
    </xf>
    <xf numFmtId="0" fontId="9" fillId="0" borderId="0" xfId="0" applyFont="1" applyBorder="1" applyAlignment="1">
      <alignment horizontal="left" vertical="center"/>
    </xf>
    <xf numFmtId="0" fontId="8" fillId="0" borderId="0" xfId="2" applyFont="1" applyFill="1" applyBorder="1" applyAlignment="1">
      <alignment wrapText="1"/>
    </xf>
    <xf numFmtId="0" fontId="8" fillId="0" borderId="0" xfId="0" applyFont="1" applyBorder="1" applyAlignment="1">
      <alignment vertical="center" wrapText="1"/>
    </xf>
    <xf numFmtId="0" fontId="1" fillId="0" borderId="0" xfId="0" applyFont="1"/>
    <xf numFmtId="0" fontId="7" fillId="0" borderId="0" xfId="0" applyFont="1" applyFill="1" applyBorder="1"/>
    <xf numFmtId="0" fontId="8" fillId="0" borderId="1" xfId="0" applyFont="1" applyBorder="1" applyAlignment="1">
      <alignment wrapText="1"/>
    </xf>
    <xf numFmtId="0" fontId="9" fillId="4" borderId="1" xfId="0" applyFont="1" applyFill="1" applyBorder="1" applyAlignment="1">
      <alignment wrapText="1"/>
    </xf>
    <xf numFmtId="0" fontId="8" fillId="4" borderId="1" xfId="0" applyFont="1" applyFill="1" applyBorder="1" applyAlignment="1">
      <alignment wrapText="1"/>
    </xf>
    <xf numFmtId="0" fontId="8" fillId="4" borderId="1" xfId="0" applyFont="1" applyFill="1" applyBorder="1" applyAlignment="1">
      <alignment vertical="top" wrapText="1"/>
    </xf>
    <xf numFmtId="0" fontId="8" fillId="0" borderId="0" xfId="1" applyFont="1" applyBorder="1" applyAlignment="1">
      <alignment vertical="center" wrapText="1"/>
    </xf>
    <xf numFmtId="0" fontId="8" fillId="0" borderId="0" xfId="0" applyFont="1" applyFill="1" applyBorder="1" applyAlignment="1">
      <alignment vertical="center" wrapText="1"/>
    </xf>
    <xf numFmtId="0" fontId="8" fillId="4" borderId="0" xfId="0" applyFont="1" applyFill="1" applyBorder="1" applyAlignment="1">
      <alignment horizontal="left" vertical="top" wrapText="1"/>
    </xf>
    <xf numFmtId="0" fontId="8" fillId="4" borderId="0" xfId="0" applyFont="1" applyFill="1" applyBorder="1" applyAlignment="1">
      <alignment vertical="center"/>
    </xf>
    <xf numFmtId="0" fontId="8" fillId="4" borderId="0" xfId="0" applyFont="1" applyFill="1" applyBorder="1" applyAlignment="1">
      <alignment vertical="center" wrapText="1"/>
    </xf>
    <xf numFmtId="0" fontId="8" fillId="4" borderId="0" xfId="2" applyFont="1" applyFill="1" applyBorder="1" applyAlignment="1"/>
    <xf numFmtId="0" fontId="8" fillId="4" borderId="0" xfId="1" applyFont="1" applyFill="1" applyBorder="1" applyAlignment="1"/>
    <xf numFmtId="0" fontId="10" fillId="4" borderId="0" xfId="0" applyFont="1" applyFill="1" applyBorder="1" applyAlignment="1">
      <alignment vertical="center"/>
    </xf>
    <xf numFmtId="0" fontId="9" fillId="4" borderId="0" xfId="0" applyFont="1" applyFill="1" applyBorder="1" applyAlignment="1">
      <alignment horizontal="left" vertical="center"/>
    </xf>
    <xf numFmtId="0" fontId="8" fillId="4" borderId="0" xfId="0" applyFont="1" applyFill="1" applyBorder="1" applyAlignment="1">
      <alignment horizontal="center" vertical="center"/>
    </xf>
    <xf numFmtId="0" fontId="9" fillId="4" borderId="0" xfId="0" applyFont="1" applyFill="1" applyBorder="1" applyAlignment="1">
      <alignment vertical="center"/>
    </xf>
    <xf numFmtId="0" fontId="8" fillId="4" borderId="1" xfId="0" applyFont="1" applyFill="1" applyBorder="1" applyAlignment="1">
      <alignment vertical="center"/>
    </xf>
    <xf numFmtId="0" fontId="8" fillId="4" borderId="1" xfId="0" applyFont="1" applyFill="1" applyBorder="1" applyAlignment="1">
      <alignment horizontal="left" vertical="top" wrapText="1"/>
    </xf>
    <xf numFmtId="0" fontId="8" fillId="4" borderId="1" xfId="0" applyFont="1" applyFill="1" applyBorder="1" applyAlignment="1">
      <alignment vertical="center" wrapText="1"/>
    </xf>
    <xf numFmtId="0" fontId="8" fillId="5" borderId="2" xfId="0" applyFont="1" applyFill="1" applyBorder="1" applyAlignment="1">
      <alignmen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8" fillId="6" borderId="2" xfId="0" applyFont="1" applyFill="1" applyBorder="1" applyAlignment="1">
      <alignment vertical="center"/>
    </xf>
    <xf numFmtId="0" fontId="11" fillId="6" borderId="3" xfId="0" applyFont="1" applyFill="1" applyBorder="1" applyAlignment="1">
      <alignment vertical="center"/>
    </xf>
    <xf numFmtId="0" fontId="8" fillId="6" borderId="3" xfId="0" applyFont="1" applyFill="1" applyBorder="1" applyAlignment="1">
      <alignment vertical="center"/>
    </xf>
    <xf numFmtId="0" fontId="8" fillId="6" borderId="4" xfId="0" applyFont="1" applyFill="1" applyBorder="1" applyAlignment="1">
      <alignment vertical="center"/>
    </xf>
    <xf numFmtId="0" fontId="9" fillId="5" borderId="3" xfId="0" applyFont="1" applyFill="1" applyBorder="1" applyAlignment="1">
      <alignment vertical="center"/>
    </xf>
    <xf numFmtId="0" fontId="8" fillId="5" borderId="3" xfId="0" applyFont="1" applyFill="1" applyBorder="1" applyAlignment="1">
      <alignment vertical="center"/>
    </xf>
    <xf numFmtId="0" fontId="8" fillId="5" borderId="4" xfId="0" applyFont="1" applyFill="1" applyBorder="1" applyAlignment="1">
      <alignment vertical="center"/>
    </xf>
    <xf numFmtId="0" fontId="7" fillId="6" borderId="5" xfId="0" applyFont="1" applyFill="1" applyBorder="1"/>
    <xf numFmtId="0" fontId="11" fillId="6" borderId="6" xfId="0" applyFont="1" applyFill="1" applyBorder="1" applyAlignment="1">
      <alignment horizontal="left"/>
    </xf>
    <xf numFmtId="0" fontId="7" fillId="6" borderId="6" xfId="0" applyFont="1" applyFill="1" applyBorder="1"/>
    <xf numFmtId="0" fontId="7" fillId="6" borderId="7" xfId="0" applyFont="1" applyFill="1" applyBorder="1"/>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0" fontId="8" fillId="4" borderId="11" xfId="0" applyFont="1" applyFill="1" applyBorder="1" applyAlignment="1">
      <alignment wrapText="1"/>
    </xf>
    <xf numFmtId="0" fontId="8" fillId="4" borderId="11" xfId="0" applyFont="1" applyFill="1" applyBorder="1" applyAlignment="1">
      <alignment vertical="center"/>
    </xf>
    <xf numFmtId="0" fontId="8" fillId="4" borderId="12" xfId="0" applyFont="1" applyFill="1" applyBorder="1" applyAlignment="1">
      <alignment vertical="center"/>
    </xf>
    <xf numFmtId="0" fontId="7" fillId="4" borderId="0" xfId="0" applyFont="1" applyFill="1" applyBorder="1"/>
    <xf numFmtId="0" fontId="8" fillId="4" borderId="1" xfId="0" applyFont="1" applyFill="1" applyBorder="1" applyAlignment="1">
      <alignment vertical="top"/>
    </xf>
    <xf numFmtId="0" fontId="7" fillId="4" borderId="9" xfId="0" applyFont="1" applyFill="1" applyBorder="1"/>
    <xf numFmtId="0" fontId="8" fillId="4" borderId="0" xfId="1" applyFont="1" applyFill="1" applyBorder="1"/>
    <xf numFmtId="0" fontId="8" fillId="4" borderId="8" xfId="1" applyFont="1" applyFill="1" applyBorder="1" applyAlignment="1">
      <alignment horizontal="left"/>
    </xf>
    <xf numFmtId="0" fontId="3" fillId="0" borderId="1" xfId="0" applyFont="1" applyBorder="1" applyAlignment="1">
      <alignment wrapText="1"/>
    </xf>
    <xf numFmtId="0" fontId="1" fillId="0" borderId="1" xfId="0" applyFont="1" applyBorder="1" applyAlignment="1">
      <alignment wrapText="1"/>
    </xf>
    <xf numFmtId="0" fontId="2" fillId="0" borderId="1" xfId="0" applyFont="1" applyBorder="1" applyAlignment="1">
      <alignment wrapText="1"/>
    </xf>
    <xf numFmtId="0" fontId="8" fillId="4" borderId="2" xfId="0" applyFont="1" applyFill="1" applyBorder="1" applyAlignment="1">
      <alignment vertical="top"/>
    </xf>
    <xf numFmtId="0" fontId="1" fillId="0" borderId="8" xfId="0" applyFont="1" applyBorder="1" applyAlignment="1">
      <alignment wrapText="1"/>
    </xf>
    <xf numFmtId="0" fontId="2" fillId="0" borderId="8" xfId="0" applyFont="1" applyBorder="1" applyAlignment="1">
      <alignment wrapText="1"/>
    </xf>
    <xf numFmtId="0" fontId="3" fillId="0" borderId="8" xfId="0" applyFont="1" applyBorder="1" applyAlignment="1">
      <alignment wrapText="1"/>
    </xf>
    <xf numFmtId="0" fontId="8" fillId="6" borderId="12" xfId="0" applyFont="1" applyFill="1" applyBorder="1" applyAlignment="1">
      <alignment vertical="center"/>
    </xf>
    <xf numFmtId="0" fontId="8" fillId="0" borderId="8" xfId="0" applyFont="1" applyFill="1" applyBorder="1" applyAlignment="1">
      <alignment vertical="center"/>
    </xf>
    <xf numFmtId="0" fontId="9" fillId="5" borderId="3" xfId="0" applyFont="1" applyFill="1" applyBorder="1" applyAlignment="1">
      <alignment horizontal="center" vertical="center"/>
    </xf>
    <xf numFmtId="0" fontId="1" fillId="0" borderId="2" xfId="0" applyFont="1" applyBorder="1" applyAlignment="1">
      <alignment wrapText="1"/>
    </xf>
    <xf numFmtId="0" fontId="2" fillId="0" borderId="2" xfId="0" applyFont="1" applyBorder="1" applyAlignment="1">
      <alignment wrapText="1"/>
    </xf>
    <xf numFmtId="0" fontId="3" fillId="0" borderId="2" xfId="0" applyFont="1" applyBorder="1" applyAlignment="1">
      <alignment wrapText="1"/>
    </xf>
    <xf numFmtId="0" fontId="8"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0" fillId="0" borderId="0" xfId="0" applyAlignment="1">
      <alignment horizontal="center"/>
    </xf>
    <xf numFmtId="0" fontId="8" fillId="0" borderId="0" xfId="0" applyFont="1" applyFill="1" applyBorder="1" applyAlignment="1">
      <alignment horizontal="center" vertical="center"/>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0" fillId="0" borderId="0" xfId="0" applyAlignment="1">
      <alignment wrapText="1"/>
    </xf>
    <xf numFmtId="0" fontId="8" fillId="0" borderId="1" xfId="0" applyFont="1" applyFill="1" applyBorder="1" applyAlignment="1">
      <alignment vertical="center"/>
    </xf>
    <xf numFmtId="0" fontId="8" fillId="0" borderId="1" xfId="0" applyFont="1" applyFill="1" applyBorder="1" applyAlignment="1">
      <alignment horizontal="center" vertical="center"/>
    </xf>
    <xf numFmtId="0" fontId="1" fillId="0" borderId="0" xfId="0" applyFont="1" applyAlignment="1">
      <alignment horizontal="center"/>
    </xf>
    <xf numFmtId="0" fontId="8" fillId="0" borderId="13" xfId="0" applyFont="1" applyBorder="1" applyAlignment="1">
      <alignment wrapText="1"/>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8" fillId="3" borderId="1" xfId="0" applyFont="1" applyFill="1" applyBorder="1" applyAlignment="1">
      <alignment horizontal="center" vertical="center"/>
    </xf>
    <xf numFmtId="0" fontId="8" fillId="3" borderId="13" xfId="0" applyFont="1" applyFill="1" applyBorder="1" applyAlignment="1">
      <alignment horizontal="center" vertical="center"/>
    </xf>
    <xf numFmtId="0" fontId="8" fillId="0" borderId="1" xfId="0" applyFont="1" applyFill="1" applyBorder="1" applyAlignment="1">
      <alignment vertical="top" wrapText="1"/>
    </xf>
    <xf numFmtId="0" fontId="8" fillId="0" borderId="1" xfId="0" applyFont="1" applyBorder="1" applyAlignment="1">
      <alignment vertical="center"/>
    </xf>
    <xf numFmtId="0" fontId="8" fillId="0" borderId="1" xfId="0" applyFont="1" applyBorder="1" applyAlignment="1">
      <alignment vertical="center" wrapText="1"/>
    </xf>
    <xf numFmtId="0" fontId="7" fillId="4" borderId="10" xfId="0" applyFont="1" applyFill="1" applyBorder="1"/>
    <xf numFmtId="0" fontId="8" fillId="4" borderId="11" xfId="0" applyFont="1" applyFill="1" applyBorder="1"/>
    <xf numFmtId="0" fontId="8" fillId="4" borderId="12" xfId="0" applyFont="1" applyFill="1" applyBorder="1"/>
    <xf numFmtId="0" fontId="8" fillId="4" borderId="14" xfId="1" applyFont="1" applyFill="1" applyBorder="1"/>
    <xf numFmtId="0" fontId="8" fillId="0" borderId="1" xfId="0" applyFont="1" applyBorder="1" applyAlignment="1">
      <alignment horizontal="center" wrapText="1"/>
    </xf>
    <xf numFmtId="0" fontId="8" fillId="0" borderId="4" xfId="0" applyFont="1" applyBorder="1" applyAlignment="1">
      <alignment horizontal="center" vertical="center"/>
    </xf>
    <xf numFmtId="0" fontId="9" fillId="7" borderId="1" xfId="0" applyFont="1" applyFill="1" applyBorder="1" applyAlignment="1">
      <alignment vertical="center"/>
    </xf>
    <xf numFmtId="0" fontId="9" fillId="7" borderId="1" xfId="0" applyFont="1" applyFill="1" applyBorder="1" applyAlignment="1">
      <alignment horizontal="center" vertical="center"/>
    </xf>
    <xf numFmtId="0" fontId="11" fillId="8" borderId="1" xfId="1" applyFont="1" applyFill="1" applyBorder="1" applyAlignment="1">
      <alignment horizontal="left" vertical="center" wrapText="1"/>
    </xf>
    <xf numFmtId="0" fontId="11" fillId="8" borderId="14" xfId="1" applyFont="1" applyFill="1" applyBorder="1" applyAlignment="1">
      <alignment horizontal="left" vertical="center" wrapText="1"/>
    </xf>
    <xf numFmtId="0" fontId="9" fillId="7" borderId="5" xfId="1" applyFont="1" applyFill="1" applyBorder="1" applyAlignment="1">
      <alignment horizontal="left" vertical="top" wrapText="1"/>
    </xf>
    <xf numFmtId="0" fontId="8" fillId="7" borderId="6" xfId="1" applyFont="1" applyFill="1" applyBorder="1" applyAlignment="1">
      <alignment horizontal="left" vertical="top" wrapText="1"/>
    </xf>
    <xf numFmtId="0" fontId="8" fillId="7" borderId="7" xfId="1" applyFont="1" applyFill="1" applyBorder="1" applyAlignment="1">
      <alignment horizontal="left" vertical="top" wrapText="1"/>
    </xf>
    <xf numFmtId="0" fontId="9" fillId="7" borderId="5" xfId="1" applyFont="1" applyFill="1" applyBorder="1" applyAlignment="1">
      <alignment horizontal="left"/>
    </xf>
    <xf numFmtId="0" fontId="8" fillId="7" borderId="6" xfId="1" applyFont="1" applyFill="1" applyBorder="1"/>
    <xf numFmtId="0" fontId="8" fillId="7" borderId="7" xfId="1" applyFont="1" applyFill="1" applyBorder="1"/>
    <xf numFmtId="0" fontId="8" fillId="0" borderId="4" xfId="0" applyFont="1" applyBorder="1" applyAlignment="1">
      <alignment horizontal="center" vertical="top" wrapText="1"/>
    </xf>
    <xf numFmtId="0" fontId="8" fillId="0" borderId="4" xfId="0" applyFont="1" applyBorder="1" applyAlignment="1">
      <alignment horizontal="center" vertical="center" wrapText="1"/>
    </xf>
    <xf numFmtId="0" fontId="15" fillId="0" borderId="0" xfId="0" applyFont="1" applyAlignment="1">
      <alignment wrapText="1"/>
    </xf>
    <xf numFmtId="0" fontId="16" fillId="0" borderId="0" xfId="0" applyFont="1" applyAlignment="1">
      <alignment wrapText="1"/>
    </xf>
    <xf numFmtId="0" fontId="15" fillId="0" borderId="0" xfId="0" applyFont="1" applyAlignment="1">
      <alignment horizontal="center" wrapText="1"/>
    </xf>
    <xf numFmtId="0" fontId="17" fillId="0" borderId="0" xfId="0" applyFont="1" applyAlignment="1">
      <alignment wrapText="1"/>
    </xf>
    <xf numFmtId="0" fontId="15" fillId="0" borderId="0" xfId="0" applyFont="1"/>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top" wrapText="1"/>
    </xf>
    <xf numFmtId="0" fontId="8" fillId="0" borderId="12" xfId="0" applyFont="1" applyBorder="1" applyAlignment="1">
      <alignment horizontal="center" vertical="top" wrapText="1"/>
    </xf>
    <xf numFmtId="0" fontId="8" fillId="4" borderId="8" xfId="1" applyFont="1" applyFill="1" applyBorder="1" applyAlignment="1">
      <alignment horizontal="left" vertical="top" wrapText="1"/>
    </xf>
    <xf numFmtId="0" fontId="8" fillId="4" borderId="0" xfId="1" applyFont="1" applyFill="1" applyBorder="1" applyAlignment="1">
      <alignment horizontal="left" vertical="top" wrapText="1"/>
    </xf>
    <xf numFmtId="0" fontId="8" fillId="4" borderId="9" xfId="1" applyFont="1" applyFill="1" applyBorder="1" applyAlignment="1">
      <alignment horizontal="left" vertical="top" wrapText="1"/>
    </xf>
    <xf numFmtId="0" fontId="15" fillId="0" borderId="18" xfId="0" applyFont="1" applyBorder="1" applyAlignment="1">
      <alignment wrapText="1"/>
    </xf>
    <xf numFmtId="0" fontId="14" fillId="7" borderId="1" xfId="0" applyFont="1" applyFill="1" applyBorder="1" applyAlignment="1">
      <alignment wrapText="1"/>
    </xf>
    <xf numFmtId="0" fontId="15" fillId="0" borderId="1" xfId="0" applyFont="1" applyBorder="1" applyAlignment="1">
      <alignment wrapText="1"/>
    </xf>
    <xf numFmtId="0" fontId="15" fillId="0" borderId="0" xfId="0" applyFont="1" applyBorder="1" applyAlignment="1">
      <alignment wrapText="1"/>
    </xf>
    <xf numFmtId="0" fontId="15" fillId="0" borderId="1" xfId="0" applyFont="1" applyFill="1" applyBorder="1" applyAlignment="1">
      <alignment vertical="center"/>
    </xf>
    <xf numFmtId="0" fontId="17" fillId="0" borderId="0" xfId="0" applyFont="1" applyBorder="1" applyAlignment="1">
      <alignment wrapText="1"/>
    </xf>
    <xf numFmtId="0" fontId="17" fillId="0" borderId="1" xfId="0" applyFont="1" applyBorder="1" applyAlignment="1">
      <alignment wrapText="1"/>
    </xf>
    <xf numFmtId="0" fontId="15" fillId="0" borderId="1" xfId="0" applyFont="1" applyBorder="1"/>
    <xf numFmtId="0" fontId="14" fillId="7" borderId="2" xfId="0" applyFont="1" applyFill="1" applyBorder="1" applyAlignment="1">
      <alignment vertical="center"/>
    </xf>
    <xf numFmtId="0" fontId="14" fillId="7" borderId="3" xfId="0" applyFont="1" applyFill="1" applyBorder="1" applyAlignment="1">
      <alignment vertical="center"/>
    </xf>
    <xf numFmtId="0" fontId="14" fillId="7" borderId="1" xfId="0" applyFont="1" applyFill="1" applyBorder="1" applyAlignment="1">
      <alignment vertical="center"/>
    </xf>
    <xf numFmtId="0" fontId="15" fillId="0" borderId="13" xfId="0" applyFont="1" applyBorder="1" applyAlignment="1">
      <alignment wrapText="1"/>
    </xf>
    <xf numFmtId="0" fontId="15" fillId="0" borderId="1" xfId="0" applyFont="1" applyFill="1" applyBorder="1" applyAlignment="1">
      <alignment vertical="top" wrapText="1"/>
    </xf>
    <xf numFmtId="0" fontId="15" fillId="0" borderId="1" xfId="0" applyFont="1" applyBorder="1" applyAlignment="1">
      <alignment vertical="center"/>
    </xf>
    <xf numFmtId="0" fontId="15" fillId="0" borderId="1" xfId="0" applyFont="1" applyBorder="1" applyAlignment="1">
      <alignment vertical="center" wrapText="1"/>
    </xf>
    <xf numFmtId="0" fontId="15" fillId="0" borderId="1" xfId="1" applyFont="1" applyBorder="1" applyAlignment="1"/>
    <xf numFmtId="0" fontId="15" fillId="0" borderId="1" xfId="1" applyFont="1" applyBorder="1" applyAlignment="1">
      <alignment wrapText="1"/>
    </xf>
    <xf numFmtId="0" fontId="15" fillId="0" borderId="1" xfId="2" applyFont="1" applyFill="1" applyBorder="1" applyAlignment="1"/>
    <xf numFmtId="0" fontId="15" fillId="0" borderId="1" xfId="1" applyFont="1" applyFill="1" applyBorder="1" applyAlignment="1"/>
    <xf numFmtId="0" fontId="14" fillId="0" borderId="1" xfId="0" applyFont="1" applyBorder="1" applyAlignment="1">
      <alignment wrapText="1"/>
    </xf>
    <xf numFmtId="0" fontId="15" fillId="4" borderId="0" xfId="0" applyFont="1" applyFill="1" applyAlignment="1">
      <alignment wrapText="1"/>
    </xf>
    <xf numFmtId="0" fontId="14" fillId="0" borderId="13" xfId="0" applyFont="1" applyBorder="1" applyAlignment="1">
      <alignment wrapText="1"/>
    </xf>
    <xf numFmtId="0" fontId="15" fillId="4" borderId="0" xfId="0" applyFont="1" applyFill="1"/>
    <xf numFmtId="0" fontId="17" fillId="4" borderId="0" xfId="0" applyFont="1" applyFill="1" applyAlignment="1">
      <alignment wrapText="1"/>
    </xf>
    <xf numFmtId="0" fontId="15" fillId="4" borderId="0" xfId="0" applyFont="1" applyFill="1" applyAlignment="1">
      <alignment horizontal="center" wrapText="1"/>
    </xf>
    <xf numFmtId="0" fontId="18" fillId="4" borderId="0" xfId="0" applyFont="1" applyFill="1" applyAlignment="1">
      <alignment wrapText="1"/>
    </xf>
    <xf numFmtId="0" fontId="14" fillId="4" borderId="0" xfId="0" applyFont="1" applyFill="1" applyBorder="1" applyAlignment="1">
      <alignment vertical="center"/>
    </xf>
    <xf numFmtId="0" fontId="15" fillId="4" borderId="0" xfId="1" applyFont="1" applyFill="1" applyBorder="1" applyAlignment="1"/>
    <xf numFmtId="0" fontId="15" fillId="4" borderId="0" xfId="1" applyFont="1" applyFill="1" applyBorder="1" applyAlignment="1">
      <alignment wrapText="1"/>
    </xf>
    <xf numFmtId="0" fontId="15" fillId="4" borderId="0" xfId="2" applyFont="1" applyFill="1" applyBorder="1" applyAlignment="1"/>
    <xf numFmtId="0" fontId="14" fillId="7" borderId="4" xfId="0" applyFont="1" applyFill="1" applyBorder="1" applyAlignment="1">
      <alignment vertical="center"/>
    </xf>
    <xf numFmtId="0" fontId="19" fillId="0" borderId="1" xfId="0" applyFont="1" applyBorder="1" applyAlignment="1">
      <alignment wrapText="1"/>
    </xf>
    <xf numFmtId="0" fontId="8" fillId="4" borderId="8" xfId="0" applyFont="1" applyFill="1" applyBorder="1"/>
    <xf numFmtId="0" fontId="8" fillId="4" borderId="0" xfId="0" applyFont="1" applyFill="1" applyBorder="1"/>
    <xf numFmtId="0" fontId="8" fillId="4" borderId="9" xfId="0" applyFont="1" applyFill="1" applyBorder="1"/>
    <xf numFmtId="0" fontId="8" fillId="0" borderId="1" xfId="0" applyFont="1" applyFill="1" applyBorder="1" applyAlignment="1">
      <alignment wrapText="1"/>
    </xf>
    <xf numFmtId="0" fontId="15" fillId="0" borderId="13" xfId="0" applyFont="1" applyBorder="1" applyAlignment="1">
      <alignment vertical="top" wrapText="1"/>
    </xf>
    <xf numFmtId="0" fontId="15" fillId="0" borderId="1" xfId="0" applyFont="1" applyBorder="1" applyAlignment="1">
      <alignment horizontal="left" wrapText="1"/>
    </xf>
    <xf numFmtId="0" fontId="13" fillId="8" borderId="2" xfId="0" applyFont="1" applyFill="1" applyBorder="1" applyAlignment="1">
      <alignment horizontal="center" vertical="center"/>
    </xf>
    <xf numFmtId="0" fontId="13" fillId="8" borderId="3" xfId="0" applyFont="1" applyFill="1" applyBorder="1" applyAlignment="1">
      <alignment horizontal="center" vertical="center"/>
    </xf>
    <xf numFmtId="0" fontId="8" fillId="0" borderId="1" xfId="1" applyFont="1" applyBorder="1" applyAlignment="1">
      <alignment horizontal="left"/>
    </xf>
    <xf numFmtId="0" fontId="8" fillId="0" borderId="1" xfId="1" applyFont="1" applyFill="1" applyBorder="1" applyAlignment="1">
      <alignment horizontal="left"/>
    </xf>
    <xf numFmtId="0" fontId="9" fillId="7" borderId="2" xfId="0" applyFont="1" applyFill="1" applyBorder="1" applyAlignment="1">
      <alignment horizontal="left" vertical="center"/>
    </xf>
    <xf numFmtId="0" fontId="9" fillId="7" borderId="3" xfId="0" applyFont="1" applyFill="1" applyBorder="1" applyAlignment="1">
      <alignment horizontal="left" vertical="center"/>
    </xf>
    <xf numFmtId="0" fontId="9" fillId="7" borderId="2" xfId="0" applyFont="1" applyFill="1" applyBorder="1" applyAlignment="1">
      <alignment horizontal="left" vertical="top" wrapText="1"/>
    </xf>
    <xf numFmtId="0" fontId="9" fillId="7" borderId="3" xfId="0" applyFont="1" applyFill="1" applyBorder="1" applyAlignment="1">
      <alignment horizontal="left" vertical="top" wrapText="1"/>
    </xf>
    <xf numFmtId="0" fontId="4" fillId="0" borderId="1" xfId="0" applyFont="1" applyBorder="1" applyAlignment="1">
      <alignment horizontal="center" vertical="center" wrapText="1"/>
    </xf>
    <xf numFmtId="0" fontId="12" fillId="0" borderId="1" xfId="0" applyFont="1" applyBorder="1" applyAlignment="1">
      <alignment horizontal="center" vertical="center"/>
    </xf>
    <xf numFmtId="0" fontId="8" fillId="0" borderId="1" xfId="2" applyFont="1" applyFill="1" applyBorder="1" applyAlignment="1">
      <alignment horizontal="left"/>
    </xf>
    <xf numFmtId="0" fontId="9" fillId="7" borderId="1" xfId="0" applyFont="1" applyFill="1" applyBorder="1" applyAlignment="1">
      <alignment horizontal="left" vertical="center"/>
    </xf>
    <xf numFmtId="0" fontId="8" fillId="0" borderId="1" xfId="1" applyFont="1" applyBorder="1" applyAlignment="1">
      <alignment horizontal="left"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0" borderId="2"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wrapText="1"/>
    </xf>
    <xf numFmtId="0" fontId="21" fillId="8" borderId="8" xfId="0" applyFont="1" applyFill="1" applyBorder="1" applyAlignment="1">
      <alignment horizontal="center" vertical="center"/>
    </xf>
    <xf numFmtId="0" fontId="21" fillId="8" borderId="0" xfId="0" applyFont="1" applyFill="1" applyBorder="1" applyAlignment="1">
      <alignment horizontal="center" vertical="center"/>
    </xf>
    <xf numFmtId="0" fontId="20" fillId="8" borderId="0" xfId="0" applyFont="1" applyFill="1" applyAlignment="1">
      <alignment horizontal="left" wrapText="1"/>
    </xf>
    <xf numFmtId="0" fontId="20" fillId="8" borderId="1" xfId="0" applyFont="1" applyFill="1" applyBorder="1" applyAlignment="1">
      <alignment horizontal="left" wrapText="1"/>
    </xf>
    <xf numFmtId="0" fontId="8" fillId="4" borderId="8" xfId="1" applyFont="1" applyFill="1" applyBorder="1" applyAlignment="1">
      <alignment horizontal="left" vertical="top" wrapText="1"/>
    </xf>
    <xf numFmtId="0" fontId="8" fillId="4" borderId="0" xfId="1" applyFont="1" applyFill="1" applyBorder="1" applyAlignment="1">
      <alignment horizontal="left" vertical="top" wrapText="1"/>
    </xf>
    <xf numFmtId="0" fontId="8" fillId="4" borderId="9" xfId="1" applyFont="1" applyFill="1" applyBorder="1" applyAlignment="1">
      <alignment horizontal="left" vertical="top" wrapText="1"/>
    </xf>
    <xf numFmtId="0" fontId="11" fillId="8" borderId="5" xfId="1" applyFont="1" applyFill="1" applyBorder="1" applyAlignment="1">
      <alignment horizontal="left" vertical="top" wrapText="1"/>
    </xf>
    <xf numFmtId="0" fontId="11" fillId="8" borderId="6" xfId="1" applyFont="1" applyFill="1" applyBorder="1" applyAlignment="1">
      <alignment horizontal="left" vertical="top" wrapText="1"/>
    </xf>
    <xf numFmtId="0" fontId="11" fillId="8" borderId="7" xfId="1" applyFont="1" applyFill="1" applyBorder="1" applyAlignment="1">
      <alignment horizontal="left" vertical="top" wrapText="1"/>
    </xf>
    <xf numFmtId="0" fontId="8" fillId="0" borderId="10" xfId="1" applyFont="1" applyBorder="1" applyAlignment="1">
      <alignment horizontal="left" vertical="top" wrapText="1"/>
    </xf>
    <xf numFmtId="0" fontId="8" fillId="0" borderId="11" xfId="1" applyFont="1" applyBorder="1" applyAlignment="1">
      <alignment horizontal="left" vertical="top" wrapText="1"/>
    </xf>
    <xf numFmtId="0" fontId="8" fillId="0" borderId="12" xfId="1" applyFont="1" applyBorder="1" applyAlignment="1">
      <alignment horizontal="left" vertical="top" wrapText="1"/>
    </xf>
    <xf numFmtId="0" fontId="9" fillId="7" borderId="5" xfId="1" applyFont="1" applyFill="1" applyBorder="1" applyAlignment="1">
      <alignment horizontal="left" vertical="center" wrapText="1"/>
    </xf>
    <xf numFmtId="0" fontId="9" fillId="7" borderId="6" xfId="1" applyFont="1" applyFill="1" applyBorder="1" applyAlignment="1">
      <alignment horizontal="left" vertical="center" wrapText="1"/>
    </xf>
    <xf numFmtId="0" fontId="9" fillId="7" borderId="7" xfId="1" applyFont="1" applyFill="1" applyBorder="1" applyAlignment="1">
      <alignment horizontal="left" vertical="center" wrapText="1"/>
    </xf>
    <xf numFmtId="0" fontId="8" fillId="4" borderId="15" xfId="1" applyFont="1" applyFill="1" applyBorder="1" applyAlignment="1">
      <alignment horizontal="left"/>
    </xf>
    <xf numFmtId="0" fontId="8" fillId="4" borderId="17" xfId="1" applyFont="1" applyFill="1" applyBorder="1" applyAlignment="1">
      <alignment horizontal="left"/>
    </xf>
    <xf numFmtId="0" fontId="8" fillId="4" borderId="16" xfId="1" applyFont="1" applyFill="1" applyBorder="1" applyAlignment="1">
      <alignment horizontal="left"/>
    </xf>
    <xf numFmtId="0" fontId="9" fillId="7" borderId="5" xfId="1" applyFont="1" applyFill="1" applyBorder="1" applyAlignment="1">
      <alignment horizontal="left" vertical="top" wrapText="1"/>
    </xf>
    <xf numFmtId="0" fontId="9" fillId="7" borderId="6" xfId="1" applyFont="1" applyFill="1" applyBorder="1" applyAlignment="1">
      <alignment horizontal="left" vertical="top" wrapText="1"/>
    </xf>
    <xf numFmtId="0" fontId="9" fillId="7" borderId="7" xfId="1" applyFont="1" applyFill="1" applyBorder="1" applyAlignment="1">
      <alignment horizontal="left" vertical="top" wrapText="1"/>
    </xf>
    <xf numFmtId="0" fontId="8" fillId="0" borderId="8" xfId="1" applyFont="1" applyFill="1" applyBorder="1" applyAlignment="1">
      <alignment horizontal="left" vertical="top" wrapText="1"/>
    </xf>
    <xf numFmtId="0" fontId="8" fillId="0" borderId="0" xfId="1" applyFont="1" applyFill="1" applyBorder="1" applyAlignment="1">
      <alignment horizontal="left" vertical="top" wrapText="1"/>
    </xf>
    <xf numFmtId="0" fontId="8" fillId="0" borderId="9" xfId="1" applyFont="1" applyFill="1" applyBorder="1" applyAlignment="1">
      <alignment horizontal="left" vertical="top" wrapText="1"/>
    </xf>
    <xf numFmtId="0" fontId="8" fillId="4" borderId="14" xfId="1" applyFont="1" applyFill="1" applyBorder="1" applyAlignment="1">
      <alignment horizontal="left"/>
    </xf>
    <xf numFmtId="0" fontId="11" fillId="8" borderId="2" xfId="1" applyFont="1" applyFill="1" applyBorder="1" applyAlignment="1">
      <alignment horizontal="left" vertical="center" wrapText="1"/>
    </xf>
    <xf numFmtId="0" fontId="11" fillId="8" borderId="4" xfId="1" applyFont="1" applyFill="1" applyBorder="1" applyAlignment="1">
      <alignment horizontal="left" vertical="center" wrapText="1"/>
    </xf>
    <xf numFmtId="0" fontId="11" fillId="8" borderId="3" xfId="1" applyFont="1" applyFill="1" applyBorder="1" applyAlignment="1">
      <alignment horizontal="left" vertical="center" wrapText="1"/>
    </xf>
    <xf numFmtId="0" fontId="8" fillId="4" borderId="1" xfId="1" applyFont="1" applyFill="1" applyBorder="1" applyAlignment="1">
      <alignment horizontal="left" vertical="top" wrapText="1"/>
    </xf>
    <xf numFmtId="0" fontId="8" fillId="4" borderId="10" xfId="1" applyFont="1" applyFill="1" applyBorder="1" applyAlignment="1">
      <alignment horizontal="left" vertical="top" wrapText="1"/>
    </xf>
    <xf numFmtId="0" fontId="8" fillId="4" borderId="11" xfId="1" applyFont="1" applyFill="1" applyBorder="1" applyAlignment="1">
      <alignment horizontal="left" vertical="top" wrapText="1"/>
    </xf>
    <xf numFmtId="0" fontId="8" fillId="4" borderId="12" xfId="1" applyFont="1" applyFill="1" applyBorder="1" applyAlignment="1">
      <alignment horizontal="left" vertical="top" wrapText="1"/>
    </xf>
    <xf numFmtId="0" fontId="11" fillId="8" borderId="14" xfId="1" applyFont="1" applyFill="1" applyBorder="1" applyAlignment="1">
      <alignment horizontal="left" vertical="center" wrapText="1"/>
    </xf>
  </cellXfs>
  <cellStyles count="3">
    <cellStyle name="Standaard" xfId="0" builtinId="0"/>
    <cellStyle name="Standaard 2" xfId="1" xr:uid="{00000000-0005-0000-0000-000001000000}"/>
    <cellStyle name="Standaard 3" xfId="2" xr:uid="{00000000-0005-0000-0000-000002000000}"/>
  </cellStyles>
  <dxfs count="0"/>
  <tableStyles count="0" defaultTableStyle="TableStyleMedium9"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Groningen\Medewerkers\Kwz\contr\GN%23\Marieke%20Camron\Justitie%20(rechtbank)\draaiboek%20rechtban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
      <sheetName val="INH"/>
      <sheetName val="TAAK1"/>
      <sheetName val="TAAK2"/>
      <sheetName val="WR.I(ochtend)"/>
      <sheetName val="WR.I(ochtend) "/>
      <sheetName val="WR.S(ochtend)"/>
      <sheetName val="WR.I-2"/>
      <sheetName val="WR.S-2"/>
      <sheetName val="WR.I-3"/>
      <sheetName val="WR.S-3"/>
      <sheetName val="WR.I-4"/>
      <sheetName val="WR.S-4"/>
      <sheetName val="WR.I-5"/>
      <sheetName val="WR.S-5"/>
      <sheetName val="WR.I-6"/>
      <sheetName val="WR.S-6"/>
      <sheetName val="WR.I-7"/>
      <sheetName val="WR.S-7"/>
      <sheetName val="WR.I-8"/>
      <sheetName val="WR.S-8"/>
      <sheetName val="WR.I-9"/>
      <sheetName val="WR.S-9"/>
      <sheetName val="WR.I-10"/>
      <sheetName val="WR.S-10"/>
      <sheetName val="LAAG1"/>
      <sheetName val="LAAG2"/>
      <sheetName val="LAAG3"/>
      <sheetName val="LAAG4"/>
      <sheetName val="OB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4">
          <cell r="B4" t="str">
            <v xml:space="preserve">Functieplaats: </v>
          </cell>
          <cell r="C4" t="str">
            <v>9712NX1</v>
          </cell>
        </row>
        <row r="5">
          <cell r="B5" t="str">
            <v>Object :</v>
          </cell>
          <cell r="C5" t="str">
            <v>Justitie rechtbank</v>
          </cell>
          <cell r="S5" t="str">
            <v>Werkzaamheden:</v>
          </cell>
        </row>
        <row r="6">
          <cell r="B6" t="str">
            <v>Plaats :</v>
          </cell>
          <cell r="C6" t="str">
            <v>Groningen</v>
          </cell>
        </row>
        <row r="7">
          <cell r="B7" t="str">
            <v>Datum :</v>
          </cell>
          <cell r="C7">
            <v>38777</v>
          </cell>
        </row>
        <row r="9">
          <cell r="B9" t="str">
            <v>Verdieping/ruimten</v>
          </cell>
        </row>
        <row r="10">
          <cell r="D10" t="str">
            <v>WEEKNUMMERS -&gt;</v>
          </cell>
        </row>
        <row r="11">
          <cell r="D11">
            <v>1</v>
          </cell>
          <cell r="E11">
            <v>2</v>
          </cell>
          <cell r="F11">
            <v>3</v>
          </cell>
          <cell r="G11">
            <v>4</v>
          </cell>
          <cell r="H11">
            <v>5</v>
          </cell>
          <cell r="I11">
            <v>6</v>
          </cell>
          <cell r="J11">
            <v>7</v>
          </cell>
          <cell r="K11">
            <v>8</v>
          </cell>
          <cell r="L11">
            <v>9</v>
          </cell>
          <cell r="M11">
            <v>10</v>
          </cell>
          <cell r="N11">
            <v>11</v>
          </cell>
          <cell r="O11">
            <v>12</v>
          </cell>
          <cell r="P11">
            <v>13</v>
          </cell>
          <cell r="Q11">
            <v>14</v>
          </cell>
          <cell r="R11">
            <v>15</v>
          </cell>
          <cell r="S11">
            <v>16</v>
          </cell>
          <cell r="T11">
            <v>17</v>
          </cell>
          <cell r="U11">
            <v>18</v>
          </cell>
          <cell r="V11">
            <v>19</v>
          </cell>
          <cell r="W11">
            <v>20</v>
          </cell>
          <cell r="X11">
            <v>21</v>
          </cell>
          <cell r="Y11">
            <v>22</v>
          </cell>
          <cell r="Z11">
            <v>23</v>
          </cell>
          <cell r="AA11">
            <v>24</v>
          </cell>
          <cell r="AB11">
            <v>25</v>
          </cell>
          <cell r="AC11">
            <v>26</v>
          </cell>
          <cell r="AD11">
            <v>27</v>
          </cell>
          <cell r="AE11">
            <v>28</v>
          </cell>
          <cell r="AF11">
            <v>29</v>
          </cell>
          <cell r="AG11">
            <v>30</v>
          </cell>
          <cell r="AH11">
            <v>31</v>
          </cell>
          <cell r="AI11">
            <v>32</v>
          </cell>
          <cell r="AJ11">
            <v>33</v>
          </cell>
          <cell r="AK11">
            <v>34</v>
          </cell>
          <cell r="AL11">
            <v>35</v>
          </cell>
          <cell r="AM11">
            <v>36</v>
          </cell>
          <cell r="AN11">
            <v>37</v>
          </cell>
          <cell r="AO11">
            <v>38</v>
          </cell>
          <cell r="AP11">
            <v>39</v>
          </cell>
          <cell r="AQ11">
            <v>40</v>
          </cell>
          <cell r="AR11">
            <v>41</v>
          </cell>
          <cell r="AS11">
            <v>42</v>
          </cell>
          <cell r="AT11">
            <v>43</v>
          </cell>
          <cell r="AU11">
            <v>44</v>
          </cell>
          <cell r="AV11">
            <v>45</v>
          </cell>
          <cell r="AW11">
            <v>46</v>
          </cell>
          <cell r="AX11">
            <v>47</v>
          </cell>
          <cell r="AY11">
            <v>48</v>
          </cell>
          <cell r="AZ11">
            <v>49</v>
          </cell>
          <cell r="BA11">
            <v>50</v>
          </cell>
          <cell r="BB11">
            <v>51</v>
          </cell>
          <cell r="BC11">
            <v>52</v>
          </cell>
        </row>
        <row r="12">
          <cell r="B12" t="str">
            <v>2 x per jaar:</v>
          </cell>
        </row>
        <row r="13">
          <cell r="B13" t="str">
            <v>sanitaire ruimten</v>
          </cell>
        </row>
        <row r="14">
          <cell r="B14" t="str">
            <v>vochtig reinigen (lucht) roosters</v>
          </cell>
          <cell r="M14" t="str">
            <v>x</v>
          </cell>
          <cell r="AM14" t="str">
            <v>x</v>
          </cell>
        </row>
        <row r="15">
          <cell r="B15" t="str">
            <v>1 x per jaar:</v>
          </cell>
        </row>
        <row r="16">
          <cell r="B16" t="str">
            <v>overige ruimten</v>
          </cell>
        </row>
        <row r="17">
          <cell r="B17" t="str">
            <v>uitwendig vochtig reinigen (lucht) roosters</v>
          </cell>
          <cell r="AA17" t="str">
            <v>x</v>
          </cell>
        </row>
        <row r="18">
          <cell r="B18" t="str">
            <v>uitwendig stofvrij maken plafondarmaturen</v>
          </cell>
          <cell r="AT18" t="str">
            <v>x</v>
          </cell>
        </row>
        <row r="19">
          <cell r="B19" t="str">
            <v>4 x per jaar:</v>
          </cell>
        </row>
        <row r="20">
          <cell r="B20" t="str">
            <v>alle ruimten</v>
          </cell>
        </row>
        <row r="21">
          <cell r="B21" t="str">
            <v>verwijderen stof gehele inventaris (buitenzijde)</v>
          </cell>
          <cell r="G21" t="str">
            <v>x</v>
          </cell>
          <cell r="T21" t="str">
            <v>x</v>
          </cell>
          <cell r="AG21" t="str">
            <v>x</v>
          </cell>
          <cell r="AS21" t="str">
            <v>x</v>
          </cell>
        </row>
        <row r="22">
          <cell r="B22" t="str">
            <v>randen, richels, leidingen, radiatoren</v>
          </cell>
          <cell r="G22" t="str">
            <v>x</v>
          </cell>
          <cell r="T22" t="str">
            <v>x</v>
          </cell>
          <cell r="AG22" t="str">
            <v>x</v>
          </cell>
          <cell r="AS22" t="str">
            <v>x</v>
          </cell>
        </row>
        <row r="23">
          <cell r="B23" t="str">
            <v>zuigen textielbekleding</v>
          </cell>
          <cell r="G23" t="str">
            <v>x</v>
          </cell>
          <cell r="T23" t="str">
            <v>x</v>
          </cell>
          <cell r="AG23" t="str">
            <v>x</v>
          </cell>
          <cell r="AS23" t="str">
            <v>x</v>
          </cell>
        </row>
        <row r="24">
          <cell r="B24" t="str">
            <v>muv cellen, restaurant,keukens, pantry's (6/j)</v>
          </cell>
          <cell r="I24" t="str">
            <v>x</v>
          </cell>
          <cell r="Q24" t="str">
            <v>x</v>
          </cell>
          <cell r="Z24" t="str">
            <v>x</v>
          </cell>
          <cell r="AI24" t="str">
            <v>x</v>
          </cell>
          <cell r="AQ24" t="str">
            <v>x</v>
          </cell>
          <cell r="AZ24" t="str">
            <v>x</v>
          </cell>
        </row>
        <row r="25">
          <cell r="B25" t="str">
            <v>2 x per jaar:</v>
          </cell>
        </row>
        <row r="26">
          <cell r="B26" t="str">
            <v>alle ruimten</v>
          </cell>
        </row>
        <row r="27">
          <cell r="B27" t="str">
            <v>vochtig reinigen gehele inventaris muv kunstvoorwerpen</v>
          </cell>
          <cell r="O27" t="str">
            <v>x</v>
          </cell>
          <cell r="AO27" t="str">
            <v>x</v>
          </cell>
        </row>
        <row r="28">
          <cell r="B28" t="str">
            <v>muv cellen, restaurant,keukens, pantry's (3/j)</v>
          </cell>
        </row>
        <row r="34">
          <cell r="B34" t="str">
            <v>Toelichtingen :</v>
          </cell>
          <cell r="C34" t="str">
            <v>werkzaamheden aftekenen in het logboek</v>
          </cell>
        </row>
      </sheetData>
      <sheetData sheetId="28" refreshError="1"/>
      <sheetData sheetId="29"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6"/>
  <sheetViews>
    <sheetView showGridLines="0" tabSelected="1" topLeftCell="B1" zoomScale="80" zoomScaleNormal="80" workbookViewId="0">
      <selection activeCell="G16" sqref="G16"/>
    </sheetView>
  </sheetViews>
  <sheetFormatPr defaultRowHeight="12.75" x14ac:dyDescent="0.2"/>
  <cols>
    <col min="1" max="1" width="3.28515625" hidden="1" customWidth="1"/>
    <col min="2" max="2" width="95" customWidth="1"/>
    <col min="3" max="3" width="148.28515625" customWidth="1"/>
    <col min="4" max="4" width="27.5703125" bestFit="1" customWidth="1"/>
    <col min="5" max="5" width="13.7109375" style="79" customWidth="1"/>
    <col min="6" max="6" width="19.28515625" style="79" customWidth="1"/>
    <col min="7" max="7" width="19.85546875" style="79" customWidth="1"/>
  </cols>
  <sheetData>
    <row r="1" spans="1:7" ht="24.75" customHeight="1" x14ac:dyDescent="0.2">
      <c r="B1" s="163" t="s">
        <v>230</v>
      </c>
      <c r="C1" s="164"/>
      <c r="D1" s="164"/>
      <c r="E1" s="164"/>
      <c r="F1" s="164"/>
      <c r="G1" s="164"/>
    </row>
    <row r="3" spans="1:7" s="2" customFormat="1" ht="15.75" x14ac:dyDescent="0.2">
      <c r="B3" s="167" t="s">
        <v>175</v>
      </c>
      <c r="C3" s="168"/>
      <c r="D3" s="168"/>
      <c r="E3" s="168"/>
      <c r="F3" s="168"/>
      <c r="G3" s="168"/>
    </row>
    <row r="4" spans="1:7" s="2" customFormat="1" ht="15.75" x14ac:dyDescent="0.2">
      <c r="B4" s="102" t="s">
        <v>27</v>
      </c>
      <c r="C4" s="102" t="s">
        <v>28</v>
      </c>
      <c r="D4" s="102" t="s">
        <v>207</v>
      </c>
      <c r="E4" s="103" t="s">
        <v>206</v>
      </c>
      <c r="F4" s="103" t="s">
        <v>248</v>
      </c>
      <c r="G4" s="103" t="s">
        <v>249</v>
      </c>
    </row>
    <row r="5" spans="1:7" s="18" customFormat="1" ht="31.5" customHeight="1" x14ac:dyDescent="0.25">
      <c r="A5" s="18">
        <v>1</v>
      </c>
      <c r="B5" s="88" t="s">
        <v>151</v>
      </c>
      <c r="C5" s="88" t="s">
        <v>30</v>
      </c>
      <c r="D5" s="89" t="s">
        <v>98</v>
      </c>
      <c r="E5" s="89" t="s">
        <v>98</v>
      </c>
      <c r="F5" s="89" t="s">
        <v>98</v>
      </c>
      <c r="G5" s="89" t="s">
        <v>98</v>
      </c>
    </row>
    <row r="6" spans="1:7" s="18" customFormat="1" ht="15.75" x14ac:dyDescent="0.25">
      <c r="A6" s="18">
        <v>17</v>
      </c>
      <c r="B6" s="21" t="s">
        <v>86</v>
      </c>
      <c r="C6" s="21" t="s">
        <v>38</v>
      </c>
      <c r="D6" s="83" t="s">
        <v>98</v>
      </c>
      <c r="E6" s="100" t="s">
        <v>98</v>
      </c>
      <c r="F6" s="100" t="s">
        <v>98</v>
      </c>
      <c r="G6" s="100" t="s">
        <v>98</v>
      </c>
    </row>
    <row r="7" spans="1:7" s="18" customFormat="1" ht="15.75" x14ac:dyDescent="0.25">
      <c r="A7" s="18">
        <v>2</v>
      </c>
      <c r="B7" s="21" t="s">
        <v>58</v>
      </c>
      <c r="C7" s="21" t="s">
        <v>60</v>
      </c>
      <c r="D7" s="83" t="s">
        <v>98</v>
      </c>
      <c r="E7" s="83" t="s">
        <v>98</v>
      </c>
      <c r="F7" s="83" t="s">
        <v>98</v>
      </c>
      <c r="G7" s="83"/>
    </row>
    <row r="8" spans="1:7" s="18" customFormat="1" ht="15.75" x14ac:dyDescent="0.25">
      <c r="A8" s="18">
        <v>3</v>
      </c>
      <c r="B8" s="23" t="s">
        <v>81</v>
      </c>
      <c r="C8" s="23" t="s">
        <v>43</v>
      </c>
      <c r="D8" s="119"/>
      <c r="E8" s="83" t="s">
        <v>98</v>
      </c>
      <c r="F8" s="83" t="s">
        <v>98</v>
      </c>
      <c r="G8" s="83"/>
    </row>
    <row r="9" spans="1:7" s="18" customFormat="1" ht="15.75" x14ac:dyDescent="0.25">
      <c r="A9" s="18">
        <v>4</v>
      </c>
      <c r="B9" s="78" t="s">
        <v>72</v>
      </c>
      <c r="C9" s="21" t="s">
        <v>73</v>
      </c>
      <c r="D9" s="83"/>
      <c r="E9" s="83"/>
      <c r="F9" s="83"/>
      <c r="G9" s="83" t="s">
        <v>98</v>
      </c>
    </row>
    <row r="10" spans="1:7" s="18" customFormat="1" ht="15.75" x14ac:dyDescent="0.25">
      <c r="A10" s="18">
        <v>5</v>
      </c>
      <c r="B10" s="21" t="s">
        <v>61</v>
      </c>
      <c r="C10" s="21" t="s">
        <v>62</v>
      </c>
      <c r="D10" s="83" t="s">
        <v>98</v>
      </c>
      <c r="E10" s="83" t="s">
        <v>98</v>
      </c>
      <c r="F10" s="83"/>
      <c r="G10" s="83"/>
    </row>
    <row r="11" spans="1:7" s="18" customFormat="1" ht="16.5" customHeight="1" x14ac:dyDescent="0.25">
      <c r="A11" s="18">
        <v>7</v>
      </c>
      <c r="B11" s="21" t="s">
        <v>31</v>
      </c>
      <c r="C11" s="21" t="s">
        <v>32</v>
      </c>
      <c r="D11" s="83" t="s">
        <v>98</v>
      </c>
      <c r="E11" s="83" t="s">
        <v>98</v>
      </c>
      <c r="F11" s="83" t="s">
        <v>98</v>
      </c>
      <c r="G11" s="83" t="s">
        <v>98</v>
      </c>
    </row>
    <row r="12" spans="1:7" s="18" customFormat="1" ht="15.75" x14ac:dyDescent="0.25">
      <c r="A12" s="18">
        <v>8</v>
      </c>
      <c r="B12" s="77" t="s">
        <v>74</v>
      </c>
      <c r="C12" s="21" t="s">
        <v>75</v>
      </c>
      <c r="D12" s="83"/>
      <c r="E12" s="83"/>
      <c r="F12" s="83"/>
      <c r="G12" s="83" t="s">
        <v>98</v>
      </c>
    </row>
    <row r="13" spans="1:7" s="18" customFormat="1" ht="15.75" x14ac:dyDescent="0.25">
      <c r="A13" s="18">
        <v>9</v>
      </c>
      <c r="B13" s="77" t="s">
        <v>76</v>
      </c>
      <c r="C13" s="21" t="s">
        <v>75</v>
      </c>
      <c r="D13" s="83"/>
      <c r="E13" s="83"/>
      <c r="F13" s="83"/>
      <c r="G13" s="83" t="s">
        <v>98</v>
      </c>
    </row>
    <row r="14" spans="1:7" s="18" customFormat="1" ht="15.75" x14ac:dyDescent="0.25">
      <c r="B14" s="120" t="s">
        <v>150</v>
      </c>
      <c r="C14" s="21" t="s">
        <v>129</v>
      </c>
      <c r="D14" s="83"/>
      <c r="E14" s="83" t="s">
        <v>98</v>
      </c>
      <c r="F14" s="83" t="s">
        <v>98</v>
      </c>
      <c r="G14" s="83"/>
    </row>
    <row r="15" spans="1:7" s="18" customFormat="1" ht="15.75" x14ac:dyDescent="0.25">
      <c r="A15" s="18">
        <v>10</v>
      </c>
      <c r="B15" s="21" t="s">
        <v>87</v>
      </c>
      <c r="C15" s="21" t="s">
        <v>33</v>
      </c>
      <c r="D15" s="83" t="s">
        <v>98</v>
      </c>
      <c r="E15" s="83" t="s">
        <v>98</v>
      </c>
      <c r="F15" s="83"/>
      <c r="G15" s="83" t="s">
        <v>98</v>
      </c>
    </row>
    <row r="16" spans="1:7" s="18" customFormat="1" ht="15.75" x14ac:dyDescent="0.25">
      <c r="A16" s="18">
        <v>12</v>
      </c>
      <c r="B16" s="77" t="s">
        <v>70</v>
      </c>
      <c r="C16" s="21" t="s">
        <v>71</v>
      </c>
      <c r="D16" s="83" t="s">
        <v>98</v>
      </c>
      <c r="E16" s="83" t="s">
        <v>98</v>
      </c>
      <c r="F16" s="83"/>
      <c r="G16" s="83" t="s">
        <v>98</v>
      </c>
    </row>
    <row r="17" spans="1:7" s="18" customFormat="1" ht="15.75" x14ac:dyDescent="0.25">
      <c r="A17" s="18">
        <v>13</v>
      </c>
      <c r="B17" s="21" t="s">
        <v>88</v>
      </c>
      <c r="C17" s="21" t="s">
        <v>37</v>
      </c>
      <c r="D17" s="83" t="s">
        <v>98</v>
      </c>
      <c r="E17" s="83" t="s">
        <v>98</v>
      </c>
      <c r="F17" s="83" t="s">
        <v>98</v>
      </c>
      <c r="G17" s="83"/>
    </row>
    <row r="18" spans="1:7" s="18" customFormat="1" ht="15.75" x14ac:dyDescent="0.25">
      <c r="A18" s="18">
        <v>14</v>
      </c>
      <c r="B18" s="21" t="s">
        <v>89</v>
      </c>
      <c r="C18" s="21" t="s">
        <v>36</v>
      </c>
      <c r="D18" s="83" t="s">
        <v>98</v>
      </c>
      <c r="E18" s="83" t="s">
        <v>98</v>
      </c>
      <c r="F18" s="83" t="s">
        <v>98</v>
      </c>
      <c r="G18" s="83"/>
    </row>
    <row r="19" spans="1:7" s="18" customFormat="1" ht="15.75" x14ac:dyDescent="0.25">
      <c r="A19" s="18">
        <v>15</v>
      </c>
      <c r="B19" s="21" t="s">
        <v>64</v>
      </c>
      <c r="C19" s="21" t="s">
        <v>40</v>
      </c>
      <c r="D19" s="83"/>
      <c r="E19" s="83"/>
      <c r="F19" s="83"/>
      <c r="G19" s="83"/>
    </row>
    <row r="20" spans="1:7" s="18" customFormat="1" ht="15.75" x14ac:dyDescent="0.25">
      <c r="A20" s="18">
        <v>16</v>
      </c>
      <c r="B20" s="77" t="s">
        <v>69</v>
      </c>
      <c r="C20" s="21" t="s">
        <v>59</v>
      </c>
      <c r="D20" s="83"/>
      <c r="E20" s="83" t="s">
        <v>98</v>
      </c>
      <c r="F20" s="83" t="s">
        <v>98</v>
      </c>
      <c r="G20" s="83"/>
    </row>
    <row r="21" spans="1:7" s="84" customFormat="1" ht="14.25" customHeight="1" x14ac:dyDescent="0.25">
      <c r="A21" s="18">
        <v>18</v>
      </c>
      <c r="B21" s="21" t="s">
        <v>34</v>
      </c>
      <c r="C21" s="21" t="s">
        <v>39</v>
      </c>
      <c r="D21" s="83" t="s">
        <v>98</v>
      </c>
      <c r="E21" s="83" t="s">
        <v>98</v>
      </c>
      <c r="F21" s="83" t="s">
        <v>98</v>
      </c>
      <c r="G21" s="83" t="s">
        <v>98</v>
      </c>
    </row>
    <row r="22" spans="1:7" s="18" customFormat="1" ht="15.75" x14ac:dyDescent="0.25">
      <c r="A22" s="18">
        <v>6</v>
      </c>
      <c r="B22" s="21" t="s">
        <v>90</v>
      </c>
      <c r="C22" s="21" t="s">
        <v>63</v>
      </c>
      <c r="D22" s="83" t="s">
        <v>98</v>
      </c>
      <c r="E22" s="83" t="s">
        <v>98</v>
      </c>
      <c r="F22" s="83" t="s">
        <v>98</v>
      </c>
      <c r="G22" s="83"/>
    </row>
    <row r="23" spans="1:7" s="18" customFormat="1" ht="15.75" x14ac:dyDescent="0.25">
      <c r="A23" s="18">
        <v>19</v>
      </c>
      <c r="B23" s="21" t="s">
        <v>65</v>
      </c>
      <c r="C23" s="21" t="s">
        <v>66</v>
      </c>
      <c r="D23" s="83"/>
      <c r="E23" s="83"/>
      <c r="F23" s="83" t="s">
        <v>98</v>
      </c>
      <c r="G23" s="83"/>
    </row>
    <row r="24" spans="1:7" s="18" customFormat="1" ht="15.75" x14ac:dyDescent="0.25">
      <c r="A24" s="18">
        <v>20</v>
      </c>
      <c r="B24" s="21" t="s">
        <v>35</v>
      </c>
      <c r="C24" s="21" t="s">
        <v>40</v>
      </c>
      <c r="D24" s="83" t="s">
        <v>98</v>
      </c>
      <c r="E24" s="83" t="s">
        <v>98</v>
      </c>
      <c r="F24" s="83" t="s">
        <v>98</v>
      </c>
      <c r="G24" s="83"/>
    </row>
    <row r="25" spans="1:7" s="18" customFormat="1" ht="15.75" x14ac:dyDescent="0.25">
      <c r="A25" s="18">
        <v>21</v>
      </c>
      <c r="B25" s="21" t="s">
        <v>67</v>
      </c>
      <c r="C25" s="21" t="s">
        <v>68</v>
      </c>
      <c r="D25" s="83" t="s">
        <v>98</v>
      </c>
      <c r="E25" s="83" t="s">
        <v>98</v>
      </c>
      <c r="F25" s="83" t="s">
        <v>98</v>
      </c>
      <c r="G25" s="83"/>
    </row>
    <row r="26" spans="1:7" s="18" customFormat="1" ht="15.75" x14ac:dyDescent="0.25">
      <c r="A26" s="18">
        <v>22</v>
      </c>
      <c r="B26" s="21" t="s">
        <v>91</v>
      </c>
      <c r="C26" s="21" t="s">
        <v>41</v>
      </c>
      <c r="D26" s="83" t="s">
        <v>98</v>
      </c>
      <c r="E26" s="83" t="s">
        <v>98</v>
      </c>
      <c r="F26" s="83" t="s">
        <v>98</v>
      </c>
      <c r="G26" s="83" t="s">
        <v>98</v>
      </c>
    </row>
    <row r="27" spans="1:7" s="18" customFormat="1" ht="31.5" x14ac:dyDescent="0.25">
      <c r="A27" s="18">
        <v>23</v>
      </c>
      <c r="B27" s="21" t="s">
        <v>232</v>
      </c>
      <c r="C27" s="21" t="s">
        <v>44</v>
      </c>
      <c r="D27" s="83" t="s">
        <v>98</v>
      </c>
      <c r="E27" s="83" t="s">
        <v>98</v>
      </c>
      <c r="F27" s="83" t="s">
        <v>98</v>
      </c>
      <c r="G27" s="83" t="s">
        <v>98</v>
      </c>
    </row>
    <row r="28" spans="1:7" s="18" customFormat="1" ht="15.75" customHeight="1" x14ac:dyDescent="0.25">
      <c r="A28" s="18">
        <v>24</v>
      </c>
      <c r="B28" s="21" t="s">
        <v>45</v>
      </c>
      <c r="C28" s="21" t="s">
        <v>47</v>
      </c>
      <c r="D28" s="83" t="s">
        <v>98</v>
      </c>
      <c r="E28" s="83" t="s">
        <v>98</v>
      </c>
      <c r="F28" s="83" t="s">
        <v>98</v>
      </c>
      <c r="G28" s="83" t="s">
        <v>98</v>
      </c>
    </row>
    <row r="29" spans="1:7" s="18" customFormat="1" ht="15.75" x14ac:dyDescent="0.25">
      <c r="A29" s="18">
        <v>25</v>
      </c>
      <c r="B29" s="21" t="s">
        <v>46</v>
      </c>
      <c r="C29" s="21" t="s">
        <v>47</v>
      </c>
      <c r="D29" s="83"/>
      <c r="E29" s="83"/>
      <c r="F29" s="83"/>
      <c r="G29" s="83" t="s">
        <v>98</v>
      </c>
    </row>
    <row r="30" spans="1:7" s="18" customFormat="1" ht="15.75" x14ac:dyDescent="0.25">
      <c r="A30" s="18">
        <v>26</v>
      </c>
      <c r="B30" s="21" t="s">
        <v>49</v>
      </c>
      <c r="C30" s="21" t="s">
        <v>50</v>
      </c>
      <c r="D30" s="83" t="s">
        <v>98</v>
      </c>
      <c r="E30" s="83" t="s">
        <v>98</v>
      </c>
      <c r="F30" s="83" t="s">
        <v>98</v>
      </c>
      <c r="G30" s="83"/>
    </row>
    <row r="31" spans="1:7" s="18" customFormat="1" ht="15.75" x14ac:dyDescent="0.25">
      <c r="A31" s="18">
        <v>27</v>
      </c>
      <c r="B31" s="77" t="s">
        <v>77</v>
      </c>
      <c r="C31" s="21" t="s">
        <v>78</v>
      </c>
      <c r="D31" s="83"/>
      <c r="E31" s="83"/>
      <c r="F31" s="83"/>
      <c r="G31" s="83" t="s">
        <v>98</v>
      </c>
    </row>
    <row r="32" spans="1:7" s="18" customFormat="1" ht="31.5" x14ac:dyDescent="0.25">
      <c r="A32" s="18">
        <v>28</v>
      </c>
      <c r="B32" s="160" t="s">
        <v>101</v>
      </c>
      <c r="C32" s="160" t="s">
        <v>246</v>
      </c>
      <c r="D32" s="83" t="s">
        <v>98</v>
      </c>
      <c r="E32" s="83" t="s">
        <v>98</v>
      </c>
      <c r="F32" s="83" t="s">
        <v>98</v>
      </c>
      <c r="G32" s="83" t="s">
        <v>98</v>
      </c>
    </row>
    <row r="33" spans="1:7" s="18" customFormat="1" ht="31.5" x14ac:dyDescent="0.2">
      <c r="A33" s="18">
        <v>29</v>
      </c>
      <c r="B33" s="24" t="s">
        <v>79</v>
      </c>
      <c r="C33" s="24" t="s">
        <v>80</v>
      </c>
      <c r="D33" s="119"/>
      <c r="E33" s="83"/>
      <c r="F33" s="83"/>
      <c r="G33" s="83" t="s">
        <v>98</v>
      </c>
    </row>
    <row r="34" spans="1:7" s="18" customFormat="1" ht="15.75" x14ac:dyDescent="0.25">
      <c r="A34" s="26">
        <v>30</v>
      </c>
      <c r="B34" s="160" t="s">
        <v>53</v>
      </c>
      <c r="C34" s="160" t="s">
        <v>247</v>
      </c>
      <c r="D34" s="83" t="s">
        <v>98</v>
      </c>
      <c r="E34" s="83" t="s">
        <v>98</v>
      </c>
      <c r="F34" s="83" t="s">
        <v>98</v>
      </c>
      <c r="G34" s="83" t="s">
        <v>98</v>
      </c>
    </row>
    <row r="35" spans="1:7" s="18" customFormat="1" ht="15.75" x14ac:dyDescent="0.25">
      <c r="A35" s="18">
        <v>31</v>
      </c>
      <c r="B35" s="21" t="s">
        <v>55</v>
      </c>
      <c r="C35" s="21" t="s">
        <v>56</v>
      </c>
      <c r="D35" s="83"/>
      <c r="E35" s="83"/>
      <c r="F35" s="83" t="s">
        <v>98</v>
      </c>
      <c r="G35" s="83" t="s">
        <v>98</v>
      </c>
    </row>
    <row r="36" spans="1:7" s="18" customFormat="1" ht="15.75" x14ac:dyDescent="0.25">
      <c r="A36" s="18">
        <v>32</v>
      </c>
      <c r="B36" s="21" t="s">
        <v>92</v>
      </c>
      <c r="C36" s="21" t="s">
        <v>48</v>
      </c>
      <c r="D36" s="83" t="s">
        <v>98</v>
      </c>
      <c r="E36" s="83" t="s">
        <v>98</v>
      </c>
      <c r="F36" s="83" t="s">
        <v>98</v>
      </c>
      <c r="G36" s="83"/>
    </row>
    <row r="37" spans="1:7" s="2" customFormat="1" ht="15.75" x14ac:dyDescent="0.25">
      <c r="B37" s="17"/>
      <c r="C37" s="18"/>
      <c r="D37" s="18"/>
      <c r="E37" s="15"/>
      <c r="F37" s="15"/>
      <c r="G37" s="15"/>
    </row>
    <row r="38" spans="1:7" s="2" customFormat="1" ht="15.75" hidden="1" x14ac:dyDescent="0.25">
      <c r="B38" s="17"/>
      <c r="C38" s="18"/>
      <c r="D38" s="18"/>
      <c r="E38" s="15"/>
      <c r="F38" s="15"/>
      <c r="G38" s="15"/>
    </row>
    <row r="39" spans="1:7" s="2" customFormat="1" ht="15.75" hidden="1" x14ac:dyDescent="0.25">
      <c r="B39" s="17"/>
      <c r="C39" s="18"/>
      <c r="D39" s="18"/>
      <c r="E39" s="15"/>
      <c r="F39" s="15"/>
      <c r="G39" s="15"/>
    </row>
    <row r="40" spans="1:7" s="2" customFormat="1" ht="15.75" hidden="1" x14ac:dyDescent="0.25">
      <c r="B40" s="10"/>
      <c r="C40" s="18"/>
      <c r="D40" s="18"/>
      <c r="E40" s="15"/>
      <c r="F40" s="15"/>
      <c r="G40" s="15"/>
    </row>
    <row r="41" spans="1:7" s="2" customFormat="1" ht="15.75" hidden="1" x14ac:dyDescent="0.25">
      <c r="B41" s="10"/>
      <c r="C41" s="18"/>
      <c r="D41" s="18"/>
      <c r="E41" s="15"/>
      <c r="F41" s="15"/>
      <c r="G41" s="15"/>
    </row>
    <row r="42" spans="1:7" s="2" customFormat="1" ht="15.75" hidden="1" x14ac:dyDescent="0.25">
      <c r="B42" s="17"/>
      <c r="C42" s="18"/>
      <c r="D42" s="18"/>
      <c r="E42" s="15"/>
      <c r="F42" s="15"/>
      <c r="G42" s="15"/>
    </row>
    <row r="43" spans="1:7" s="2" customFormat="1" ht="15.75" hidden="1" x14ac:dyDescent="0.25">
      <c r="B43" s="17"/>
      <c r="C43" s="18"/>
      <c r="D43" s="18"/>
      <c r="E43" s="15"/>
      <c r="F43" s="15"/>
      <c r="G43" s="15"/>
    </row>
    <row r="44" spans="1:7" s="2" customFormat="1" ht="15.75" hidden="1" x14ac:dyDescent="0.25">
      <c r="B44" s="10"/>
      <c r="C44" s="18"/>
      <c r="D44" s="18"/>
      <c r="E44" s="15"/>
      <c r="F44" s="15"/>
      <c r="G44" s="15"/>
    </row>
    <row r="45" spans="1:7" s="2" customFormat="1" ht="15" hidden="1" customHeight="1" x14ac:dyDescent="0.2">
      <c r="B45" s="3"/>
      <c r="E45" s="15"/>
      <c r="F45" s="15"/>
      <c r="G45" s="15"/>
    </row>
    <row r="46" spans="1:7" s="2" customFormat="1" ht="15" hidden="1" customHeight="1" x14ac:dyDescent="0.25">
      <c r="B46" s="4"/>
      <c r="E46" s="15"/>
      <c r="F46" s="15"/>
      <c r="G46" s="15"/>
    </row>
    <row r="47" spans="1:7" s="2" customFormat="1" ht="15" hidden="1" customHeight="1" x14ac:dyDescent="0.25">
      <c r="B47" s="4"/>
      <c r="E47" s="15"/>
      <c r="F47" s="15"/>
      <c r="G47" s="15"/>
    </row>
    <row r="48" spans="1:7" s="2" customFormat="1" ht="15" hidden="1" customHeight="1" x14ac:dyDescent="0.2">
      <c r="B48" s="5"/>
      <c r="E48" s="15"/>
      <c r="F48" s="15"/>
      <c r="G48" s="15"/>
    </row>
    <row r="49" spans="2:7" s="2" customFormat="1" ht="15" hidden="1" customHeight="1" x14ac:dyDescent="0.25">
      <c r="B49" s="4"/>
      <c r="E49" s="15"/>
      <c r="F49" s="15"/>
      <c r="G49" s="15"/>
    </row>
    <row r="50" spans="2:7" s="2" customFormat="1" ht="15" hidden="1" customHeight="1" x14ac:dyDescent="0.25">
      <c r="B50" s="4"/>
      <c r="E50" s="15"/>
      <c r="F50" s="15"/>
      <c r="G50" s="15"/>
    </row>
    <row r="51" spans="2:7" s="2" customFormat="1" ht="15" hidden="1" customHeight="1" x14ac:dyDescent="0.25">
      <c r="B51" s="6"/>
      <c r="E51" s="15"/>
      <c r="F51" s="15"/>
      <c r="G51" s="15"/>
    </row>
    <row r="52" spans="2:7" s="2" customFormat="1" ht="15" hidden="1" customHeight="1" x14ac:dyDescent="0.25">
      <c r="B52" s="6"/>
      <c r="E52" s="15"/>
      <c r="F52" s="15"/>
      <c r="G52" s="15"/>
    </row>
    <row r="53" spans="2:7" s="2" customFormat="1" ht="15" hidden="1" customHeight="1" x14ac:dyDescent="0.2">
      <c r="B53" s="5"/>
      <c r="E53" s="15"/>
      <c r="F53" s="15"/>
      <c r="G53" s="15"/>
    </row>
    <row r="54" spans="2:7" s="2" customFormat="1" ht="15" hidden="1" customHeight="1" x14ac:dyDescent="0.25">
      <c r="B54" s="6"/>
      <c r="E54" s="15"/>
      <c r="F54" s="15"/>
      <c r="G54" s="15"/>
    </row>
    <row r="55" spans="2:7" s="2" customFormat="1" ht="15" hidden="1" customHeight="1" x14ac:dyDescent="0.25">
      <c r="B55" s="7"/>
      <c r="E55" s="15"/>
      <c r="F55" s="15"/>
      <c r="G55" s="15"/>
    </row>
    <row r="56" spans="2:7" s="2" customFormat="1" ht="15" hidden="1" customHeight="1" x14ac:dyDescent="0.25">
      <c r="B56" s="7"/>
      <c r="E56" s="15"/>
      <c r="F56" s="15"/>
      <c r="G56" s="15"/>
    </row>
    <row r="57" spans="2:7" s="2" customFormat="1" ht="15" hidden="1" customHeight="1" x14ac:dyDescent="0.2">
      <c r="B57" s="5"/>
      <c r="E57" s="15"/>
      <c r="F57" s="15"/>
      <c r="G57" s="15"/>
    </row>
    <row r="58" spans="2:7" s="2" customFormat="1" ht="15" hidden="1" customHeight="1" x14ac:dyDescent="0.2">
      <c r="B58" s="5"/>
      <c r="E58" s="15"/>
      <c r="F58" s="15"/>
      <c r="G58" s="15"/>
    </row>
    <row r="59" spans="2:7" s="2" customFormat="1" ht="15" hidden="1" customHeight="1" x14ac:dyDescent="0.2">
      <c r="B59" s="5"/>
      <c r="E59" s="15"/>
      <c r="F59" s="15"/>
      <c r="G59" s="15"/>
    </row>
    <row r="60" spans="2:7" s="2" customFormat="1" ht="15" hidden="1" customHeight="1" x14ac:dyDescent="0.25">
      <c r="B60" s="6"/>
      <c r="E60" s="15"/>
      <c r="F60" s="15"/>
      <c r="G60" s="15"/>
    </row>
    <row r="61" spans="2:7" s="2" customFormat="1" ht="15" hidden="1" customHeight="1" x14ac:dyDescent="0.25">
      <c r="B61" s="6"/>
      <c r="E61" s="15"/>
      <c r="F61" s="15"/>
      <c r="G61" s="15"/>
    </row>
    <row r="62" spans="2:7" hidden="1" x14ac:dyDescent="0.2"/>
    <row r="63" spans="2:7" hidden="1" x14ac:dyDescent="0.2"/>
    <row r="64" spans="2:7" hidden="1" x14ac:dyDescent="0.2"/>
    <row r="65" spans="2:7" hidden="1" x14ac:dyDescent="0.2"/>
    <row r="66" spans="2:7" hidden="1" x14ac:dyDescent="0.2"/>
    <row r="67" spans="2:7" hidden="1" x14ac:dyDescent="0.2"/>
    <row r="68" spans="2:7" hidden="1" x14ac:dyDescent="0.2"/>
    <row r="69" spans="2:7" hidden="1" x14ac:dyDescent="0.2"/>
    <row r="70" spans="2:7" hidden="1" x14ac:dyDescent="0.2"/>
    <row r="71" spans="2:7" hidden="1" x14ac:dyDescent="0.2"/>
    <row r="72" spans="2:7" hidden="1" x14ac:dyDescent="0.2"/>
    <row r="73" spans="2:7" hidden="1" x14ac:dyDescent="0.2"/>
    <row r="74" spans="2:7" hidden="1" x14ac:dyDescent="0.2"/>
    <row r="75" spans="2:7" hidden="1" x14ac:dyDescent="0.2"/>
    <row r="76" spans="2:7" hidden="1" x14ac:dyDescent="0.2"/>
    <row r="77" spans="2:7" s="2" customFormat="1" ht="15.75" x14ac:dyDescent="0.2">
      <c r="B77" s="167" t="s">
        <v>174</v>
      </c>
      <c r="C77" s="168"/>
      <c r="D77" s="168"/>
      <c r="E77" s="168"/>
      <c r="F77" s="168"/>
      <c r="G77" s="168"/>
    </row>
    <row r="78" spans="2:7" s="2" customFormat="1" ht="15.75" x14ac:dyDescent="0.2">
      <c r="B78" s="102" t="s">
        <v>27</v>
      </c>
      <c r="C78" s="102" t="s">
        <v>144</v>
      </c>
      <c r="D78" s="102" t="s">
        <v>207</v>
      </c>
      <c r="E78" s="103" t="s">
        <v>206</v>
      </c>
      <c r="F78" s="103" t="s">
        <v>248</v>
      </c>
      <c r="G78" s="103" t="s">
        <v>249</v>
      </c>
    </row>
    <row r="79" spans="2:7" s="8" customFormat="1" ht="15.75" x14ac:dyDescent="0.2">
      <c r="B79" s="85" t="s">
        <v>148</v>
      </c>
      <c r="C79" s="85" t="s">
        <v>149</v>
      </c>
      <c r="D79" s="86" t="s">
        <v>98</v>
      </c>
      <c r="E79" s="86" t="s">
        <v>98</v>
      </c>
      <c r="F79" s="86" t="s">
        <v>98</v>
      </c>
      <c r="G79" s="86" t="s">
        <v>98</v>
      </c>
    </row>
    <row r="80" spans="2:7" s="8" customFormat="1" ht="15.75" x14ac:dyDescent="0.2">
      <c r="B80" s="85" t="s">
        <v>250</v>
      </c>
      <c r="C80" s="85" t="s">
        <v>251</v>
      </c>
      <c r="D80" s="86" t="s">
        <v>98</v>
      </c>
      <c r="E80" s="86" t="s">
        <v>98</v>
      </c>
      <c r="F80" s="86" t="s">
        <v>98</v>
      </c>
      <c r="G80" s="86" t="s">
        <v>98</v>
      </c>
    </row>
    <row r="81" spans="1:7" s="8" customFormat="1" ht="15.75" x14ac:dyDescent="0.2">
      <c r="B81" s="85" t="s">
        <v>256</v>
      </c>
      <c r="C81" s="85" t="s">
        <v>257</v>
      </c>
      <c r="D81" s="86" t="s">
        <v>98</v>
      </c>
      <c r="E81" s="86" t="s">
        <v>98</v>
      </c>
      <c r="F81" s="86" t="s">
        <v>98</v>
      </c>
      <c r="G81" s="86" t="s">
        <v>98</v>
      </c>
    </row>
    <row r="82" spans="1:7" s="8" customFormat="1" ht="15.75" x14ac:dyDescent="0.2">
      <c r="E82" s="80"/>
      <c r="F82" s="80"/>
      <c r="G82" s="80"/>
    </row>
    <row r="83" spans="1:7" s="19" customFormat="1" hidden="1" x14ac:dyDescent="0.2">
      <c r="E83" s="87"/>
      <c r="F83" s="87"/>
      <c r="G83" s="87"/>
    </row>
    <row r="84" spans="1:7" hidden="1" x14ac:dyDescent="0.2"/>
    <row r="85" spans="1:7" s="2" customFormat="1" ht="15" customHeight="1" x14ac:dyDescent="0.2">
      <c r="B85" s="167" t="s">
        <v>130</v>
      </c>
      <c r="C85" s="168"/>
      <c r="D85" s="168"/>
      <c r="E85" s="168"/>
      <c r="F85" s="168"/>
      <c r="G85" s="168"/>
    </row>
    <row r="86" spans="1:7" s="2" customFormat="1" ht="15.75" x14ac:dyDescent="0.2">
      <c r="B86" s="102" t="s">
        <v>27</v>
      </c>
      <c r="C86" s="102" t="s">
        <v>144</v>
      </c>
      <c r="D86" s="102" t="s">
        <v>207</v>
      </c>
      <c r="E86" s="103" t="s">
        <v>206</v>
      </c>
      <c r="F86" s="103" t="s">
        <v>248</v>
      </c>
      <c r="G86" s="103" t="s">
        <v>249</v>
      </c>
    </row>
    <row r="87" spans="1:7" s="2" customFormat="1" ht="15.75" x14ac:dyDescent="0.25">
      <c r="A87" s="2">
        <v>1</v>
      </c>
      <c r="B87" s="88" t="s">
        <v>157</v>
      </c>
      <c r="C87" s="93" t="s">
        <v>156</v>
      </c>
      <c r="D87" s="121">
        <v>4</v>
      </c>
      <c r="E87" s="90">
        <v>4</v>
      </c>
      <c r="F87" s="90">
        <v>4</v>
      </c>
      <c r="G87" s="92">
        <v>4</v>
      </c>
    </row>
    <row r="88" spans="1:7" s="2" customFormat="1" ht="15.75" x14ac:dyDescent="0.25">
      <c r="A88" s="2">
        <v>1</v>
      </c>
      <c r="B88" s="88" t="s">
        <v>151</v>
      </c>
      <c r="C88" s="93" t="s">
        <v>258</v>
      </c>
      <c r="D88" s="121">
        <v>4</v>
      </c>
      <c r="E88" s="90">
        <v>4</v>
      </c>
      <c r="F88" s="90">
        <v>4</v>
      </c>
      <c r="G88" s="92">
        <v>4</v>
      </c>
    </row>
    <row r="89" spans="1:7" s="2" customFormat="1" ht="15.75" x14ac:dyDescent="0.2">
      <c r="B89" s="94" t="s">
        <v>163</v>
      </c>
      <c r="C89" s="94" t="s">
        <v>164</v>
      </c>
      <c r="D89" s="101">
        <v>4</v>
      </c>
      <c r="E89" s="81">
        <v>4</v>
      </c>
      <c r="F89" s="81">
        <v>4</v>
      </c>
      <c r="G89" s="91"/>
    </row>
    <row r="90" spans="1:7" s="2" customFormat="1" ht="15.75" x14ac:dyDescent="0.2">
      <c r="A90" s="2">
        <v>2</v>
      </c>
      <c r="B90" s="94" t="s">
        <v>153</v>
      </c>
      <c r="C90" s="93" t="s">
        <v>154</v>
      </c>
      <c r="D90" s="112">
        <v>4</v>
      </c>
      <c r="E90" s="81">
        <v>4</v>
      </c>
      <c r="F90" s="81">
        <v>4</v>
      </c>
      <c r="G90" s="91">
        <v>4</v>
      </c>
    </row>
    <row r="91" spans="1:7" s="2" customFormat="1" ht="47.25" x14ac:dyDescent="0.2">
      <c r="A91" s="2">
        <v>11</v>
      </c>
      <c r="B91" s="94" t="s">
        <v>162</v>
      </c>
      <c r="C91" s="95" t="s">
        <v>263</v>
      </c>
      <c r="D91" s="101">
        <v>4</v>
      </c>
      <c r="E91" s="81">
        <v>4</v>
      </c>
      <c r="F91" s="81">
        <v>4</v>
      </c>
      <c r="G91" s="91">
        <v>4</v>
      </c>
    </row>
    <row r="92" spans="1:7" s="2" customFormat="1" ht="15.75" x14ac:dyDescent="0.2">
      <c r="A92" s="2">
        <v>8</v>
      </c>
      <c r="B92" s="94" t="s">
        <v>155</v>
      </c>
      <c r="C92" s="93" t="s">
        <v>173</v>
      </c>
      <c r="D92" s="112"/>
      <c r="E92" s="81"/>
      <c r="F92" s="81"/>
      <c r="G92" s="91"/>
    </row>
    <row r="93" spans="1:7" s="2" customFormat="1" ht="15.75" x14ac:dyDescent="0.2">
      <c r="A93" s="2">
        <v>3</v>
      </c>
      <c r="B93" s="94" t="s">
        <v>152</v>
      </c>
      <c r="C93" s="93" t="s">
        <v>154</v>
      </c>
      <c r="D93" s="112">
        <v>4</v>
      </c>
      <c r="E93" s="81">
        <v>4</v>
      </c>
      <c r="F93" s="81">
        <v>4</v>
      </c>
      <c r="G93" s="91"/>
    </row>
    <row r="94" spans="1:7" s="2" customFormat="1" ht="47.25" x14ac:dyDescent="0.2">
      <c r="A94" s="2">
        <v>5</v>
      </c>
      <c r="B94" s="95" t="s">
        <v>234</v>
      </c>
      <c r="C94" s="93" t="s">
        <v>154</v>
      </c>
      <c r="D94" s="113">
        <v>4</v>
      </c>
      <c r="E94" s="81">
        <v>4</v>
      </c>
      <c r="F94" s="81">
        <v>4</v>
      </c>
      <c r="G94" s="91">
        <v>4</v>
      </c>
    </row>
    <row r="95" spans="1:7" s="2" customFormat="1" ht="15.75" x14ac:dyDescent="0.2">
      <c r="A95" s="2">
        <v>9</v>
      </c>
      <c r="B95" s="94" t="s">
        <v>158</v>
      </c>
      <c r="C95" s="85" t="s">
        <v>159</v>
      </c>
      <c r="D95" s="101">
        <v>4</v>
      </c>
      <c r="E95" s="81">
        <v>4</v>
      </c>
      <c r="F95" s="81">
        <v>4</v>
      </c>
      <c r="G95" s="91">
        <v>4</v>
      </c>
    </row>
    <row r="96" spans="1:7" s="2" customFormat="1" ht="15.75" x14ac:dyDescent="0.2">
      <c r="A96" s="2">
        <v>10</v>
      </c>
      <c r="B96" s="94" t="s">
        <v>160</v>
      </c>
      <c r="C96" s="85" t="s">
        <v>161</v>
      </c>
      <c r="D96" s="101">
        <v>4</v>
      </c>
      <c r="E96" s="81">
        <v>4</v>
      </c>
      <c r="F96" s="81">
        <v>4</v>
      </c>
      <c r="G96" s="91"/>
    </row>
    <row r="97" spans="1:7" s="2" customFormat="1" ht="58.5" customHeight="1" x14ac:dyDescent="0.2">
      <c r="A97" s="2">
        <v>13</v>
      </c>
      <c r="B97" s="171" t="s">
        <v>172</v>
      </c>
      <c r="C97" s="172"/>
      <c r="D97" s="172"/>
      <c r="E97" s="172"/>
      <c r="F97" s="172"/>
      <c r="G97" s="172"/>
    </row>
    <row r="98" spans="1:7" s="2" customFormat="1" ht="15.75" x14ac:dyDescent="0.2">
      <c r="A98" s="2">
        <v>14</v>
      </c>
      <c r="E98" s="15"/>
      <c r="F98" s="15"/>
      <c r="G98" s="15"/>
    </row>
    <row r="99" spans="1:7" s="2" customFormat="1" ht="15.75" hidden="1" x14ac:dyDescent="0.2">
      <c r="A99" s="2">
        <v>15</v>
      </c>
      <c r="E99" s="15"/>
      <c r="F99" s="15"/>
      <c r="G99" s="15"/>
    </row>
    <row r="100" spans="1:7" s="2" customFormat="1" ht="15.75" hidden="1" x14ac:dyDescent="0.2">
      <c r="A100" s="2">
        <v>16</v>
      </c>
      <c r="E100" s="15"/>
      <c r="F100" s="15"/>
      <c r="G100" s="15"/>
    </row>
    <row r="101" spans="1:7" s="2" customFormat="1" ht="15" hidden="1" customHeight="1" x14ac:dyDescent="0.2">
      <c r="A101" s="2">
        <v>17</v>
      </c>
      <c r="E101" s="15"/>
      <c r="F101" s="15"/>
      <c r="G101" s="15"/>
    </row>
    <row r="102" spans="1:7" s="2" customFormat="1" ht="15.75" hidden="1" x14ac:dyDescent="0.2">
      <c r="A102" s="2">
        <v>18</v>
      </c>
      <c r="E102" s="15"/>
      <c r="F102" s="15"/>
      <c r="G102" s="15"/>
    </row>
    <row r="103" spans="1:7" s="2" customFormat="1" ht="15.75" hidden="1" x14ac:dyDescent="0.2">
      <c r="A103" s="2">
        <v>19</v>
      </c>
      <c r="E103" s="15"/>
      <c r="F103" s="15"/>
      <c r="G103" s="15"/>
    </row>
    <row r="104" spans="1:7" s="2" customFormat="1" ht="15.75" hidden="1" x14ac:dyDescent="0.2">
      <c r="A104" s="2">
        <v>20</v>
      </c>
      <c r="E104" s="15"/>
      <c r="F104" s="15"/>
      <c r="G104" s="15"/>
    </row>
    <row r="105" spans="1:7" s="2" customFormat="1" ht="15.75" hidden="1" x14ac:dyDescent="0.2">
      <c r="A105" s="2">
        <v>21</v>
      </c>
      <c r="E105" s="15"/>
      <c r="F105" s="15"/>
      <c r="G105" s="15"/>
    </row>
    <row r="106" spans="1:7" s="2" customFormat="1" ht="15.75" hidden="1" x14ac:dyDescent="0.2">
      <c r="A106" s="2">
        <v>22</v>
      </c>
      <c r="E106" s="15"/>
      <c r="F106" s="15"/>
      <c r="G106" s="15"/>
    </row>
    <row r="107" spans="1:7" s="2" customFormat="1" ht="15.75" hidden="1" x14ac:dyDescent="0.2">
      <c r="A107" s="2">
        <v>23</v>
      </c>
      <c r="E107" s="15"/>
      <c r="F107" s="15"/>
      <c r="G107" s="15"/>
    </row>
    <row r="108" spans="1:7" s="2" customFormat="1" ht="15.75" hidden="1" x14ac:dyDescent="0.2">
      <c r="C108" s="25"/>
      <c r="D108" s="25"/>
      <c r="E108" s="15"/>
      <c r="F108" s="15"/>
      <c r="G108" s="15"/>
    </row>
    <row r="109" spans="1:7" s="2" customFormat="1" ht="15.75" x14ac:dyDescent="0.2">
      <c r="B109" s="169" t="s">
        <v>132</v>
      </c>
      <c r="C109" s="170"/>
      <c r="D109" s="170"/>
      <c r="E109" s="170"/>
      <c r="F109" s="170"/>
      <c r="G109" s="170"/>
    </row>
    <row r="110" spans="1:7" s="2" customFormat="1" ht="15.75" x14ac:dyDescent="0.2">
      <c r="B110" s="174" t="s">
        <v>144</v>
      </c>
      <c r="C110" s="174"/>
      <c r="D110" s="102" t="s">
        <v>207</v>
      </c>
      <c r="E110" s="103" t="s">
        <v>206</v>
      </c>
      <c r="F110" s="103" t="s">
        <v>248</v>
      </c>
      <c r="G110" s="103" t="s">
        <v>249</v>
      </c>
    </row>
    <row r="111" spans="1:7" s="2" customFormat="1" ht="15.75" customHeight="1" x14ac:dyDescent="0.25">
      <c r="B111" s="165" t="s">
        <v>146</v>
      </c>
      <c r="C111" s="165"/>
      <c r="D111" s="82"/>
      <c r="E111" s="82"/>
      <c r="F111" s="82"/>
      <c r="G111" s="81">
        <v>4</v>
      </c>
    </row>
    <row r="112" spans="1:7" s="2" customFormat="1" ht="15.75" x14ac:dyDescent="0.25">
      <c r="B112" s="165" t="s">
        <v>131</v>
      </c>
      <c r="C112" s="165"/>
      <c r="D112" s="82"/>
      <c r="E112" s="82"/>
      <c r="F112" s="82"/>
      <c r="G112" s="81">
        <v>4</v>
      </c>
    </row>
    <row r="113" spans="2:7" s="2" customFormat="1" ht="15.75" x14ac:dyDescent="0.25">
      <c r="B113" s="165" t="s">
        <v>143</v>
      </c>
      <c r="C113" s="165"/>
      <c r="D113" s="82"/>
      <c r="E113" s="82"/>
      <c r="F113" s="82"/>
      <c r="G113" s="81">
        <v>4</v>
      </c>
    </row>
    <row r="114" spans="2:7" s="2" customFormat="1" ht="15.75" x14ac:dyDescent="0.25">
      <c r="B114" s="175" t="s">
        <v>236</v>
      </c>
      <c r="C114" s="175"/>
      <c r="D114" s="82"/>
      <c r="E114" s="82"/>
      <c r="F114" s="82"/>
      <c r="G114" s="81">
        <v>4</v>
      </c>
    </row>
    <row r="115" spans="2:7" s="2" customFormat="1" ht="15.75" x14ac:dyDescent="0.25">
      <c r="B115" s="165" t="s">
        <v>142</v>
      </c>
      <c r="C115" s="165"/>
      <c r="D115" s="82"/>
      <c r="E115" s="82"/>
      <c r="F115" s="82"/>
      <c r="G115" s="81">
        <v>4</v>
      </c>
    </row>
    <row r="116" spans="2:7" s="2" customFormat="1" ht="15.75" x14ac:dyDescent="0.25">
      <c r="B116" s="165" t="s">
        <v>141</v>
      </c>
      <c r="C116" s="165"/>
      <c r="D116" s="82"/>
      <c r="E116" s="82"/>
      <c r="F116" s="82"/>
      <c r="G116" s="81">
        <v>4</v>
      </c>
    </row>
    <row r="117" spans="2:7" s="2" customFormat="1" ht="15.75" x14ac:dyDescent="0.25">
      <c r="B117" s="165" t="s">
        <v>140</v>
      </c>
      <c r="C117" s="165"/>
      <c r="D117" s="82"/>
      <c r="E117" s="82"/>
      <c r="F117" s="82"/>
      <c r="G117" s="81">
        <v>4</v>
      </c>
    </row>
    <row r="118" spans="2:7" s="2" customFormat="1" ht="15.75" x14ac:dyDescent="0.25">
      <c r="B118" s="165" t="s">
        <v>139</v>
      </c>
      <c r="C118" s="165"/>
      <c r="D118" s="82"/>
      <c r="E118" s="82"/>
      <c r="F118" s="82"/>
      <c r="G118" s="81">
        <v>4</v>
      </c>
    </row>
    <row r="119" spans="2:7" s="2" customFormat="1" ht="15.75" x14ac:dyDescent="0.25">
      <c r="B119" s="165" t="s">
        <v>138</v>
      </c>
      <c r="C119" s="165"/>
      <c r="D119" s="82"/>
      <c r="E119" s="82"/>
      <c r="F119" s="82"/>
      <c r="G119" s="81">
        <v>4</v>
      </c>
    </row>
    <row r="120" spans="2:7" s="2" customFormat="1" ht="15.75" x14ac:dyDescent="0.25">
      <c r="B120" s="173" t="s">
        <v>137</v>
      </c>
      <c r="C120" s="173"/>
      <c r="D120" s="82"/>
      <c r="E120" s="82"/>
      <c r="F120" s="82"/>
      <c r="G120" s="81">
        <v>4</v>
      </c>
    </row>
    <row r="121" spans="2:7" s="2" customFormat="1" ht="15.75" x14ac:dyDescent="0.25">
      <c r="B121" s="165" t="s">
        <v>136</v>
      </c>
      <c r="C121" s="165"/>
      <c r="D121" s="82"/>
      <c r="E121" s="82"/>
      <c r="F121" s="82"/>
      <c r="G121" s="81">
        <v>4</v>
      </c>
    </row>
    <row r="122" spans="2:7" s="2" customFormat="1" ht="15.75" x14ac:dyDescent="0.25">
      <c r="B122" s="166" t="s">
        <v>134</v>
      </c>
      <c r="C122" s="166"/>
      <c r="D122" s="82"/>
      <c r="E122" s="82"/>
      <c r="F122" s="82"/>
      <c r="G122" s="81">
        <v>4</v>
      </c>
    </row>
    <row r="123" spans="2:7" s="2" customFormat="1" ht="15.75" x14ac:dyDescent="0.25">
      <c r="B123" s="165" t="s">
        <v>147</v>
      </c>
      <c r="C123" s="165"/>
      <c r="D123" s="82"/>
      <c r="E123" s="82"/>
      <c r="F123" s="82"/>
      <c r="G123" s="81">
        <v>4</v>
      </c>
    </row>
    <row r="124" spans="2:7" s="2" customFormat="1" ht="15.75" x14ac:dyDescent="0.25">
      <c r="B124" s="165" t="s">
        <v>135</v>
      </c>
      <c r="C124" s="165"/>
      <c r="D124" s="82"/>
      <c r="E124" s="82"/>
      <c r="F124" s="82"/>
      <c r="G124" s="81">
        <v>4</v>
      </c>
    </row>
    <row r="125" spans="2:7" s="2" customFormat="1" ht="26.25" customHeight="1" x14ac:dyDescent="0.2">
      <c r="B125" s="176" t="s">
        <v>133</v>
      </c>
      <c r="C125" s="177"/>
      <c r="D125" s="177"/>
      <c r="E125" s="177"/>
      <c r="F125" s="177"/>
      <c r="G125" s="177"/>
    </row>
    <row r="126" spans="2:7" s="2" customFormat="1" ht="15.75" x14ac:dyDescent="0.2">
      <c r="E126" s="15"/>
      <c r="F126" s="15"/>
      <c r="G126" s="15"/>
    </row>
    <row r="127" spans="2:7" s="2" customFormat="1" ht="15.75" x14ac:dyDescent="0.2">
      <c r="E127" s="15"/>
      <c r="F127" s="15"/>
      <c r="G127" s="15"/>
    </row>
    <row r="128" spans="2:7" s="2" customFormat="1" ht="15.75" x14ac:dyDescent="0.2">
      <c r="E128" s="15"/>
      <c r="F128" s="15"/>
      <c r="G128" s="15"/>
    </row>
    <row r="129" spans="5:7" s="2" customFormat="1" ht="15.75" x14ac:dyDescent="0.2">
      <c r="E129" s="15"/>
      <c r="F129" s="15"/>
      <c r="G129" s="15"/>
    </row>
    <row r="130" spans="5:7" s="2" customFormat="1" ht="15.75" x14ac:dyDescent="0.2">
      <c r="E130" s="15"/>
      <c r="F130" s="15"/>
      <c r="G130" s="15"/>
    </row>
    <row r="131" spans="5:7" s="2" customFormat="1" ht="15.75" x14ac:dyDescent="0.2">
      <c r="E131" s="15"/>
      <c r="F131" s="15"/>
      <c r="G131" s="15"/>
    </row>
    <row r="132" spans="5:7" s="2" customFormat="1" ht="15.75" x14ac:dyDescent="0.2">
      <c r="E132" s="15"/>
      <c r="F132" s="15"/>
      <c r="G132" s="15"/>
    </row>
    <row r="133" spans="5:7" s="2" customFormat="1" ht="15.75" x14ac:dyDescent="0.2">
      <c r="E133" s="15"/>
      <c r="F133" s="15"/>
      <c r="G133" s="15"/>
    </row>
    <row r="134" spans="5:7" s="2" customFormat="1" ht="15.75" x14ac:dyDescent="0.2">
      <c r="E134" s="15"/>
      <c r="F134" s="15"/>
      <c r="G134" s="15"/>
    </row>
    <row r="135" spans="5:7" s="2" customFormat="1" ht="15.75" x14ac:dyDescent="0.2">
      <c r="E135" s="15"/>
      <c r="F135" s="15"/>
      <c r="G135" s="15"/>
    </row>
    <row r="136" spans="5:7" s="2" customFormat="1" ht="15.75" x14ac:dyDescent="0.2">
      <c r="E136" s="15"/>
      <c r="F136" s="15"/>
      <c r="G136" s="15"/>
    </row>
    <row r="137" spans="5:7" s="2" customFormat="1" ht="15.75" x14ac:dyDescent="0.2">
      <c r="E137" s="15"/>
      <c r="F137" s="15"/>
      <c r="G137" s="15"/>
    </row>
    <row r="138" spans="5:7" s="2" customFormat="1" ht="15.75" x14ac:dyDescent="0.2">
      <c r="E138" s="15"/>
      <c r="F138" s="15"/>
      <c r="G138" s="15"/>
    </row>
    <row r="139" spans="5:7" s="2" customFormat="1" ht="15.75" x14ac:dyDescent="0.2">
      <c r="E139" s="15"/>
      <c r="F139" s="15"/>
      <c r="G139" s="15"/>
    </row>
    <row r="140" spans="5:7" s="2" customFormat="1" ht="15.75" x14ac:dyDescent="0.2">
      <c r="E140" s="15"/>
      <c r="F140" s="15"/>
      <c r="G140" s="15"/>
    </row>
    <row r="141" spans="5:7" s="2" customFormat="1" ht="15.75" x14ac:dyDescent="0.2">
      <c r="E141" s="15"/>
      <c r="F141" s="15"/>
      <c r="G141" s="15"/>
    </row>
    <row r="142" spans="5:7" s="2" customFormat="1" ht="15.75" x14ac:dyDescent="0.2">
      <c r="E142" s="15"/>
      <c r="F142" s="15"/>
      <c r="G142" s="15"/>
    </row>
    <row r="143" spans="5:7" s="2" customFormat="1" ht="15.75" x14ac:dyDescent="0.2">
      <c r="E143" s="15"/>
      <c r="F143" s="15"/>
      <c r="G143" s="15"/>
    </row>
    <row r="144" spans="5:7" s="2" customFormat="1" ht="15.75" x14ac:dyDescent="0.2">
      <c r="E144" s="15"/>
      <c r="F144" s="15"/>
      <c r="G144" s="15"/>
    </row>
    <row r="145" spans="5:7" s="2" customFormat="1" ht="15.75" x14ac:dyDescent="0.2">
      <c r="E145" s="15"/>
      <c r="F145" s="15"/>
      <c r="G145" s="15"/>
    </row>
    <row r="146" spans="5:7" s="2" customFormat="1" ht="15.75" x14ac:dyDescent="0.2">
      <c r="E146" s="15"/>
      <c r="F146" s="15"/>
      <c r="G146" s="15"/>
    </row>
  </sheetData>
  <sheetProtection algorithmName="SHA-512" hashValue="iHsP4QJ4xzdbCPsbaOG4T79Co4JFuqUpoiMxs0/A5b+RrMr8S+4NXe5/wsWCC7GQI2+M4SayhjdBdD4OPH+ISA==" saltValue="4OkDZEFJeXXYeA40bZ+L/g==" spinCount="100000" sheet="1" objects="1" scenarios="1"/>
  <mergeCells count="22">
    <mergeCell ref="B3:G3"/>
    <mergeCell ref="B77:G77"/>
    <mergeCell ref="B115:C115"/>
    <mergeCell ref="B114:C114"/>
    <mergeCell ref="B125:G125"/>
    <mergeCell ref="B116:C116"/>
    <mergeCell ref="B1:G1"/>
    <mergeCell ref="B124:C124"/>
    <mergeCell ref="B123:C123"/>
    <mergeCell ref="B122:C122"/>
    <mergeCell ref="B121:C121"/>
    <mergeCell ref="B113:C113"/>
    <mergeCell ref="B112:C112"/>
    <mergeCell ref="B85:G85"/>
    <mergeCell ref="B109:G109"/>
    <mergeCell ref="B111:C111"/>
    <mergeCell ref="B97:G97"/>
    <mergeCell ref="B120:C120"/>
    <mergeCell ref="B119:C119"/>
    <mergeCell ref="B118:C118"/>
    <mergeCell ref="B117:C117"/>
    <mergeCell ref="B110:C110"/>
  </mergeCells>
  <pageMargins left="0.7" right="0.7" top="0.75" bottom="0.75" header="0.3" footer="0.3"/>
  <pageSetup paperSize="8" scale="53" orientation="landscape"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B752"/>
  <sheetViews>
    <sheetView topLeftCell="B1" zoomScale="80" zoomScaleNormal="80" workbookViewId="0">
      <selection activeCell="C94" sqref="C94:F102"/>
    </sheetView>
  </sheetViews>
  <sheetFormatPr defaultRowHeight="15.75" x14ac:dyDescent="0.2"/>
  <cols>
    <col min="1" max="1" width="3.7109375" style="8" bestFit="1" customWidth="1"/>
    <col min="2" max="2" width="146.42578125" style="2" bestFit="1" customWidth="1"/>
    <col min="3" max="3" width="18" style="8" customWidth="1"/>
    <col min="4" max="4" width="18.140625" style="8" bestFit="1" customWidth="1"/>
    <col min="5" max="5" width="19" style="8" bestFit="1" customWidth="1"/>
    <col min="6" max="6" width="18.140625" style="8" bestFit="1" customWidth="1"/>
    <col min="7" max="7" width="77.7109375" style="8" customWidth="1"/>
    <col min="8" max="8" width="10.5703125" style="28" bestFit="1" customWidth="1"/>
    <col min="9" max="9" width="12.85546875" style="28" bestFit="1" customWidth="1"/>
    <col min="10" max="10" width="17.85546875" style="28" bestFit="1" customWidth="1"/>
    <col min="11" max="80" width="9.140625" style="28"/>
    <col min="81" max="16384" width="9.140625" style="8"/>
  </cols>
  <sheetData>
    <row r="1" spans="1:80" s="20" customFormat="1" x14ac:dyDescent="0.25">
      <c r="A1" s="49"/>
      <c r="B1" s="50" t="s">
        <v>102</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row>
    <row r="2" spans="1:80" x14ac:dyDescent="0.2">
      <c r="A2" s="53"/>
      <c r="B2" s="27" t="s">
        <v>23</v>
      </c>
      <c r="C2" s="28"/>
      <c r="D2" s="28"/>
      <c r="E2" s="28"/>
      <c r="F2" s="28"/>
      <c r="G2" s="54"/>
    </row>
    <row r="3" spans="1:80" x14ac:dyDescent="0.25">
      <c r="A3" s="55"/>
      <c r="B3" s="56" t="s">
        <v>24</v>
      </c>
      <c r="C3" s="57"/>
      <c r="D3" s="57"/>
      <c r="E3" s="57"/>
      <c r="F3" s="57"/>
      <c r="G3" s="58"/>
    </row>
    <row r="4" spans="1:80" x14ac:dyDescent="0.2">
      <c r="A4" s="39"/>
      <c r="B4" s="46" t="s">
        <v>22</v>
      </c>
      <c r="C4" s="47"/>
      <c r="D4" s="47"/>
      <c r="E4" s="47"/>
      <c r="F4" s="47"/>
      <c r="G4" s="48"/>
    </row>
    <row r="5" spans="1:80" x14ac:dyDescent="0.2">
      <c r="A5" s="42"/>
      <c r="B5" s="43" t="s">
        <v>27</v>
      </c>
      <c r="C5" s="43" t="s">
        <v>28</v>
      </c>
      <c r="D5" s="44"/>
      <c r="E5" s="44"/>
      <c r="F5" s="44"/>
      <c r="G5" s="45"/>
    </row>
    <row r="6" spans="1:80" ht="32.25"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row>
    <row r="7" spans="1:80" x14ac:dyDescent="0.2">
      <c r="A7" s="36">
        <v>3</v>
      </c>
      <c r="B7" s="36" t="str">
        <f>IFERROR(VLOOKUP(A7,'A, B, C, D,'!$A$5:$C$36,2),"")</f>
        <v>Banken hard</v>
      </c>
      <c r="C7" s="181" t="str">
        <f>IFERROR(VLOOKUP(A7,'A, B, C, D,'!$A$5:$C$36,3),"")</f>
        <v>Hierop mag licht stof aanwezig zijn, dient vrij te zijn van vlekken (ook schopstrepen)</v>
      </c>
      <c r="D7" s="181"/>
      <c r="E7" s="181"/>
      <c r="F7" s="181"/>
      <c r="G7" s="181"/>
    </row>
    <row r="8" spans="1:80" x14ac:dyDescent="0.2">
      <c r="A8" s="36">
        <v>7</v>
      </c>
      <c r="B8" s="36" t="str">
        <f>IFERROR(VLOOKUP(A8,'A, B, C, D,'!$A$5:$C$36,2),"")</f>
        <v>Deur (incl. glas en sponning) en deurstopper</v>
      </c>
      <c r="C8" s="181" t="str">
        <f>IFERROR(VLOOKUP(A8,'A, B, C, D,'!$A$5:$C$36,3),"")</f>
        <v>Dient stof-, vlek- en vingertastvrij te zijn en ontdaan van schopstrepen.</v>
      </c>
      <c r="D8" s="181"/>
      <c r="E8" s="181"/>
      <c r="F8" s="181"/>
      <c r="G8" s="181"/>
    </row>
    <row r="9" spans="1:80" x14ac:dyDescent="0.2">
      <c r="A9" s="36">
        <v>11</v>
      </c>
      <c r="B9" s="36" t="str">
        <f>IFERROR(VLOOKUP(A9,'A, B, C, D,'!$A$5:$C$36,2),"")</f>
        <v>Handdoekautomaat/zeepdispencers</v>
      </c>
      <c r="C9" s="181" t="str">
        <f>IFERROR(VLOOKUP(A9,'A, B, C, D,'!$A$5:$C$36,3),"")</f>
        <v>Dienen stof- en vlekvrij te zijn en geen aangekoekt vuil te bevatten.</v>
      </c>
      <c r="D9" s="181"/>
      <c r="E9" s="181"/>
      <c r="F9" s="181"/>
      <c r="G9" s="181"/>
    </row>
    <row r="10" spans="1:80" hidden="1" x14ac:dyDescent="0.2">
      <c r="A10" s="36">
        <v>14</v>
      </c>
      <c r="B10" s="36" t="str">
        <f>IFERROR(VLOOKUP(A10,'A, B, C, D,'!$A$5:$C$36,2),"")</f>
        <v>Kasten (laag) / lockers</v>
      </c>
      <c r="C10" s="181" t="str">
        <f>IFERROR(VLOOKUP(A10,'A, B, C, D,'!$A$5:$C$36,3),"")</f>
        <v>Voorzijde en bovenzijde dient vlek-, stof- en vingertastvrij te zijn.</v>
      </c>
      <c r="D10" s="181"/>
      <c r="E10" s="181"/>
      <c r="F10" s="181"/>
      <c r="G10" s="181"/>
    </row>
    <row r="11" spans="1:80" hidden="1" x14ac:dyDescent="0.2">
      <c r="A11" s="36">
        <v>17</v>
      </c>
      <c r="B11" s="36" t="str">
        <f>IFERROR(VLOOKUP(A11,'A, B, C, D,'!$A$5:$C$36,2),"")</f>
        <v>Monitor, beeldscherm, televisie</v>
      </c>
      <c r="C11" s="181" t="str">
        <f>IFERROR(VLOOKUP(A11,'A, B, C, D,'!$A$5:$C$36,3),"")</f>
        <v>Dient stof- en spinragvrij te zijn.</v>
      </c>
      <c r="D11" s="181"/>
      <c r="E11" s="181"/>
      <c r="F11" s="181"/>
      <c r="G11" s="181"/>
    </row>
    <row r="12" spans="1:80" x14ac:dyDescent="0.2">
      <c r="A12" s="36">
        <v>18</v>
      </c>
      <c r="B12" s="36" t="str">
        <f>IFERROR(VLOOKUP(A12,'A, B, C, D,'!$A$5:$C$36,2),"")</f>
        <v>Monitor, beeldscherm, televisie</v>
      </c>
      <c r="C12" s="181" t="str">
        <f>IFERROR(VLOOKUP(A12,'A, B, C, D,'!$A$5:$C$36,3),"")</f>
        <v>Dient stof- en spinragvrij te zijn.</v>
      </c>
      <c r="D12" s="181"/>
      <c r="E12" s="181"/>
      <c r="F12" s="181"/>
      <c r="G12" s="181"/>
    </row>
    <row r="13" spans="1:80" x14ac:dyDescent="0.2">
      <c r="A13" s="36">
        <v>22</v>
      </c>
      <c r="B13" s="36" t="str">
        <f>IFERROR(VLOOKUP(A13,'A, B, C, D,'!$A$5:$C$36,2),"")</f>
        <v>Radiatoren/ convectorkasten</v>
      </c>
      <c r="C13" s="181" t="str">
        <f>IFERROR(VLOOKUP(A13,'A, B, C, D,'!$A$5:$C$36,3),"")</f>
        <v>Licht stof mag aanwezig zijn, is ontdaan van schopstrepen en vlekken, los vuil wat tussen radiator en wand is dient verwijderd te worden.</v>
      </c>
      <c r="D13" s="181"/>
      <c r="E13" s="181"/>
      <c r="F13" s="181"/>
      <c r="G13" s="181"/>
    </row>
    <row r="14" spans="1:80" x14ac:dyDescent="0.2">
      <c r="A14" s="36">
        <v>23</v>
      </c>
      <c r="B14" s="36" t="str">
        <f>IFERROR(VLOOKUP(A14,'A, B, C, D,'!$A$5:$C$36,2),"")</f>
        <v>Randen, roosters (uitwendig reinigen)  richels, kapstokken, schakelaars, contactdozen, plinten, kozijnen, kabelgoten, buizen en leidingen, vensterbanken, brandblusser en slanghaspel</v>
      </c>
      <c r="C14" s="181" t="str">
        <f>IFERROR(VLOOKUP(A14,'A, B, C, D,'!$A$5:$C$36,3),"")</f>
        <v>Hierop mag licht stof aanwezig zijn, dient vrij te zijn van vlekken (ook schopstrepen) tot een hoogte van 2,10 m</v>
      </c>
      <c r="D14" s="181"/>
      <c r="E14" s="181"/>
      <c r="F14" s="181"/>
      <c r="G14" s="181"/>
    </row>
    <row r="15" spans="1:80" hidden="1" x14ac:dyDescent="0.2">
      <c r="A15" s="36">
        <v>24</v>
      </c>
      <c r="B15" s="36" t="str">
        <f>IFERROR(VLOOKUP(A15,'A, B, C, D,'!$A$5:$C$36,2),"")</f>
        <v>Separatieglas</v>
      </c>
      <c r="C15" s="181" t="str">
        <f>IFERROR(VLOOKUP(A15,'A, B, C, D,'!$A$5:$C$36,3),"")</f>
        <v>Dient vrij te zijn van vlekken, stof, vingertasten, gehecht vuil en strepen.</v>
      </c>
      <c r="D15" s="181"/>
      <c r="E15" s="181"/>
      <c r="F15" s="181"/>
      <c r="G15" s="181"/>
    </row>
    <row r="16" spans="1:80" hidden="1" x14ac:dyDescent="0.2">
      <c r="A16" s="36">
        <v>26</v>
      </c>
      <c r="B16" s="36" t="str">
        <f>IFERROR(VLOOKUP(A16,'A, B, C, D,'!$A$5:$C$36,2),"")</f>
        <v>Tafel, bureau (incl. ladenblok)</v>
      </c>
      <c r="C16" s="181" t="str">
        <f>IFERROR(VLOOKUP(A16,'A, B, C, D,'!$A$5:$C$36,3),"")</f>
        <v>De boven- en voorzijde dient stof-, vlek- en vingertastenvrij te zijn. Op de tafelpoten mag licht stof aanwezig zijn.</v>
      </c>
      <c r="D16" s="181"/>
      <c r="E16" s="181"/>
      <c r="F16" s="181"/>
      <c r="G16" s="181"/>
    </row>
    <row r="17" spans="1:7" ht="32.25" customHeight="1" x14ac:dyDescent="0.2">
      <c r="A17" s="36">
        <v>28</v>
      </c>
      <c r="B17" s="36" t="str">
        <f>IFERROR(VLOOKUP(A17,'A, B, C, D,'!$A$5:$C$36,2),"")</f>
        <v>Vloer (zacht - hard)</v>
      </c>
      <c r="C17" s="181" t="str">
        <f>IFERROR(VLOOKUP(A17,'A,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17" s="181"/>
      <c r="E17" s="181"/>
      <c r="F17" s="181"/>
      <c r="G17" s="181"/>
    </row>
    <row r="18" spans="1:7" x14ac:dyDescent="0.2">
      <c r="A18" s="36">
        <v>30</v>
      </c>
      <c r="B18" s="36" t="str">
        <f>IFERROR(VLOOKUP(A18,'A, B, C, D,'!$A$5:$C$36,2),"")</f>
        <v xml:space="preserve">Wanden </v>
      </c>
      <c r="C18" s="181" t="str">
        <f>IFERROR(VLOOKUP(A18,'A, B, C, D,'!$A$5:$C$36,3),"")</f>
        <v>Dienen stof- en vlekvrij te zijn. Er mogen geen schopstrepen aanwezig zijn.</v>
      </c>
      <c r="D18" s="181"/>
      <c r="E18" s="181"/>
      <c r="F18" s="181"/>
      <c r="G18" s="181"/>
    </row>
    <row r="19" spans="1:7" hidden="1" x14ac:dyDescent="0.2">
      <c r="A19" s="36">
        <v>32</v>
      </c>
      <c r="B19" s="36" t="str">
        <f>IFERROR(VLOOKUP(A19,'A, B, C, D,'!$A$5:$C$36,2),"")</f>
        <v>Zitelementen (stoel/ bank/ kruk)</v>
      </c>
      <c r="C19" s="181" t="str">
        <f>IFERROR(VLOOKUP(A19,'A, B, C, D,'!$A$5:$C$36,3),"")</f>
        <v>Op de stoelpoten mag licht stof aanwezig zijn. Het zitvlak en de leuning moeten vrij zijn van stof, vlekken en losliggend vuil</v>
      </c>
      <c r="D19" s="181"/>
      <c r="E19" s="181"/>
      <c r="F19" s="181"/>
      <c r="G19" s="181"/>
    </row>
    <row r="20" spans="1:7" ht="32.25" hidden="1" customHeight="1" x14ac:dyDescent="0.2">
      <c r="A20" s="36"/>
      <c r="B20" s="36" t="str">
        <f>IFERROR(VLOOKUP(A20,'A, B, C, D,'!$A$5:$C$36,2),"")</f>
        <v/>
      </c>
      <c r="C20" s="181" t="str">
        <f>IFERROR(VLOOKUP(A20,'A, B, C, D,'!$A$5:$C$36,3),"")</f>
        <v/>
      </c>
      <c r="D20" s="181"/>
      <c r="E20" s="181"/>
      <c r="F20" s="181"/>
      <c r="G20" s="181"/>
    </row>
    <row r="21" spans="1:7" ht="32.25" hidden="1" customHeight="1" x14ac:dyDescent="0.2">
      <c r="A21" s="36"/>
      <c r="B21" s="36" t="str">
        <f>IFERROR(VLOOKUP(A21,'A, B, C, D,'!$A$5:$C$36,2),"")</f>
        <v/>
      </c>
      <c r="C21" s="181" t="str">
        <f>IFERROR(VLOOKUP(A21,'A, B, C, D,'!$A$5:$C$36,3),"")</f>
        <v/>
      </c>
      <c r="D21" s="181"/>
      <c r="E21" s="181"/>
      <c r="F21" s="181"/>
      <c r="G21" s="181"/>
    </row>
    <row r="22" spans="1:7" ht="32.25" hidden="1" customHeight="1" x14ac:dyDescent="0.2">
      <c r="A22" s="36"/>
      <c r="B22" s="36" t="str">
        <f>IFERROR(VLOOKUP(A22,'A, B, C, D,'!$A$5:$C$36,2),"")</f>
        <v/>
      </c>
      <c r="C22" s="181" t="str">
        <f>IFERROR(VLOOKUP(A22,'A, B, C, D,'!$A$5:$C$36,3),"")</f>
        <v/>
      </c>
      <c r="D22" s="181"/>
      <c r="E22" s="181"/>
      <c r="F22" s="181"/>
      <c r="G22" s="181"/>
    </row>
    <row r="23" spans="1:7" ht="32.25" hidden="1" customHeight="1" x14ac:dyDescent="0.2">
      <c r="B23" s="2" t="str">
        <f>IFERROR(VLOOKUP(A23,'A, B, C, D,'!$A$5:$C$36,2),"")</f>
        <v/>
      </c>
      <c r="C23" s="26" t="str">
        <f>IFERROR(VLOOKUP(A23,'A, B, C, D,'!$A$5:$C$36,3),"")</f>
        <v/>
      </c>
    </row>
    <row r="24" spans="1:7" ht="32.25" hidden="1" customHeight="1" x14ac:dyDescent="0.2">
      <c r="B24" s="2" t="str">
        <f>IFERROR(VLOOKUP(A24,'A, B, C, D,'!$A$5:$C$36,2),"")</f>
        <v/>
      </c>
      <c r="C24" s="26" t="str">
        <f>IFERROR(VLOOKUP(A24,'A, B, C, D,'!$A$5:$C$36,3),"")</f>
        <v/>
      </c>
    </row>
    <row r="25" spans="1:7" ht="32.25" hidden="1" customHeight="1" x14ac:dyDescent="0.2">
      <c r="B25" s="2" t="str">
        <f>IFERROR(VLOOKUP(A25,'A, B, C, D,'!$A$5:$C$36,2),"")</f>
        <v/>
      </c>
      <c r="C25" s="26" t="str">
        <f>IFERROR(VLOOKUP(A25,'A, B, C, D,'!$A$5:$C$36,3),"")</f>
        <v/>
      </c>
    </row>
    <row r="26" spans="1:7" ht="32.25" hidden="1" customHeight="1" x14ac:dyDescent="0.2">
      <c r="B26" s="2" t="str">
        <f>IFERROR(VLOOKUP(A26,'A, B, C, D,'!$A$5:$C$36,2),"")</f>
        <v/>
      </c>
      <c r="C26" s="26" t="str">
        <f>IFERROR(VLOOKUP(A26,'A, B, C, D,'!$A$5:$C$36,3),"")</f>
        <v/>
      </c>
    </row>
    <row r="27" spans="1:7" ht="32.25" hidden="1" customHeight="1" x14ac:dyDescent="0.2">
      <c r="B27" s="2" t="str">
        <f>IFERROR(VLOOKUP(A27,'A, B, C, D,'!$A$5:$C$36,2),"")</f>
        <v/>
      </c>
      <c r="C27" s="26" t="str">
        <f>IFERROR(VLOOKUP(A27,'A, B, C, D,'!$A$5:$C$36,3),"")</f>
        <v/>
      </c>
    </row>
    <row r="28" spans="1:7" ht="32.25" hidden="1" customHeight="1" x14ac:dyDescent="0.2">
      <c r="B28" s="2" t="str">
        <f>IFERROR(VLOOKUP(A28,'A, B, C, D,'!$A$5:$C$36,2),"")</f>
        <v/>
      </c>
      <c r="C28" s="26" t="str">
        <f>IFERROR(VLOOKUP(A28,'A, B, C, D,'!$A$5:$C$36,3),"")</f>
        <v/>
      </c>
    </row>
    <row r="29" spans="1:7" ht="32.25" hidden="1" customHeight="1" x14ac:dyDescent="0.2">
      <c r="B29" s="2" t="str">
        <f>IFERROR(VLOOKUP(A29,'A, B, C, D,'!$A$5:$C$36,2),"")</f>
        <v/>
      </c>
      <c r="C29" s="26" t="str">
        <f>IFERROR(VLOOKUP(A29,'A, B, C, D,'!$A$5:$C$36,3),"")</f>
        <v/>
      </c>
    </row>
    <row r="30" spans="1:7" ht="32.25" hidden="1" customHeight="1" x14ac:dyDescent="0.2">
      <c r="B30" s="2" t="str">
        <f>IFERROR(VLOOKUP(A30,'A, B, C, D,'!$A$5:$C$36,2),"")</f>
        <v/>
      </c>
      <c r="C30" s="26" t="str">
        <f>IFERROR(VLOOKUP(A30,'A, B, C, D,'!$A$5:$C$36,3),"")</f>
        <v/>
      </c>
    </row>
    <row r="31" spans="1:7" ht="32.25" hidden="1" customHeight="1" x14ac:dyDescent="0.2">
      <c r="B31" s="2" t="str">
        <f>IFERROR(VLOOKUP(A31,'A, B, C, D,'!$A$5:$C$36,2),"")</f>
        <v/>
      </c>
      <c r="C31" s="26" t="str">
        <f>IFERROR(VLOOKUP(A31,'A, B, C, D,'!$A$5:$C$36,3),"")</f>
        <v/>
      </c>
    </row>
    <row r="32" spans="1:7" ht="32.25" hidden="1" customHeight="1" x14ac:dyDescent="0.2">
      <c r="B32" s="2" t="str">
        <f>IFERROR(VLOOKUP(A32,'A, B, C, D,'!$A$5:$C$36,2),"")</f>
        <v/>
      </c>
      <c r="C32" s="26" t="str">
        <f>IFERROR(VLOOKUP(A32,'A, B, C, D,'!$A$5:$C$36,3),"")</f>
        <v/>
      </c>
    </row>
    <row r="33" spans="2:3" ht="32.25" hidden="1" customHeight="1" x14ac:dyDescent="0.2">
      <c r="B33" s="2" t="str">
        <f>IFERROR(VLOOKUP(A33,'A, B, C, D,'!$A$5:$C$36,2),"")</f>
        <v/>
      </c>
      <c r="C33" s="26" t="str">
        <f>IFERROR(VLOOKUP(A33,'A, B, C, D,'!$A$5:$C$36,3),"")</f>
        <v/>
      </c>
    </row>
    <row r="34" spans="2:3" ht="32.25" hidden="1" customHeight="1" x14ac:dyDescent="0.2">
      <c r="B34" s="2" t="str">
        <f>IFERROR(VLOOKUP(A34,'A, B, C, D,'!$A$5:$C$36,2),"")</f>
        <v/>
      </c>
      <c r="C34" s="26" t="str">
        <f>IFERROR(VLOOKUP(A34,'A, B, C, D,'!$A$5:$C$36,3),"")</f>
        <v/>
      </c>
    </row>
    <row r="35" spans="2:3" ht="32.25" hidden="1" customHeight="1" x14ac:dyDescent="0.2">
      <c r="B35" s="2" t="str">
        <f>IFERROR(VLOOKUP(A35,'A, B, C, D,'!$A$5:$C$36,2),"")</f>
        <v/>
      </c>
      <c r="C35" s="26" t="str">
        <f>IFERROR(VLOOKUP(A35,'A, B, C, D,'!$A$5:$C$36,3),"")</f>
        <v/>
      </c>
    </row>
    <row r="36" spans="2:3" ht="32.25" hidden="1" customHeight="1" x14ac:dyDescent="0.2">
      <c r="B36" s="2" t="str">
        <f>IFERROR(VLOOKUP(A36,'A, B, C, D,'!$A$5:$C$36,2),"")</f>
        <v/>
      </c>
      <c r="C36" s="26" t="str">
        <f>IFERROR(VLOOKUP(A36,'A, B, C, D,'!$A$5:$C$36,3),"")</f>
        <v/>
      </c>
    </row>
    <row r="37" spans="2:3" ht="32.25" hidden="1" customHeight="1" x14ac:dyDescent="0.2">
      <c r="B37" s="2" t="str">
        <f>IFERROR(VLOOKUP(A37,'A, B, C, D,'!$A$5:$C$36,2),"")</f>
        <v/>
      </c>
      <c r="C37" s="26" t="str">
        <f>IFERROR(VLOOKUP(A37,'A, B, C, D,'!$A$5:$C$36,3),"")</f>
        <v/>
      </c>
    </row>
    <row r="38" spans="2:3" ht="32.25" hidden="1" customHeight="1" x14ac:dyDescent="0.2">
      <c r="C38" s="26"/>
    </row>
    <row r="39" spans="2:3" ht="32.25" hidden="1" customHeight="1" x14ac:dyDescent="0.2">
      <c r="C39" s="26"/>
    </row>
    <row r="40" spans="2:3" ht="32.25" hidden="1" customHeight="1" x14ac:dyDescent="0.2">
      <c r="C40" s="26"/>
    </row>
    <row r="41" spans="2:3" ht="32.25" hidden="1" customHeight="1" x14ac:dyDescent="0.2">
      <c r="C41" s="26"/>
    </row>
    <row r="42" spans="2:3" ht="32.25" hidden="1" customHeight="1" x14ac:dyDescent="0.2">
      <c r="C42" s="26"/>
    </row>
    <row r="43" spans="2:3" ht="32.25" hidden="1" customHeight="1" x14ac:dyDescent="0.2">
      <c r="C43" s="26"/>
    </row>
    <row r="44" spans="2:3" ht="32.25" hidden="1" customHeight="1" x14ac:dyDescent="0.2">
      <c r="C44" s="26"/>
    </row>
    <row r="45" spans="2:3" ht="32.25" hidden="1" customHeight="1" x14ac:dyDescent="0.2">
      <c r="C45" s="26"/>
    </row>
    <row r="46" spans="2:3" ht="32.25" hidden="1" customHeight="1" x14ac:dyDescent="0.2">
      <c r="C46" s="26"/>
    </row>
    <row r="47" spans="2:3" ht="32.25" hidden="1" customHeight="1" x14ac:dyDescent="0.25">
      <c r="B47" s="7"/>
      <c r="C47" s="26"/>
    </row>
    <row r="48" spans="2:3" ht="32.25" hidden="1" customHeight="1" x14ac:dyDescent="0.25">
      <c r="B48" s="7"/>
      <c r="C48" s="26"/>
    </row>
    <row r="49" spans="2:3" ht="32.25" hidden="1" customHeight="1" x14ac:dyDescent="0.25">
      <c r="B49" s="4"/>
      <c r="C49" s="26"/>
    </row>
    <row r="50" spans="2:3" ht="32.25" hidden="1" customHeight="1" x14ac:dyDescent="0.25">
      <c r="B50" s="7"/>
      <c r="C50" s="26"/>
    </row>
    <row r="51" spans="2:3" ht="32.25" hidden="1" customHeight="1" x14ac:dyDescent="0.25">
      <c r="B51" s="7"/>
      <c r="C51" s="26"/>
    </row>
    <row r="52" spans="2:3" ht="32.25" hidden="1" customHeight="1" x14ac:dyDescent="0.2">
      <c r="C52" s="26"/>
    </row>
    <row r="53" spans="2:3" ht="32.25" hidden="1" customHeight="1" x14ac:dyDescent="0.25">
      <c r="B53" s="7"/>
      <c r="C53" s="26"/>
    </row>
    <row r="54" spans="2:3" ht="32.25" hidden="1" customHeight="1" x14ac:dyDescent="0.25">
      <c r="B54" s="7"/>
      <c r="C54" s="26"/>
    </row>
    <row r="55" spans="2:3" ht="32.25" hidden="1" customHeight="1" x14ac:dyDescent="0.25">
      <c r="B55" s="4"/>
      <c r="C55" s="26"/>
    </row>
    <row r="56" spans="2:3" ht="32.25" hidden="1" customHeight="1" x14ac:dyDescent="0.25">
      <c r="B56" s="4"/>
      <c r="C56" s="26"/>
    </row>
    <row r="57" spans="2:3" ht="32.25" hidden="1" customHeight="1" x14ac:dyDescent="0.25">
      <c r="B57" s="7"/>
      <c r="C57" s="26"/>
    </row>
    <row r="58" spans="2:3" ht="32.25" hidden="1" customHeight="1" x14ac:dyDescent="0.25">
      <c r="B58" s="7"/>
      <c r="C58" s="26"/>
    </row>
    <row r="59" spans="2:3" ht="32.25" hidden="1" customHeight="1" x14ac:dyDescent="0.25">
      <c r="B59" s="7"/>
      <c r="C59" s="26"/>
    </row>
    <row r="60" spans="2:3" ht="32.25" hidden="1" customHeight="1" x14ac:dyDescent="0.25">
      <c r="B60" s="7"/>
      <c r="C60" s="26"/>
    </row>
    <row r="61" spans="2:3" ht="32.25" hidden="1" customHeight="1" x14ac:dyDescent="0.2">
      <c r="B61" s="11"/>
      <c r="C61" s="26"/>
    </row>
    <row r="62" spans="2:3" ht="32.25" hidden="1" customHeight="1" x14ac:dyDescent="0.2">
      <c r="C62" s="26"/>
    </row>
    <row r="63" spans="2:3" ht="32.25" hidden="1" customHeight="1" x14ac:dyDescent="0.2">
      <c r="B63" s="11"/>
      <c r="C63" s="26"/>
    </row>
    <row r="64" spans="2:3" ht="32.25" hidden="1" customHeight="1" x14ac:dyDescent="0.2">
      <c r="C64" s="26"/>
    </row>
    <row r="65" spans="2:3" ht="32.25" hidden="1" customHeight="1" x14ac:dyDescent="0.2">
      <c r="B65" s="16"/>
      <c r="C65" s="26"/>
    </row>
    <row r="66" spans="2:3" ht="32.25" hidden="1" customHeight="1" x14ac:dyDescent="0.2">
      <c r="B66" s="16"/>
      <c r="C66" s="26"/>
    </row>
    <row r="67" spans="2:3" ht="32.25" hidden="1" customHeight="1" x14ac:dyDescent="0.2">
      <c r="B67" s="16"/>
      <c r="C67" s="26"/>
    </row>
    <row r="68" spans="2:3" ht="32.25" hidden="1" customHeight="1" x14ac:dyDescent="0.2">
      <c r="B68" s="16"/>
      <c r="C68" s="26"/>
    </row>
    <row r="69" spans="2:3" ht="32.25" hidden="1" customHeight="1" x14ac:dyDescent="0.2">
      <c r="C69" s="26"/>
    </row>
    <row r="70" spans="2:3" ht="32.25" hidden="1" customHeight="1" x14ac:dyDescent="0.2">
      <c r="C70" s="26"/>
    </row>
    <row r="71" spans="2:3" ht="32.25" hidden="1" customHeight="1" x14ac:dyDescent="0.2">
      <c r="C71" s="26"/>
    </row>
    <row r="72" spans="2:3" ht="32.25" hidden="1" customHeight="1" x14ac:dyDescent="0.2">
      <c r="C72" s="26"/>
    </row>
    <row r="73" spans="2:3" ht="32.25" hidden="1" customHeight="1" x14ac:dyDescent="0.2">
      <c r="B73" s="16"/>
      <c r="C73" s="26"/>
    </row>
    <row r="74" spans="2:3" ht="32.25" hidden="1" customHeight="1" x14ac:dyDescent="0.2">
      <c r="B74" s="16"/>
      <c r="C74" s="26"/>
    </row>
    <row r="75" spans="2:3" ht="32.25" hidden="1" customHeight="1" x14ac:dyDescent="0.2">
      <c r="B75" s="16"/>
      <c r="C75" s="26"/>
    </row>
    <row r="76" spans="2:3" ht="32.25" hidden="1" customHeight="1" x14ac:dyDescent="0.2">
      <c r="B76" s="16"/>
      <c r="C76" s="26"/>
    </row>
    <row r="77" spans="2:3" ht="32.25" hidden="1" customHeight="1" x14ac:dyDescent="0.2">
      <c r="B77" s="16"/>
      <c r="C77" s="26"/>
    </row>
    <row r="78" spans="2:3" ht="32.25" hidden="1" customHeight="1" x14ac:dyDescent="0.2">
      <c r="B78" s="16"/>
      <c r="C78" s="26"/>
    </row>
    <row r="79" spans="2:3" ht="32.25" hidden="1" customHeight="1" x14ac:dyDescent="0.2">
      <c r="C79" s="26"/>
    </row>
    <row r="80" spans="2:3" ht="32.25" hidden="1" customHeight="1" x14ac:dyDescent="0.2">
      <c r="B80" s="16"/>
      <c r="C80" s="26"/>
    </row>
    <row r="81" spans="1:7" ht="32.25" hidden="1" customHeight="1" x14ac:dyDescent="0.2">
      <c r="B81" s="16"/>
      <c r="C81" s="26"/>
    </row>
    <row r="82" spans="1:7" ht="32.25" hidden="1" customHeight="1" x14ac:dyDescent="0.2">
      <c r="B82" s="16"/>
      <c r="C82" s="26"/>
    </row>
    <row r="83" spans="1:7" ht="32.25" hidden="1" customHeight="1" x14ac:dyDescent="0.2">
      <c r="B83" s="15"/>
      <c r="C83" s="26"/>
    </row>
    <row r="84" spans="1:7" ht="32.25" hidden="1" customHeight="1" x14ac:dyDescent="0.2">
      <c r="B84" s="9"/>
      <c r="C84" s="26"/>
    </row>
    <row r="85" spans="1:7" ht="32.25" hidden="1" customHeight="1" x14ac:dyDescent="0.2">
      <c r="B85" s="9"/>
      <c r="C85" s="26"/>
    </row>
    <row r="86" spans="1:7" ht="32.25" hidden="1" customHeight="1" x14ac:dyDescent="0.2">
      <c r="B86" s="9"/>
      <c r="C86" s="26"/>
    </row>
    <row r="87" spans="1:7" ht="32.25" hidden="1" customHeight="1" x14ac:dyDescent="0.2">
      <c r="B87" s="9"/>
      <c r="C87" s="26"/>
    </row>
    <row r="88" spans="1:7" ht="32.25" hidden="1" customHeight="1" x14ac:dyDescent="0.2">
      <c r="B88" s="9"/>
      <c r="C88" s="26"/>
    </row>
    <row r="89" spans="1:7" ht="32.25" hidden="1" customHeight="1" x14ac:dyDescent="0.2">
      <c r="B89" s="9"/>
      <c r="C89" s="26"/>
    </row>
    <row r="90" spans="1:7" ht="32.25" hidden="1" customHeight="1" x14ac:dyDescent="0.2">
      <c r="B90" s="9"/>
      <c r="C90" s="26"/>
    </row>
    <row r="91" spans="1:7" ht="32.25" hidden="1" customHeight="1" x14ac:dyDescent="0.2">
      <c r="B91" s="9"/>
      <c r="C91" s="26"/>
    </row>
    <row r="92" spans="1:7" ht="32.25" hidden="1" customHeight="1" x14ac:dyDescent="0.2">
      <c r="B92" s="9"/>
      <c r="C92" s="26"/>
    </row>
    <row r="93" spans="1:7" ht="32.25" customHeight="1" x14ac:dyDescent="0.2">
      <c r="A93" s="28"/>
      <c r="B93" s="35"/>
      <c r="C93" s="29"/>
      <c r="D93" s="28"/>
      <c r="E93" s="28"/>
      <c r="F93" s="28"/>
      <c r="G93" s="28"/>
    </row>
    <row r="94" spans="1:7" x14ac:dyDescent="0.2">
      <c r="A94" s="39"/>
      <c r="B94" s="40" t="s">
        <v>26</v>
      </c>
      <c r="C94" s="40" t="s">
        <v>94</v>
      </c>
      <c r="D94" s="40" t="s">
        <v>95</v>
      </c>
      <c r="E94" s="40" t="s">
        <v>96</v>
      </c>
      <c r="F94" s="41" t="s">
        <v>97</v>
      </c>
      <c r="G94" s="28"/>
    </row>
    <row r="95" spans="1:7" x14ac:dyDescent="0.2">
      <c r="A95" s="36">
        <v>1</v>
      </c>
      <c r="B95" s="36" t="str">
        <f>IFERROR(VLOOKUP(A95,'A, B, C, D,'!$A$87:$B$107,2),"")</f>
        <v>Afval-, prullen- en papierbakken</v>
      </c>
      <c r="C95" s="60" t="s">
        <v>98</v>
      </c>
      <c r="D95" s="60" t="s">
        <v>98</v>
      </c>
      <c r="E95" s="60" t="s">
        <v>98</v>
      </c>
      <c r="F95" s="60" t="s">
        <v>98</v>
      </c>
      <c r="G95" s="28"/>
    </row>
    <row r="96" spans="1:7" x14ac:dyDescent="0.2">
      <c r="A96" s="36">
        <v>2</v>
      </c>
      <c r="B96" s="36" t="str">
        <f>IFERROR(VLOOKUP(A96,'A, B, C, D,'!$A$87:$B$107,2),"")</f>
        <v>Deuren (inclusief sponning en omlijsting</v>
      </c>
      <c r="C96" s="60" t="s">
        <v>98</v>
      </c>
      <c r="D96" s="60" t="s">
        <v>98</v>
      </c>
      <c r="E96" s="60" t="s">
        <v>98</v>
      </c>
      <c r="F96" s="60" t="s">
        <v>98</v>
      </c>
      <c r="G96" s="28"/>
    </row>
    <row r="97" spans="1:7" x14ac:dyDescent="0.2">
      <c r="A97" s="36">
        <v>18</v>
      </c>
      <c r="B97" s="36">
        <f>IFERROR(VLOOKUP(A97,'A, B, C, D,'!$A$87:$B$107,2),"")</f>
        <v>0</v>
      </c>
      <c r="C97" s="60" t="s">
        <v>98</v>
      </c>
      <c r="D97" s="60" t="s">
        <v>98</v>
      </c>
      <c r="E97" s="60" t="s">
        <v>98</v>
      </c>
      <c r="F97" s="60" t="s">
        <v>98</v>
      </c>
      <c r="G97" s="28"/>
    </row>
    <row r="98" spans="1:7" hidden="1" x14ac:dyDescent="0.2">
      <c r="A98" s="36">
        <v>19</v>
      </c>
      <c r="B98" s="36">
        <f>IFERROR(VLOOKUP(A98,'A, B, C, D,'!$A$87:$B$107,2),"")</f>
        <v>0</v>
      </c>
      <c r="C98" s="60" t="s">
        <v>98</v>
      </c>
      <c r="D98" s="60" t="s">
        <v>98</v>
      </c>
      <c r="E98" s="60" t="s">
        <v>98</v>
      </c>
      <c r="F98" s="60" t="s">
        <v>98</v>
      </c>
      <c r="G98" s="28"/>
    </row>
    <row r="99" spans="1:7" x14ac:dyDescent="0.2">
      <c r="A99" s="36">
        <v>20</v>
      </c>
      <c r="B99" s="36">
        <f>IFERROR(VLOOKUP(A99,'A, B, C, D,'!$A$87:$B$107,2),"")</f>
        <v>0</v>
      </c>
      <c r="C99" s="60"/>
      <c r="D99" s="60"/>
      <c r="E99" s="60" t="s">
        <v>98</v>
      </c>
      <c r="F99" s="60"/>
      <c r="G99" s="28"/>
    </row>
    <row r="100" spans="1:7" ht="32.25" customHeight="1" x14ac:dyDescent="0.2">
      <c r="A100" s="36">
        <v>21</v>
      </c>
      <c r="B100" s="38">
        <f>IFERROR(VLOOKUP(A100,'A, B, C, D,'!$A$87:$B$107,2),"")</f>
        <v>0</v>
      </c>
      <c r="C100" s="60" t="s">
        <v>98</v>
      </c>
      <c r="D100" s="60" t="s">
        <v>98</v>
      </c>
      <c r="E100" s="60" t="s">
        <v>98</v>
      </c>
      <c r="F100" s="60" t="s">
        <v>98</v>
      </c>
      <c r="G100" s="28"/>
    </row>
    <row r="101" spans="1:7" x14ac:dyDescent="0.2">
      <c r="A101" s="36">
        <v>22</v>
      </c>
      <c r="B101" s="36" t="s">
        <v>103</v>
      </c>
      <c r="C101" s="60" t="s">
        <v>98</v>
      </c>
      <c r="D101" s="60" t="s">
        <v>98</v>
      </c>
      <c r="E101" s="60" t="s">
        <v>98</v>
      </c>
      <c r="F101" s="60" t="s">
        <v>98</v>
      </c>
      <c r="G101" s="28"/>
    </row>
    <row r="102" spans="1:7" x14ac:dyDescent="0.2">
      <c r="A102" s="36">
        <v>23</v>
      </c>
      <c r="B102" s="36" t="s">
        <v>104</v>
      </c>
      <c r="C102" s="60"/>
      <c r="D102" s="60" t="s">
        <v>98</v>
      </c>
      <c r="E102" s="60"/>
      <c r="F102" s="60" t="s">
        <v>98</v>
      </c>
      <c r="G102" s="28"/>
    </row>
    <row r="103" spans="1:7" s="28" customFormat="1" ht="32.25" customHeight="1" x14ac:dyDescent="0.2">
      <c r="B103" s="28" t="str">
        <f>IFERROR(VLOOKUP(A103,'A, B, C, D,'!$A$87:$B$107,2),"")</f>
        <v/>
      </c>
    </row>
    <row r="104" spans="1:7" s="28" customFormat="1" ht="32.25" customHeight="1" x14ac:dyDescent="0.2">
      <c r="B104" s="28" t="str">
        <f>IFERROR(VLOOKUP(A104,'A, B, C, D,'!$A$87:$B$107,2),"")</f>
        <v/>
      </c>
    </row>
    <row r="105" spans="1:7" s="28" customFormat="1" ht="32.25" customHeight="1" x14ac:dyDescent="0.2">
      <c r="B105" s="28" t="str">
        <f>IFERROR(VLOOKUP(A105,'A, B, C, D,'!$A$87:$B$107,2),"")</f>
        <v/>
      </c>
    </row>
    <row r="106" spans="1:7" s="28" customFormat="1" ht="32.25" customHeight="1" x14ac:dyDescent="0.2">
      <c r="B106" s="28" t="str">
        <f>IFERROR(VLOOKUP(A106,'A, B, C, D,'!$A$87:$B$107,2),"")</f>
        <v/>
      </c>
    </row>
    <row r="107" spans="1:7" s="28" customFormat="1" ht="32.25" customHeight="1" x14ac:dyDescent="0.2">
      <c r="B107" s="28" t="str">
        <f>IFERROR(VLOOKUP(A107,'A, B, C, D,'!$A$87:$B$107,2),"")</f>
        <v/>
      </c>
    </row>
    <row r="108" spans="1:7" s="28" customFormat="1" ht="32.25" customHeight="1" x14ac:dyDescent="0.2">
      <c r="B108" s="28" t="str">
        <f>IFERROR(VLOOKUP(A108,'A, B, C, D,'!$A$87:$B$107,2),"")</f>
        <v/>
      </c>
    </row>
    <row r="109" spans="1:7" s="28" customFormat="1" ht="32.25" customHeight="1" x14ac:dyDescent="0.2">
      <c r="B109" s="28" t="str">
        <f>IFERROR(VLOOKUP(A109,'A, B, C, D,'!$A$87:$B$107,2),"")</f>
        <v/>
      </c>
    </row>
    <row r="110" spans="1:7" s="28" customFormat="1" ht="32.25" customHeight="1" x14ac:dyDescent="0.2">
      <c r="B110" s="28" t="str">
        <f>IFERROR(VLOOKUP(A110,'A, B, C, D,'!$A$87:$B$107,2),"")</f>
        <v/>
      </c>
    </row>
    <row r="111" spans="1:7" s="28" customFormat="1" ht="32.25" customHeight="1" x14ac:dyDescent="0.2">
      <c r="B111" s="28" t="str">
        <f>IFERROR(VLOOKUP(A111,'A, B, C, D,'!$A$87:$B$107,2),"")</f>
        <v/>
      </c>
    </row>
    <row r="112" spans="1:7" s="28" customFormat="1" ht="32.25" customHeight="1" x14ac:dyDescent="0.2">
      <c r="B112" s="28" t="str">
        <f>IFERROR(VLOOKUP(A112,'A, B, C, D,'!$A$87:$B$107,2),"")</f>
        <v/>
      </c>
    </row>
    <row r="113" spans="2:2" s="28" customFormat="1" ht="32.25" customHeight="1" x14ac:dyDescent="0.2">
      <c r="B113" s="28" t="str">
        <f>IFERROR(VLOOKUP(A113,'A, B, C, D,'!$A$87:$B$107,2),"")</f>
        <v/>
      </c>
    </row>
    <row r="114" spans="2:2" s="28" customFormat="1" ht="32.25" customHeight="1" x14ac:dyDescent="0.2">
      <c r="B114" s="28" t="str">
        <f>IFERROR(VLOOKUP(A114,'A, B, C, D,'!$A$87:$B$107,2),"")</f>
        <v/>
      </c>
    </row>
    <row r="115" spans="2:2" s="28" customFormat="1" ht="32.25" customHeight="1" x14ac:dyDescent="0.2">
      <c r="B115" s="28" t="str">
        <f>IFERROR(VLOOKUP(A115,'A, B, C, D,'!$A$87:$B$107,2),"")</f>
        <v/>
      </c>
    </row>
    <row r="116" spans="2:2" s="28" customFormat="1" ht="32.25" customHeight="1" x14ac:dyDescent="0.2">
      <c r="B116" s="28" t="str">
        <f>IFERROR(VLOOKUP(A116,'A, B, C, D,'!$A$87:$B$107,2),"")</f>
        <v/>
      </c>
    </row>
    <row r="117" spans="2:2" s="28" customFormat="1" ht="32.25" customHeight="1" x14ac:dyDescent="0.2"/>
    <row r="118" spans="2:2" s="28" customFormat="1" ht="32.25" customHeight="1" x14ac:dyDescent="0.2"/>
    <row r="119" spans="2:2" s="28" customFormat="1" ht="32.25" customHeight="1" x14ac:dyDescent="0.2"/>
    <row r="120" spans="2:2" s="28" customFormat="1" ht="32.25" customHeight="1" x14ac:dyDescent="0.2"/>
    <row r="121" spans="2:2" s="28" customFormat="1" ht="32.25" customHeight="1" x14ac:dyDescent="0.2"/>
    <row r="122" spans="2:2" s="28" customFormat="1" ht="32.25" customHeight="1" x14ac:dyDescent="0.2"/>
    <row r="123" spans="2:2" s="28" customFormat="1" ht="32.25" customHeight="1" x14ac:dyDescent="0.2"/>
    <row r="124" spans="2:2" s="28" customFormat="1" ht="32.25" customHeight="1" x14ac:dyDescent="0.2"/>
    <row r="125" spans="2:2" s="28" customFormat="1" ht="32.25" customHeight="1" x14ac:dyDescent="0.2"/>
    <row r="126" spans="2:2" s="28" customFormat="1" ht="32.25" customHeight="1" x14ac:dyDescent="0.2"/>
    <row r="127" spans="2:2" s="28" customFormat="1" ht="32.25" customHeight="1" x14ac:dyDescent="0.2"/>
    <row r="128" spans="2:2" s="28" customFormat="1" ht="32.25" customHeight="1" x14ac:dyDescent="0.2"/>
    <row r="129" s="28" customFormat="1" ht="32.25" customHeight="1" x14ac:dyDescent="0.2"/>
    <row r="130" s="28" customFormat="1" ht="32.25" customHeight="1" x14ac:dyDescent="0.2"/>
    <row r="131" s="28" customFormat="1" ht="32.25" customHeight="1" x14ac:dyDescent="0.2"/>
    <row r="132" s="28" customFormat="1" ht="32.25" customHeight="1" x14ac:dyDescent="0.2"/>
    <row r="133" s="28" customFormat="1" ht="32.25" customHeight="1" x14ac:dyDescent="0.2"/>
    <row r="134" s="28" customFormat="1" ht="32.25" customHeight="1" x14ac:dyDescent="0.2"/>
    <row r="135" s="28" customFormat="1" ht="32.25" customHeight="1" x14ac:dyDescent="0.2"/>
    <row r="136" s="28" customFormat="1" ht="32.25" customHeight="1" x14ac:dyDescent="0.2"/>
    <row r="137" s="28" customFormat="1" ht="32.25" customHeight="1" x14ac:dyDescent="0.2"/>
    <row r="138" s="28" customFormat="1" ht="32.25" customHeight="1" x14ac:dyDescent="0.2"/>
    <row r="139" s="28" customFormat="1" ht="32.25" customHeight="1" x14ac:dyDescent="0.2"/>
    <row r="140" s="28" customFormat="1" ht="32.25" customHeight="1" x14ac:dyDescent="0.2"/>
    <row r="141" s="28" customFormat="1" ht="32.25" customHeight="1" x14ac:dyDescent="0.2"/>
    <row r="142" s="28" customFormat="1" ht="32.25" customHeight="1" x14ac:dyDescent="0.2"/>
    <row r="143" s="28" customFormat="1" ht="32.25" customHeight="1" x14ac:dyDescent="0.2"/>
    <row r="144" s="28" customFormat="1" ht="32.25" customHeight="1" x14ac:dyDescent="0.2"/>
    <row r="145" s="28" customFormat="1" ht="32.25" customHeight="1" x14ac:dyDescent="0.2"/>
    <row r="146" s="28" customFormat="1" ht="32.25" customHeight="1" x14ac:dyDescent="0.2"/>
    <row r="147" s="28" customFormat="1" ht="32.25" customHeight="1" x14ac:dyDescent="0.2"/>
    <row r="148" s="28" customFormat="1" ht="32.25" customHeight="1" x14ac:dyDescent="0.2"/>
    <row r="149" s="28" customFormat="1" ht="32.25" customHeight="1" x14ac:dyDescent="0.2"/>
    <row r="150" s="28" customFormat="1" ht="32.25" customHeight="1" x14ac:dyDescent="0.2"/>
    <row r="151" s="28" customFormat="1" ht="32.25" customHeight="1" x14ac:dyDescent="0.2"/>
    <row r="152" s="28" customFormat="1" ht="32.25" customHeight="1" x14ac:dyDescent="0.2"/>
    <row r="153" s="28" customFormat="1" ht="32.25" customHeight="1" x14ac:dyDescent="0.2"/>
    <row r="154" s="28" customFormat="1" ht="32.25" customHeight="1" x14ac:dyDescent="0.2"/>
    <row r="155" s="28" customFormat="1" ht="32.25" customHeight="1" x14ac:dyDescent="0.2"/>
    <row r="156" s="28" customFormat="1" ht="32.25" customHeight="1" x14ac:dyDescent="0.2"/>
    <row r="157" s="28" customFormat="1" ht="32.25" customHeight="1" x14ac:dyDescent="0.2"/>
    <row r="158" s="28" customFormat="1" ht="32.25" customHeight="1" x14ac:dyDescent="0.2"/>
    <row r="159" s="28" customFormat="1" ht="32.25" customHeight="1" x14ac:dyDescent="0.2"/>
    <row r="160" s="28" customFormat="1" ht="32.25" customHeight="1" x14ac:dyDescent="0.2"/>
    <row r="161" s="28" customFormat="1" ht="32.25" customHeight="1" x14ac:dyDescent="0.2"/>
    <row r="162" s="28" customFormat="1" ht="32.25" customHeight="1" x14ac:dyDescent="0.2"/>
    <row r="163" s="28" customFormat="1" ht="32.25" customHeight="1" x14ac:dyDescent="0.2"/>
    <row r="164" s="28" customFormat="1" ht="32.25" customHeight="1" x14ac:dyDescent="0.2"/>
    <row r="165" s="28" customFormat="1" ht="32.25" customHeight="1" x14ac:dyDescent="0.2"/>
    <row r="166" s="28" customFormat="1" ht="32.25" customHeight="1" x14ac:dyDescent="0.2"/>
    <row r="167" s="28" customFormat="1" ht="32.25" customHeight="1" x14ac:dyDescent="0.2"/>
    <row r="168" s="28" customFormat="1" ht="32.25" customHeight="1" x14ac:dyDescent="0.2"/>
    <row r="169" s="28" customFormat="1" ht="32.25" customHeight="1" x14ac:dyDescent="0.2"/>
    <row r="170" s="28" customFormat="1" ht="32.25" customHeight="1" x14ac:dyDescent="0.2"/>
    <row r="171" s="28" customFormat="1" ht="32.25" customHeight="1" x14ac:dyDescent="0.2"/>
    <row r="172" s="28" customFormat="1" ht="32.25" customHeight="1" x14ac:dyDescent="0.2"/>
    <row r="173" s="28" customFormat="1" ht="32.25" customHeight="1" x14ac:dyDescent="0.2"/>
    <row r="174" s="28" customFormat="1" ht="32.25" customHeight="1" x14ac:dyDescent="0.2"/>
    <row r="175" s="28" customFormat="1" ht="32.25" customHeight="1" x14ac:dyDescent="0.2"/>
    <row r="176" s="28" customFormat="1" ht="32.25" customHeight="1" x14ac:dyDescent="0.2"/>
    <row r="177" s="28" customFormat="1" ht="32.25" customHeight="1" x14ac:dyDescent="0.2"/>
    <row r="178" s="28" customFormat="1" ht="32.25" customHeight="1" x14ac:dyDescent="0.2"/>
    <row r="179" s="28" customFormat="1" ht="32.25" customHeight="1" x14ac:dyDescent="0.2"/>
    <row r="180" s="28" customFormat="1" ht="32.25" customHeight="1" x14ac:dyDescent="0.2"/>
    <row r="181" s="28" customFormat="1" ht="32.25" customHeight="1" x14ac:dyDescent="0.2"/>
    <row r="182" s="28" customFormat="1" ht="32.25" customHeight="1" x14ac:dyDescent="0.2"/>
    <row r="183" s="28" customFormat="1" ht="32.25" customHeight="1" x14ac:dyDescent="0.2"/>
    <row r="184" s="28" customFormat="1" ht="32.25" customHeight="1" x14ac:dyDescent="0.2"/>
    <row r="185" s="28" customFormat="1" ht="32.25" customHeight="1" x14ac:dyDescent="0.2"/>
    <row r="186" s="28" customFormat="1" ht="32.25" customHeight="1" x14ac:dyDescent="0.2"/>
    <row r="187" s="28" customFormat="1" ht="32.25" customHeight="1" x14ac:dyDescent="0.2"/>
    <row r="188" s="28" customFormat="1" ht="32.25" customHeight="1" x14ac:dyDescent="0.2"/>
    <row r="189" s="28" customFormat="1" ht="32.25" customHeight="1" x14ac:dyDescent="0.2"/>
    <row r="190" s="28" customFormat="1" ht="32.25" customHeight="1" x14ac:dyDescent="0.2"/>
    <row r="191" s="28" customFormat="1" ht="32.25" customHeight="1" x14ac:dyDescent="0.2"/>
    <row r="192" s="28" customFormat="1" ht="32.25" customHeight="1" x14ac:dyDescent="0.2"/>
    <row r="193" s="28" customFormat="1" ht="32.25" customHeight="1" x14ac:dyDescent="0.2"/>
    <row r="194" s="28" customFormat="1" ht="32.25" customHeight="1" x14ac:dyDescent="0.2"/>
    <row r="195" s="28" customFormat="1" ht="32.25" customHeight="1" x14ac:dyDescent="0.2"/>
    <row r="196" s="28" customFormat="1" ht="32.25" customHeight="1" x14ac:dyDescent="0.2"/>
    <row r="197" s="28" customFormat="1" ht="32.25" customHeight="1" x14ac:dyDescent="0.2"/>
    <row r="198" s="28" customFormat="1" ht="32.25" customHeight="1" x14ac:dyDescent="0.2"/>
    <row r="199" s="28" customFormat="1" ht="32.25" customHeight="1" x14ac:dyDescent="0.2"/>
    <row r="200" s="28" customFormat="1" ht="32.25" customHeight="1" x14ac:dyDescent="0.2"/>
    <row r="201" s="28" customFormat="1" ht="32.25" customHeight="1" x14ac:dyDescent="0.2"/>
    <row r="202" s="28" customFormat="1" ht="32.25" customHeight="1" x14ac:dyDescent="0.2"/>
    <row r="203" s="28" customFormat="1" ht="32.25" customHeight="1" x14ac:dyDescent="0.2"/>
    <row r="204" s="28" customFormat="1" ht="32.25" customHeight="1" x14ac:dyDescent="0.2"/>
    <row r="205" s="28" customFormat="1" ht="32.25" customHeight="1" x14ac:dyDescent="0.2"/>
    <row r="206" s="28" customFormat="1" ht="32.25" customHeight="1" x14ac:dyDescent="0.2"/>
    <row r="207" s="28" customFormat="1" ht="32.25" customHeight="1" x14ac:dyDescent="0.2"/>
    <row r="208" s="28" customFormat="1" ht="32.25" customHeight="1" x14ac:dyDescent="0.2"/>
    <row r="209" s="28" customFormat="1" ht="32.25" customHeight="1" x14ac:dyDescent="0.2"/>
    <row r="210" s="28" customFormat="1" ht="32.25" customHeight="1" x14ac:dyDescent="0.2"/>
    <row r="211" s="28" customFormat="1" ht="32.25" customHeight="1" x14ac:dyDescent="0.2"/>
    <row r="212" s="28" customFormat="1" ht="32.25" customHeight="1" x14ac:dyDescent="0.2"/>
    <row r="213" s="28" customFormat="1" ht="32.25" customHeight="1" x14ac:dyDescent="0.2"/>
    <row r="214" s="28" customFormat="1" ht="32.25" customHeight="1" x14ac:dyDescent="0.2"/>
    <row r="215" s="28" customFormat="1" ht="32.25" customHeight="1" x14ac:dyDescent="0.2"/>
    <row r="216" s="28" customFormat="1" ht="32.25" customHeight="1" x14ac:dyDescent="0.2"/>
    <row r="217" s="28" customFormat="1" ht="32.25" customHeight="1" x14ac:dyDescent="0.2"/>
    <row r="218" s="28" customFormat="1" ht="32.25" customHeight="1" x14ac:dyDescent="0.2"/>
    <row r="219" s="28" customFormat="1" ht="32.25" customHeight="1" x14ac:dyDescent="0.2"/>
    <row r="220" s="28" customFormat="1" ht="32.25" customHeight="1" x14ac:dyDescent="0.2"/>
    <row r="221" s="28" customFormat="1" ht="32.25" customHeight="1" x14ac:dyDescent="0.2"/>
    <row r="222" s="28" customFormat="1" ht="32.25" customHeight="1" x14ac:dyDescent="0.2"/>
    <row r="223" s="28" customFormat="1" ht="32.25" customHeight="1" x14ac:dyDescent="0.2"/>
    <row r="224" s="28" customFormat="1" ht="32.25" customHeight="1" x14ac:dyDescent="0.2"/>
    <row r="225" s="28" customFormat="1" ht="32.25" customHeight="1" x14ac:dyDescent="0.2"/>
    <row r="226" s="28" customFormat="1" ht="32.25" customHeight="1" x14ac:dyDescent="0.2"/>
    <row r="227" s="28" customFormat="1" ht="32.25" customHeight="1" x14ac:dyDescent="0.2"/>
    <row r="228" s="28" customFormat="1" ht="32.25" customHeight="1" x14ac:dyDescent="0.2"/>
    <row r="229" s="28" customFormat="1" ht="32.25" customHeight="1" x14ac:dyDescent="0.2"/>
    <row r="230" s="28" customFormat="1" ht="32.25" customHeight="1" x14ac:dyDescent="0.2"/>
    <row r="231" s="28" customFormat="1" ht="32.25" customHeight="1" x14ac:dyDescent="0.2"/>
    <row r="232" s="28" customFormat="1" ht="32.25" customHeight="1" x14ac:dyDescent="0.2"/>
    <row r="233" s="28" customFormat="1" ht="32.25" customHeight="1" x14ac:dyDescent="0.2"/>
    <row r="234" s="28" customFormat="1" ht="32.25" customHeight="1" x14ac:dyDescent="0.2"/>
    <row r="235" s="28" customFormat="1" ht="32.25" customHeight="1" x14ac:dyDescent="0.2"/>
    <row r="236" s="28" customFormat="1" ht="32.25" customHeight="1" x14ac:dyDescent="0.2"/>
    <row r="237" s="28" customFormat="1" ht="32.25" customHeight="1" x14ac:dyDescent="0.2"/>
    <row r="238" s="28" customFormat="1" ht="32.25" customHeight="1" x14ac:dyDescent="0.2"/>
    <row r="239" s="28" customFormat="1" ht="32.25" customHeight="1" x14ac:dyDescent="0.2"/>
    <row r="240" s="28" customFormat="1" ht="32.25" customHeight="1" x14ac:dyDescent="0.2"/>
    <row r="241" s="28" customFormat="1" ht="32.25" customHeight="1" x14ac:dyDescent="0.2"/>
    <row r="242" s="28" customFormat="1" ht="32.25" customHeight="1" x14ac:dyDescent="0.2"/>
    <row r="243" s="28" customFormat="1" ht="32.25" customHeight="1" x14ac:dyDescent="0.2"/>
    <row r="244" s="28" customFormat="1" ht="32.25" customHeight="1" x14ac:dyDescent="0.2"/>
    <row r="245" s="28" customFormat="1" ht="32.25" customHeight="1" x14ac:dyDescent="0.2"/>
    <row r="246" s="28" customFormat="1" ht="32.25" customHeight="1" x14ac:dyDescent="0.2"/>
    <row r="247" s="28" customFormat="1" ht="32.25" customHeight="1" x14ac:dyDescent="0.2"/>
    <row r="248" s="28" customFormat="1" ht="32.25" customHeight="1" x14ac:dyDescent="0.2"/>
    <row r="249" s="28" customFormat="1" ht="32.25" customHeight="1" x14ac:dyDescent="0.2"/>
    <row r="250" s="28" customFormat="1" ht="32.25" customHeight="1" x14ac:dyDescent="0.2"/>
    <row r="251" s="28" customFormat="1" ht="32.25" customHeight="1" x14ac:dyDescent="0.2"/>
    <row r="252" s="28" customFormat="1" ht="32.25" customHeight="1" x14ac:dyDescent="0.2"/>
    <row r="253" s="28" customFormat="1" ht="32.25" customHeight="1" x14ac:dyDescent="0.2"/>
    <row r="254" s="28" customFormat="1" ht="32.25" customHeight="1" x14ac:dyDescent="0.2"/>
    <row r="255" s="28" customFormat="1" ht="32.25" customHeight="1" x14ac:dyDescent="0.2"/>
    <row r="256" s="28" customFormat="1" ht="32.25" customHeight="1" x14ac:dyDescent="0.2"/>
    <row r="257" s="28" customFormat="1" ht="32.25" customHeight="1" x14ac:dyDescent="0.2"/>
    <row r="258" s="28" customFormat="1" ht="32.25" customHeight="1" x14ac:dyDescent="0.2"/>
    <row r="259" s="28" customFormat="1" ht="32.25" customHeight="1" x14ac:dyDescent="0.2"/>
    <row r="260" s="28" customFormat="1" ht="32.25" customHeight="1" x14ac:dyDescent="0.2"/>
    <row r="261" s="28" customFormat="1" ht="32.25" customHeight="1" x14ac:dyDescent="0.2"/>
    <row r="262" s="28" customFormat="1" ht="32.25" customHeight="1" x14ac:dyDescent="0.2"/>
    <row r="263" s="28" customFormat="1" ht="32.25" customHeight="1" x14ac:dyDescent="0.2"/>
    <row r="264" s="28" customFormat="1" ht="32.25" customHeight="1" x14ac:dyDescent="0.2"/>
    <row r="265" s="28" customFormat="1" ht="32.25" customHeight="1" x14ac:dyDescent="0.2"/>
    <row r="266" s="28" customFormat="1" ht="32.25" customHeight="1" x14ac:dyDescent="0.2"/>
    <row r="267" s="28" customFormat="1" ht="32.25" customHeight="1" x14ac:dyDescent="0.2"/>
    <row r="268" s="28" customFormat="1" ht="32.25" customHeight="1" x14ac:dyDescent="0.2"/>
    <row r="269" s="28" customFormat="1" ht="32.25" customHeight="1" x14ac:dyDescent="0.2"/>
    <row r="270" s="28" customFormat="1" ht="32.25" customHeight="1" x14ac:dyDescent="0.2"/>
    <row r="271" s="28" customFormat="1" ht="32.25" customHeight="1" x14ac:dyDescent="0.2"/>
    <row r="272" s="28" customFormat="1" ht="32.25" customHeight="1" x14ac:dyDescent="0.2"/>
    <row r="273" s="28" customFormat="1" ht="32.25" customHeight="1" x14ac:dyDescent="0.2"/>
    <row r="274" s="28" customFormat="1" ht="32.25" customHeight="1" x14ac:dyDescent="0.2"/>
    <row r="275" s="28" customFormat="1" ht="32.25" customHeight="1" x14ac:dyDescent="0.2"/>
    <row r="276" s="28" customFormat="1" ht="32.25" customHeight="1" x14ac:dyDescent="0.2"/>
    <row r="277" s="28" customFormat="1" ht="32.25" customHeight="1" x14ac:dyDescent="0.2"/>
    <row r="278" s="28" customFormat="1" ht="32.25" customHeight="1" x14ac:dyDescent="0.2"/>
    <row r="279" s="28" customFormat="1" ht="32.25" customHeight="1" x14ac:dyDescent="0.2"/>
    <row r="280" s="28" customFormat="1" ht="32.25" customHeight="1" x14ac:dyDescent="0.2"/>
    <row r="281" s="28" customFormat="1" ht="32.25" customHeight="1" x14ac:dyDescent="0.2"/>
    <row r="282" s="28" customFormat="1" ht="32.25" customHeight="1" x14ac:dyDescent="0.2"/>
    <row r="283" s="28" customFormat="1" ht="32.25" customHeight="1" x14ac:dyDescent="0.2"/>
    <row r="284" s="28" customFormat="1" ht="32.25" customHeight="1" x14ac:dyDescent="0.2"/>
    <row r="285" s="28" customFormat="1" ht="32.25" customHeight="1" x14ac:dyDescent="0.2"/>
    <row r="286" s="28" customFormat="1" ht="32.25" customHeight="1" x14ac:dyDescent="0.2"/>
    <row r="287" s="28" customFormat="1" ht="32.25" customHeight="1" x14ac:dyDescent="0.2"/>
    <row r="288" s="28" customFormat="1" ht="32.25" customHeight="1" x14ac:dyDescent="0.2"/>
    <row r="289" s="28" customFormat="1" ht="32.25" customHeight="1" x14ac:dyDescent="0.2"/>
    <row r="290" s="28" customFormat="1" ht="32.25" customHeight="1" x14ac:dyDescent="0.2"/>
    <row r="291" s="28" customFormat="1" ht="32.25" customHeight="1" x14ac:dyDescent="0.2"/>
    <row r="292" s="28" customFormat="1" ht="32.25" customHeight="1" x14ac:dyDescent="0.2"/>
    <row r="293" s="28" customFormat="1" ht="32.25" customHeight="1" x14ac:dyDescent="0.2"/>
    <row r="294" s="28" customFormat="1" ht="32.25" customHeight="1" x14ac:dyDescent="0.2"/>
    <row r="295" s="28" customFormat="1" ht="32.25" customHeight="1" x14ac:dyDescent="0.2"/>
    <row r="296" s="28" customFormat="1" ht="32.25" customHeight="1" x14ac:dyDescent="0.2"/>
    <row r="297" s="28" customFormat="1" ht="32.25" customHeight="1" x14ac:dyDescent="0.2"/>
    <row r="298" s="28" customFormat="1" ht="32.25" customHeight="1" x14ac:dyDescent="0.2"/>
    <row r="299" s="28" customFormat="1" ht="32.25" customHeight="1" x14ac:dyDescent="0.2"/>
    <row r="300" s="28" customFormat="1" ht="32.25" customHeight="1" x14ac:dyDescent="0.2"/>
    <row r="301" s="28" customFormat="1" ht="32.25" customHeight="1" x14ac:dyDescent="0.2"/>
    <row r="302" s="28" customFormat="1" ht="32.25" customHeight="1" x14ac:dyDescent="0.2"/>
    <row r="303" s="28" customFormat="1" ht="32.25" customHeight="1" x14ac:dyDescent="0.2"/>
    <row r="304" s="28" customFormat="1" ht="32.25" customHeight="1" x14ac:dyDescent="0.2"/>
    <row r="305" s="28" customFormat="1" ht="32.25" customHeight="1" x14ac:dyDescent="0.2"/>
    <row r="306" s="28" customFormat="1" ht="32.25" customHeight="1" x14ac:dyDescent="0.2"/>
    <row r="307" s="28" customFormat="1" ht="32.25" customHeight="1" x14ac:dyDescent="0.2"/>
    <row r="308" s="28" customFormat="1" ht="32.25" customHeight="1" x14ac:dyDescent="0.2"/>
    <row r="309" s="28" customFormat="1" ht="32.25" customHeight="1" x14ac:dyDescent="0.2"/>
    <row r="310" s="28" customFormat="1" ht="32.25" customHeight="1" x14ac:dyDescent="0.2"/>
    <row r="311" s="28" customFormat="1" ht="32.25" customHeight="1" x14ac:dyDescent="0.2"/>
    <row r="312" s="28" customFormat="1" ht="32.25" customHeight="1" x14ac:dyDescent="0.2"/>
    <row r="313" s="28" customFormat="1" ht="32.25" customHeight="1" x14ac:dyDescent="0.2"/>
    <row r="314" s="28" customFormat="1" ht="32.25" customHeight="1" x14ac:dyDescent="0.2"/>
    <row r="315" s="28" customFormat="1" ht="32.25" customHeight="1" x14ac:dyDescent="0.2"/>
    <row r="316" s="28" customFormat="1" ht="32.25" customHeight="1" x14ac:dyDescent="0.2"/>
    <row r="317" s="28" customFormat="1" ht="32.25" customHeight="1" x14ac:dyDescent="0.2"/>
    <row r="318" s="28" customFormat="1" ht="32.25" customHeight="1" x14ac:dyDescent="0.2"/>
    <row r="319" s="28" customFormat="1" ht="32.25" customHeight="1" x14ac:dyDescent="0.2"/>
    <row r="320" s="28" customFormat="1" ht="32.25" customHeight="1" x14ac:dyDescent="0.2"/>
    <row r="321" s="28" customFormat="1" ht="32.25" customHeight="1" x14ac:dyDescent="0.2"/>
    <row r="322" s="28" customFormat="1" ht="32.25" customHeight="1" x14ac:dyDescent="0.2"/>
    <row r="323" s="28" customFormat="1" ht="32.25" customHeight="1" x14ac:dyDescent="0.2"/>
    <row r="324" s="28" customFormat="1" ht="32.25" customHeight="1" x14ac:dyDescent="0.2"/>
    <row r="325" s="28" customFormat="1" ht="32.25" customHeight="1" x14ac:dyDescent="0.2"/>
    <row r="326" s="28" customFormat="1" ht="32.25" customHeight="1" x14ac:dyDescent="0.2"/>
    <row r="327" s="28" customFormat="1" ht="32.25" customHeight="1" x14ac:dyDescent="0.2"/>
    <row r="328" s="28" customFormat="1" ht="32.25" customHeight="1" x14ac:dyDescent="0.2"/>
    <row r="329" s="28" customFormat="1" ht="32.25" customHeight="1" x14ac:dyDescent="0.2"/>
    <row r="330" s="28" customFormat="1" ht="32.25" customHeight="1" x14ac:dyDescent="0.2"/>
    <row r="331" s="28" customFormat="1" ht="32.25" customHeight="1" x14ac:dyDescent="0.2"/>
    <row r="332" s="28" customFormat="1" ht="32.25" customHeight="1" x14ac:dyDescent="0.2"/>
    <row r="333" s="28" customFormat="1" ht="32.25" customHeight="1" x14ac:dyDescent="0.2"/>
    <row r="334" s="28" customFormat="1" ht="32.25" customHeight="1" x14ac:dyDescent="0.2"/>
    <row r="335" s="28" customFormat="1" ht="32.25" customHeight="1" x14ac:dyDescent="0.2"/>
    <row r="336" s="28" customFormat="1" ht="32.25" customHeight="1" x14ac:dyDescent="0.2"/>
    <row r="337" s="28" customFormat="1" ht="32.25" customHeight="1" x14ac:dyDescent="0.2"/>
    <row r="338" s="28" customFormat="1" ht="32.25" customHeight="1" x14ac:dyDescent="0.2"/>
    <row r="339" s="28" customFormat="1" ht="32.25" customHeight="1" x14ac:dyDescent="0.2"/>
    <row r="340" s="28" customFormat="1" ht="32.25" customHeight="1" x14ac:dyDescent="0.2"/>
    <row r="341" s="28" customFormat="1" ht="32.25" customHeight="1" x14ac:dyDescent="0.2"/>
    <row r="342" s="28" customFormat="1" ht="32.25" customHeight="1" x14ac:dyDescent="0.2"/>
    <row r="343" s="28" customFormat="1" ht="32.25" customHeight="1" x14ac:dyDescent="0.2"/>
    <row r="344" s="28" customFormat="1" ht="32.25" customHeight="1" x14ac:dyDescent="0.2"/>
    <row r="345" s="28" customFormat="1" ht="32.25" customHeight="1" x14ac:dyDescent="0.2"/>
    <row r="346" s="28" customFormat="1" ht="32.25" customHeight="1" x14ac:dyDescent="0.2"/>
    <row r="347" s="28" customFormat="1" ht="32.25" customHeight="1" x14ac:dyDescent="0.2"/>
    <row r="348" s="28" customFormat="1" ht="32.25" customHeight="1" x14ac:dyDescent="0.2"/>
    <row r="349" s="28" customFormat="1" ht="32.25" customHeight="1" x14ac:dyDescent="0.2"/>
    <row r="350" s="28" customFormat="1" ht="32.25" customHeight="1" x14ac:dyDescent="0.2"/>
    <row r="351" s="28" customFormat="1" ht="32.25" customHeight="1" x14ac:dyDescent="0.2"/>
    <row r="352" s="28" customFormat="1" ht="32.25" customHeight="1" x14ac:dyDescent="0.2"/>
    <row r="353" s="28" customFormat="1" ht="32.25" customHeight="1" x14ac:dyDescent="0.2"/>
    <row r="354" s="28" customFormat="1" ht="32.25" customHeight="1" x14ac:dyDescent="0.2"/>
    <row r="355" s="28" customFormat="1" ht="32.25" customHeight="1" x14ac:dyDescent="0.2"/>
    <row r="356" s="28" customFormat="1" ht="32.25" customHeight="1" x14ac:dyDescent="0.2"/>
    <row r="357" s="28" customFormat="1" ht="32.25" customHeight="1" x14ac:dyDescent="0.2"/>
    <row r="358" s="28" customFormat="1" ht="32.25" customHeight="1" x14ac:dyDescent="0.2"/>
    <row r="359" s="28" customFormat="1" ht="32.25" customHeight="1" x14ac:dyDescent="0.2"/>
    <row r="360" s="28" customFormat="1" ht="32.25" customHeight="1" x14ac:dyDescent="0.2"/>
    <row r="361" s="28" customFormat="1" ht="32.25" customHeight="1" x14ac:dyDescent="0.2"/>
    <row r="362" s="28" customFormat="1" ht="32.25" customHeight="1" x14ac:dyDescent="0.2"/>
    <row r="363" s="28" customFormat="1" ht="32.25" customHeight="1" x14ac:dyDescent="0.2"/>
    <row r="364" s="28" customFormat="1" ht="32.25" customHeight="1" x14ac:dyDescent="0.2"/>
    <row r="365" s="28" customFormat="1" ht="32.25" customHeight="1" x14ac:dyDescent="0.2"/>
    <row r="366" s="28" customFormat="1" ht="32.25" customHeight="1" x14ac:dyDescent="0.2"/>
    <row r="367" s="28" customFormat="1" ht="32.25" customHeight="1" x14ac:dyDescent="0.2"/>
    <row r="368" s="28" customFormat="1" ht="32.25" customHeight="1" x14ac:dyDescent="0.2"/>
    <row r="369" s="28" customFormat="1" ht="32.25" customHeight="1" x14ac:dyDescent="0.2"/>
    <row r="370" s="28" customFormat="1" ht="32.25" customHeight="1" x14ac:dyDescent="0.2"/>
    <row r="371" s="28" customFormat="1" ht="32.25" customHeight="1" x14ac:dyDescent="0.2"/>
    <row r="372" s="28" customFormat="1" ht="32.25" customHeight="1" x14ac:dyDescent="0.2"/>
    <row r="373" s="28" customFormat="1" ht="32.25" customHeight="1" x14ac:dyDescent="0.2"/>
    <row r="374" s="28" customFormat="1" ht="32.25" customHeight="1" x14ac:dyDescent="0.2"/>
    <row r="375" s="28" customFormat="1" ht="32.25" customHeight="1" x14ac:dyDescent="0.2"/>
    <row r="376" s="28" customFormat="1" ht="32.25" customHeight="1" x14ac:dyDescent="0.2"/>
    <row r="377" s="28" customFormat="1" ht="32.25" customHeight="1" x14ac:dyDescent="0.2"/>
    <row r="378" s="28" customFormat="1" ht="32.25" customHeight="1" x14ac:dyDescent="0.2"/>
    <row r="379" s="28" customFormat="1" ht="32.25" customHeight="1" x14ac:dyDescent="0.2"/>
    <row r="380" s="28" customFormat="1" ht="32.25" customHeight="1" x14ac:dyDescent="0.2"/>
    <row r="381" s="28" customFormat="1" ht="32.25" customHeight="1" x14ac:dyDescent="0.2"/>
    <row r="382" s="28" customFormat="1" ht="32.25" customHeight="1" x14ac:dyDescent="0.2"/>
    <row r="383" s="28" customFormat="1" ht="32.25" customHeight="1" x14ac:dyDescent="0.2"/>
    <row r="384" s="28" customFormat="1" ht="32.25" customHeight="1" x14ac:dyDescent="0.2"/>
    <row r="385" s="28" customFormat="1" ht="32.25" customHeight="1" x14ac:dyDescent="0.2"/>
    <row r="386" s="28" customFormat="1" ht="32.25" customHeight="1" x14ac:dyDescent="0.2"/>
    <row r="387" s="28" customFormat="1" ht="32.25" customHeight="1" x14ac:dyDescent="0.2"/>
    <row r="388" s="28" customFormat="1" ht="32.25" customHeight="1" x14ac:dyDescent="0.2"/>
    <row r="389" s="28" customFormat="1" ht="32.25" customHeight="1" x14ac:dyDescent="0.2"/>
    <row r="390" s="28" customFormat="1" ht="32.25" customHeight="1" x14ac:dyDescent="0.2"/>
    <row r="391" s="28" customFormat="1" ht="32.25" customHeight="1" x14ac:dyDescent="0.2"/>
    <row r="392" s="28" customFormat="1" ht="32.25" customHeight="1" x14ac:dyDescent="0.2"/>
    <row r="393" s="28" customFormat="1" ht="32.25" customHeight="1" x14ac:dyDescent="0.2"/>
    <row r="394" s="28" customFormat="1" ht="32.25" customHeight="1" x14ac:dyDescent="0.2"/>
    <row r="395" s="28" customFormat="1" ht="32.25" customHeight="1" x14ac:dyDescent="0.2"/>
    <row r="396" s="28" customFormat="1" ht="32.25" customHeight="1" x14ac:dyDescent="0.2"/>
    <row r="397" s="28" customFormat="1" ht="32.25" customHeight="1" x14ac:dyDescent="0.2"/>
    <row r="398" s="28" customFormat="1" ht="32.25" customHeight="1" x14ac:dyDescent="0.2"/>
    <row r="399" s="28" customFormat="1" ht="32.25" customHeight="1" x14ac:dyDescent="0.2"/>
    <row r="400" s="28" customFormat="1" ht="32.25" customHeight="1" x14ac:dyDescent="0.2"/>
    <row r="401" s="28" customFormat="1" ht="32.25" customHeight="1" x14ac:dyDescent="0.2"/>
    <row r="402" s="28" customFormat="1" ht="32.25" customHeight="1" x14ac:dyDescent="0.2"/>
    <row r="403" s="28" customFormat="1" ht="32.25" customHeight="1" x14ac:dyDescent="0.2"/>
    <row r="404" s="28" customFormat="1" ht="32.25" customHeight="1" x14ac:dyDescent="0.2"/>
    <row r="405" s="28" customFormat="1" ht="32.25" customHeight="1" x14ac:dyDescent="0.2"/>
    <row r="406" s="28" customFormat="1" ht="32.25" customHeight="1" x14ac:dyDescent="0.2"/>
    <row r="407" s="28" customFormat="1" ht="32.25" customHeight="1" x14ac:dyDescent="0.2"/>
    <row r="408" s="28" customFormat="1" ht="32.25" customHeight="1" x14ac:dyDescent="0.2"/>
    <row r="409" s="28" customFormat="1" ht="32.25" customHeight="1" x14ac:dyDescent="0.2"/>
    <row r="410" s="28" customFormat="1" ht="32.25" customHeight="1" x14ac:dyDescent="0.2"/>
    <row r="411" s="28" customFormat="1" ht="32.25" customHeight="1" x14ac:dyDescent="0.2"/>
    <row r="412" s="28" customFormat="1" ht="32.25" customHeight="1" x14ac:dyDescent="0.2"/>
    <row r="413" s="28" customFormat="1" ht="32.25" customHeight="1" x14ac:dyDescent="0.2"/>
    <row r="414" s="28" customFormat="1" ht="32.25" customHeight="1" x14ac:dyDescent="0.2"/>
    <row r="415" s="28" customFormat="1" ht="32.25" customHeight="1" x14ac:dyDescent="0.2"/>
    <row r="416" s="28" customFormat="1" ht="32.25" customHeight="1" x14ac:dyDescent="0.2"/>
    <row r="417" s="28" customFormat="1" ht="32.25" customHeight="1" x14ac:dyDescent="0.2"/>
    <row r="418" s="28" customFormat="1" ht="32.25" customHeight="1" x14ac:dyDescent="0.2"/>
    <row r="419" s="28" customFormat="1" ht="32.25" customHeight="1" x14ac:dyDescent="0.2"/>
    <row r="420" s="28" customFormat="1" ht="32.25" customHeight="1" x14ac:dyDescent="0.2"/>
    <row r="421" s="28" customFormat="1" ht="32.25" customHeight="1" x14ac:dyDescent="0.2"/>
    <row r="422" s="28" customFormat="1" ht="32.25" customHeight="1" x14ac:dyDescent="0.2"/>
    <row r="423" s="28" customFormat="1" ht="32.25" customHeight="1" x14ac:dyDescent="0.2"/>
    <row r="424" s="28" customFormat="1" ht="32.25" customHeight="1" x14ac:dyDescent="0.2"/>
    <row r="425" s="28" customFormat="1" ht="32.25" customHeight="1" x14ac:dyDescent="0.2"/>
    <row r="426" s="28" customFormat="1" ht="32.25" customHeight="1" x14ac:dyDescent="0.2"/>
    <row r="427" s="28" customFormat="1" ht="32.25" customHeight="1" x14ac:dyDescent="0.2"/>
    <row r="428" s="28" customFormat="1" ht="32.25" customHeight="1" x14ac:dyDescent="0.2"/>
    <row r="429" s="28" customFormat="1" ht="32.25" customHeight="1" x14ac:dyDescent="0.2"/>
    <row r="430" s="28" customFormat="1" ht="32.25" customHeight="1" x14ac:dyDescent="0.2"/>
    <row r="431" s="28" customFormat="1" ht="32.25" customHeight="1" x14ac:dyDescent="0.2"/>
    <row r="432" s="28" customFormat="1" ht="32.25" customHeight="1" x14ac:dyDescent="0.2"/>
    <row r="433" s="28" customFormat="1" ht="32.25" customHeight="1" x14ac:dyDescent="0.2"/>
    <row r="434" s="28" customFormat="1" ht="32.25" customHeight="1" x14ac:dyDescent="0.2"/>
    <row r="435" s="28" customFormat="1" ht="32.25" customHeight="1" x14ac:dyDescent="0.2"/>
    <row r="436" s="28" customFormat="1" ht="32.25" customHeight="1" x14ac:dyDescent="0.2"/>
    <row r="437" s="28" customFormat="1" ht="32.25" customHeight="1" x14ac:dyDescent="0.2"/>
    <row r="438" s="28" customFormat="1" ht="32.25" customHeight="1" x14ac:dyDescent="0.2"/>
    <row r="439" s="28" customFormat="1" ht="32.25" customHeight="1" x14ac:dyDescent="0.2"/>
    <row r="440" s="28" customFormat="1" ht="32.25" customHeight="1" x14ac:dyDescent="0.2"/>
    <row r="441" s="28" customFormat="1" ht="32.25" customHeight="1" x14ac:dyDescent="0.2"/>
    <row r="442" s="28" customFormat="1" ht="32.25" customHeight="1" x14ac:dyDescent="0.2"/>
    <row r="443" s="28" customFormat="1" ht="32.25" customHeight="1" x14ac:dyDescent="0.2"/>
    <row r="444" s="28" customFormat="1" ht="32.25" customHeight="1" x14ac:dyDescent="0.2"/>
    <row r="445" s="28" customFormat="1" ht="32.25" customHeight="1" x14ac:dyDescent="0.2"/>
    <row r="446" s="28" customFormat="1" ht="32.25" customHeight="1" x14ac:dyDescent="0.2"/>
    <row r="447" s="28" customFormat="1" ht="32.25" customHeight="1" x14ac:dyDescent="0.2"/>
    <row r="448" s="28" customFormat="1" ht="32.25" customHeight="1" x14ac:dyDescent="0.2"/>
    <row r="449" s="28" customFormat="1" ht="32.25" customHeight="1" x14ac:dyDescent="0.2"/>
    <row r="450" s="28" customFormat="1" ht="32.25" customHeight="1" x14ac:dyDescent="0.2"/>
    <row r="451" s="28" customFormat="1" ht="32.25" customHeight="1" x14ac:dyDescent="0.2"/>
    <row r="452" s="28" customFormat="1" ht="32.25" customHeight="1" x14ac:dyDescent="0.2"/>
    <row r="453" s="28" customFormat="1" ht="32.25" customHeight="1" x14ac:dyDescent="0.2"/>
    <row r="454" s="28" customFormat="1" ht="32.25" customHeight="1" x14ac:dyDescent="0.2"/>
    <row r="455" s="28" customFormat="1" ht="32.25" customHeight="1" x14ac:dyDescent="0.2"/>
    <row r="456" s="28" customFormat="1" ht="32.25" customHeight="1" x14ac:dyDescent="0.2"/>
    <row r="457" s="28" customFormat="1" ht="32.25" customHeight="1" x14ac:dyDescent="0.2"/>
    <row r="458" s="28" customFormat="1" ht="32.25" customHeight="1" x14ac:dyDescent="0.2"/>
    <row r="459" s="28" customFormat="1" ht="32.25" customHeight="1" x14ac:dyDescent="0.2"/>
    <row r="460" s="28" customFormat="1" ht="32.25" customHeight="1" x14ac:dyDescent="0.2"/>
    <row r="461" s="28" customFormat="1" ht="32.25" customHeight="1" x14ac:dyDescent="0.2"/>
    <row r="462" s="28" customFormat="1" ht="32.25" customHeight="1" x14ac:dyDescent="0.2"/>
    <row r="463" s="28" customFormat="1" ht="32.25" customHeight="1" x14ac:dyDescent="0.2"/>
    <row r="464" s="28" customFormat="1" ht="32.25" customHeight="1" x14ac:dyDescent="0.2"/>
    <row r="465" s="28" customFormat="1" ht="32.25" customHeight="1" x14ac:dyDescent="0.2"/>
    <row r="466" s="28" customFormat="1" ht="32.25" customHeight="1" x14ac:dyDescent="0.2"/>
    <row r="467" s="28" customFormat="1" ht="32.25" customHeight="1" x14ac:dyDescent="0.2"/>
    <row r="468" s="28" customFormat="1"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q/LBawJUWYMdd1Y0HKjYEJpVzUn3dtMpcDjWeACnKjmBRzAnPq9jWGLsWD19KtWNuvkuJGtgglVPJFUNv9fd/w==" saltValue="nMHCXH2OjBPejWJrtgvlyg==" spinCount="100000" sheet="1" objects="1" scenarios="1"/>
  <dataConsolidate>
    <dataRefs count="2">
      <dataRef ref="A3:A44" sheet="A, B, C, D,"/>
      <dataRef ref="C3:C44" sheet="A, B, C, D,"/>
    </dataRefs>
  </dataConsolidate>
  <mergeCells count="17">
    <mergeCell ref="C18:G18"/>
    <mergeCell ref="C19:G19"/>
    <mergeCell ref="C20:G20"/>
    <mergeCell ref="C21:G21"/>
    <mergeCell ref="C22:G22"/>
    <mergeCell ref="C17:G17"/>
    <mergeCell ref="C6:G6"/>
    <mergeCell ref="C7:G7"/>
    <mergeCell ref="C8:G8"/>
    <mergeCell ref="C9:G9"/>
    <mergeCell ref="C10:G10"/>
    <mergeCell ref="C11:G11"/>
    <mergeCell ref="C12:G12"/>
    <mergeCell ref="C13:G13"/>
    <mergeCell ref="C14:G14"/>
    <mergeCell ref="C15:G15"/>
    <mergeCell ref="C16:G16"/>
  </mergeCell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B753"/>
  <sheetViews>
    <sheetView view="pageBreakPreview" zoomScale="60" zoomScaleNormal="80" workbookViewId="0">
      <selection activeCell="C9" sqref="C9:G9"/>
    </sheetView>
  </sheetViews>
  <sheetFormatPr defaultRowHeight="15.75" x14ac:dyDescent="0.2"/>
  <cols>
    <col min="1" max="1" width="3.7109375" style="8" bestFit="1" customWidth="1"/>
    <col min="2" max="2" width="146.42578125" style="2" bestFit="1" customWidth="1"/>
    <col min="3" max="3" width="18" style="8" customWidth="1"/>
    <col min="4" max="4" width="18.140625" style="8" bestFit="1" customWidth="1"/>
    <col min="5" max="5" width="19" style="8" bestFit="1" customWidth="1"/>
    <col min="6" max="6" width="18.140625" style="8" bestFit="1" customWidth="1"/>
    <col min="7" max="7" width="77.7109375" style="8" customWidth="1"/>
    <col min="8" max="8" width="10.5703125" style="28" bestFit="1" customWidth="1"/>
    <col min="9" max="9" width="12.85546875" style="28" bestFit="1" customWidth="1"/>
    <col min="10" max="10" width="17.85546875" style="28" bestFit="1" customWidth="1"/>
    <col min="11" max="80" width="9.140625" style="28"/>
    <col min="81" max="16384" width="9.140625" style="8"/>
  </cols>
  <sheetData>
    <row r="1" spans="1:80" s="20" customFormat="1" x14ac:dyDescent="0.25">
      <c r="A1" s="49"/>
      <c r="B1" s="50" t="s">
        <v>106</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row>
    <row r="2" spans="1:80" x14ac:dyDescent="0.2">
      <c r="A2" s="53"/>
      <c r="B2" s="27" t="s">
        <v>23</v>
      </c>
      <c r="C2" s="28"/>
      <c r="D2" s="28"/>
      <c r="E2" s="28"/>
      <c r="F2" s="28"/>
      <c r="G2" s="28"/>
    </row>
    <row r="3" spans="1:80" x14ac:dyDescent="0.25">
      <c r="A3" s="55"/>
      <c r="B3" s="56" t="s">
        <v>24</v>
      </c>
      <c r="C3" s="57"/>
      <c r="D3" s="57"/>
      <c r="E3" s="57"/>
      <c r="F3" s="57"/>
      <c r="G3" s="28"/>
    </row>
    <row r="4" spans="1:80" x14ac:dyDescent="0.2">
      <c r="A4" s="39"/>
      <c r="B4" s="46" t="s">
        <v>26</v>
      </c>
      <c r="C4" s="47"/>
      <c r="D4" s="47"/>
      <c r="E4" s="47"/>
      <c r="F4" s="47"/>
      <c r="G4" s="72"/>
    </row>
    <row r="5" spans="1:80" hidden="1" x14ac:dyDescent="0.2">
      <c r="A5" s="42"/>
      <c r="B5" s="43"/>
      <c r="C5" s="43"/>
      <c r="D5" s="44"/>
      <c r="E5" s="44"/>
      <c r="F5" s="44"/>
      <c r="G5" s="71"/>
    </row>
    <row r="6" spans="1:80" ht="32.25" hidden="1"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row>
    <row r="7" spans="1:80" hidden="1" x14ac:dyDescent="0.2">
      <c r="A7" s="36">
        <v>3</v>
      </c>
      <c r="B7" s="36" t="str">
        <f>IFERROR(VLOOKUP(A7,'A, B, C, D,'!$A$5:$C$36,2),"")</f>
        <v>Banken hard</v>
      </c>
      <c r="C7" s="181" t="str">
        <f>IFERROR(VLOOKUP(A7,'A, B, C, D,'!$A$5:$C$36,3),"")</f>
        <v>Hierop mag licht stof aanwezig zijn, dient vrij te zijn van vlekken (ook schopstrepen)</v>
      </c>
      <c r="D7" s="181"/>
      <c r="E7" s="181"/>
      <c r="F7" s="181"/>
      <c r="G7" s="181"/>
    </row>
    <row r="8" spans="1:80" hidden="1" x14ac:dyDescent="0.2">
      <c r="A8" s="36">
        <v>7</v>
      </c>
      <c r="B8" s="36" t="str">
        <f>IFERROR(VLOOKUP(A8,'A, B, C, D,'!$A$5:$C$36,2),"")</f>
        <v>Deur (incl. glas en sponning) en deurstopper</v>
      </c>
      <c r="C8" s="181" t="str">
        <f>IFERROR(VLOOKUP(A8,'A, B, C, D,'!$A$5:$C$36,3),"")</f>
        <v>Dient stof-, vlek- en vingertastvrij te zijn en ontdaan van schopstrepen.</v>
      </c>
      <c r="D8" s="181"/>
      <c r="E8" s="181"/>
      <c r="F8" s="181"/>
      <c r="G8" s="181"/>
    </row>
    <row r="9" spans="1:80" hidden="1" x14ac:dyDescent="0.2">
      <c r="A9" s="36">
        <v>11</v>
      </c>
      <c r="B9" s="36" t="str">
        <f>IFERROR(VLOOKUP(A9,'A, B, C, D,'!$A$5:$C$36,2),"")</f>
        <v>Handdoekautomaat/zeepdispencers</v>
      </c>
      <c r="C9" s="181" t="str">
        <f>IFERROR(VLOOKUP(A9,'A, B, C, D,'!$A$5:$C$36,3),"")</f>
        <v>Dienen stof- en vlekvrij te zijn en geen aangekoekt vuil te bevatten.</v>
      </c>
      <c r="D9" s="181"/>
      <c r="E9" s="181"/>
      <c r="F9" s="181"/>
      <c r="G9" s="181"/>
    </row>
    <row r="10" spans="1:80" hidden="1" x14ac:dyDescent="0.2">
      <c r="A10" s="36">
        <v>14</v>
      </c>
      <c r="B10" s="36" t="str">
        <f>IFERROR(VLOOKUP(A10,'A, B, C, D,'!$A$5:$C$36,2),"")</f>
        <v>Kasten (laag) / lockers</v>
      </c>
      <c r="C10" s="181" t="str">
        <f>IFERROR(VLOOKUP(A10,'A, B, C, D,'!$A$5:$C$36,3),"")</f>
        <v>Voorzijde en bovenzijde dient vlek-, stof- en vingertastvrij te zijn.</v>
      </c>
      <c r="D10" s="181"/>
      <c r="E10" s="181"/>
      <c r="F10" s="181"/>
      <c r="G10" s="181"/>
    </row>
    <row r="11" spans="1:80" hidden="1" x14ac:dyDescent="0.2">
      <c r="A11" s="36">
        <v>17</v>
      </c>
      <c r="B11" s="36" t="str">
        <f>IFERROR(VLOOKUP(A11,'A, B, C, D,'!$A$5:$C$36,2),"")</f>
        <v>Monitor, beeldscherm, televisie</v>
      </c>
      <c r="C11" s="181" t="str">
        <f>IFERROR(VLOOKUP(A11,'A, B, C, D,'!$A$5:$C$36,3),"")</f>
        <v>Dient stof- en spinragvrij te zijn.</v>
      </c>
      <c r="D11" s="181"/>
      <c r="E11" s="181"/>
      <c r="F11" s="181"/>
      <c r="G11" s="181"/>
    </row>
    <row r="12" spans="1:80" ht="15.75" hidden="1" customHeight="1" x14ac:dyDescent="0.2">
      <c r="A12" s="36">
        <v>18</v>
      </c>
      <c r="B12" s="36" t="str">
        <f>IFERROR(VLOOKUP(A12,'A, B, C, D,'!$A$5:$C$36,2),"")</f>
        <v>Monitor, beeldscherm, televisie</v>
      </c>
      <c r="C12" s="181" t="str">
        <f>IFERROR(VLOOKUP(A12,'A, B, C, D,'!$A$5:$C$36,3),"")</f>
        <v>Dient stof- en spinragvrij te zijn.</v>
      </c>
      <c r="D12" s="181"/>
      <c r="E12" s="181"/>
      <c r="F12" s="181"/>
      <c r="G12" s="181"/>
    </row>
    <row r="13" spans="1:80" hidden="1" x14ac:dyDescent="0.2">
      <c r="A13" s="36">
        <v>22</v>
      </c>
      <c r="B13" s="36" t="str">
        <f>IFERROR(VLOOKUP(A13,'A, B, C, D,'!$A$5:$C$36,2),"")</f>
        <v>Radiatoren/ convectorkasten</v>
      </c>
      <c r="C13" s="181" t="str">
        <f>IFERROR(VLOOKUP(A13,'A, B, C, D,'!$A$5:$C$36,3),"")</f>
        <v>Licht stof mag aanwezig zijn, is ontdaan van schopstrepen en vlekken, los vuil wat tussen radiator en wand is dient verwijderd te worden.</v>
      </c>
      <c r="D13" s="181"/>
      <c r="E13" s="181"/>
      <c r="F13" s="181"/>
      <c r="G13" s="181"/>
    </row>
    <row r="14" spans="1:80" hidden="1" x14ac:dyDescent="0.2">
      <c r="A14" s="36">
        <v>23</v>
      </c>
      <c r="B14" s="36" t="str">
        <f>IFERROR(VLOOKUP(A14,'A, B, C, D,'!$A$5:$C$36,2),"")</f>
        <v>Randen, roosters (uitwendig reinigen)  richels, kapstokken, schakelaars, contactdozen, plinten, kozijnen, kabelgoten, buizen en leidingen, vensterbanken, brandblusser en slanghaspel</v>
      </c>
      <c r="C14" s="181" t="str">
        <f>IFERROR(VLOOKUP(A14,'A, B, C, D,'!$A$5:$C$36,3),"")</f>
        <v>Hierop mag licht stof aanwezig zijn, dient vrij te zijn van vlekken (ook schopstrepen) tot een hoogte van 2,10 m</v>
      </c>
      <c r="D14" s="181"/>
      <c r="E14" s="181"/>
      <c r="F14" s="181"/>
      <c r="G14" s="181"/>
    </row>
    <row r="15" spans="1:80" hidden="1" x14ac:dyDescent="0.2">
      <c r="A15" s="36">
        <v>24</v>
      </c>
      <c r="B15" s="36" t="str">
        <f>IFERROR(VLOOKUP(A15,'A, B, C, D,'!$A$5:$C$36,2),"")</f>
        <v>Separatieglas</v>
      </c>
      <c r="C15" s="181" t="str">
        <f>IFERROR(VLOOKUP(A15,'A, B, C, D,'!$A$5:$C$36,3),"")</f>
        <v>Dient vrij te zijn van vlekken, stof, vingertasten, gehecht vuil en strepen.</v>
      </c>
      <c r="D15" s="181"/>
      <c r="E15" s="181"/>
      <c r="F15" s="181"/>
      <c r="G15" s="181"/>
    </row>
    <row r="16" spans="1:80" hidden="1" x14ac:dyDescent="0.2">
      <c r="A16" s="36">
        <v>26</v>
      </c>
      <c r="B16" s="36" t="str">
        <f>IFERROR(VLOOKUP(A16,'A, B, C, D,'!$A$5:$C$36,2),"")</f>
        <v>Tafel, bureau (incl. ladenblok)</v>
      </c>
      <c r="C16" s="181" t="str">
        <f>IFERROR(VLOOKUP(A16,'A, B, C, D,'!$A$5:$C$36,3),"")</f>
        <v>De boven- en voorzijde dient stof-, vlek- en vingertastenvrij te zijn. Op de tafelpoten mag licht stof aanwezig zijn.</v>
      </c>
      <c r="D16" s="181"/>
      <c r="E16" s="181"/>
      <c r="F16" s="181"/>
      <c r="G16" s="181"/>
    </row>
    <row r="17" spans="1:7" ht="32.25" hidden="1" customHeight="1" x14ac:dyDescent="0.2">
      <c r="A17" s="36">
        <v>28</v>
      </c>
      <c r="B17" s="36" t="s">
        <v>105</v>
      </c>
      <c r="C17" s="181" t="str">
        <f>IFERROR(VLOOKUP(A17,'A,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17" s="181"/>
      <c r="E17" s="181"/>
      <c r="F17" s="181"/>
      <c r="G17" s="181"/>
    </row>
    <row r="18" spans="1:7" hidden="1" x14ac:dyDescent="0.2">
      <c r="A18" s="36">
        <v>30</v>
      </c>
      <c r="B18" s="36" t="str">
        <f>IFERROR(VLOOKUP(A18,'A, B, C, D,'!$A$5:$C$36,2),"")</f>
        <v xml:space="preserve">Wanden </v>
      </c>
      <c r="C18" s="181" t="str">
        <f>IFERROR(VLOOKUP(A18,'A, B, C, D,'!$A$5:$C$36,3),"")</f>
        <v>Dienen stof- en vlekvrij te zijn. Er mogen geen schopstrepen aanwezig zijn.</v>
      </c>
      <c r="D18" s="181"/>
      <c r="E18" s="181"/>
      <c r="F18" s="181"/>
      <c r="G18" s="181"/>
    </row>
    <row r="19" spans="1:7" hidden="1" x14ac:dyDescent="0.2">
      <c r="A19" s="36">
        <v>32</v>
      </c>
      <c r="B19" s="36" t="str">
        <f>IFERROR(VLOOKUP(A19,'A, B, C, D,'!$A$5:$C$36,2),"")</f>
        <v>Zitelementen (stoel/ bank/ kruk)</v>
      </c>
      <c r="C19" s="181" t="str">
        <f>IFERROR(VLOOKUP(A19,'A, B, C, D,'!$A$5:$C$36,3),"")</f>
        <v>Op de stoelpoten mag licht stof aanwezig zijn. Het zitvlak en de leuning moeten vrij zijn van stof, vlekken en losliggend vuil</v>
      </c>
      <c r="D19" s="181"/>
      <c r="E19" s="181"/>
      <c r="F19" s="181"/>
      <c r="G19" s="181"/>
    </row>
    <row r="20" spans="1:7" ht="32.25" hidden="1" customHeight="1" x14ac:dyDescent="0.2">
      <c r="A20" s="36"/>
      <c r="B20" s="36" t="str">
        <f>IFERROR(VLOOKUP(A20,'A, B, C, D,'!$A$5:$C$36,2),"")</f>
        <v/>
      </c>
      <c r="C20" s="181" t="str">
        <f>IFERROR(VLOOKUP(A20,'A, B, C, D,'!$A$5:$C$36,3),"")</f>
        <v/>
      </c>
      <c r="D20" s="181"/>
      <c r="E20" s="181"/>
      <c r="F20" s="181"/>
      <c r="G20" s="181"/>
    </row>
    <row r="21" spans="1:7" ht="32.25" hidden="1" customHeight="1" x14ac:dyDescent="0.2">
      <c r="A21" s="36"/>
      <c r="B21" s="36" t="str">
        <f>IFERROR(VLOOKUP(A21,'A, B, C, D,'!$A$5:$C$36,2),"")</f>
        <v/>
      </c>
      <c r="C21" s="181" t="str">
        <f>IFERROR(VLOOKUP(A21,'A, B, C, D,'!$A$5:$C$36,3),"")</f>
        <v/>
      </c>
      <c r="D21" s="181"/>
      <c r="E21" s="181"/>
      <c r="F21" s="181"/>
      <c r="G21" s="181"/>
    </row>
    <row r="22" spans="1:7" ht="32.25" hidden="1" customHeight="1" x14ac:dyDescent="0.2">
      <c r="A22" s="36"/>
      <c r="B22" s="36" t="str">
        <f>IFERROR(VLOOKUP(A22,'A, B, C, D,'!$A$5:$C$36,2),"")</f>
        <v/>
      </c>
      <c r="C22" s="181" t="str">
        <f>IFERROR(VLOOKUP(A22,'A, B, C, D,'!$A$5:$C$36,3),"")</f>
        <v/>
      </c>
      <c r="D22" s="181"/>
      <c r="E22" s="181"/>
      <c r="F22" s="181"/>
      <c r="G22" s="181"/>
    </row>
    <row r="23" spans="1:7" ht="32.25" hidden="1" customHeight="1" x14ac:dyDescent="0.2">
      <c r="B23" s="2" t="str">
        <f>IFERROR(VLOOKUP(A23,'A, B, C, D,'!$A$5:$C$36,2),"")</f>
        <v/>
      </c>
      <c r="C23" s="26" t="str">
        <f>IFERROR(VLOOKUP(A23,'A, B, C, D,'!$A$5:$C$36,3),"")</f>
        <v/>
      </c>
    </row>
    <row r="24" spans="1:7" ht="32.25" hidden="1" customHeight="1" x14ac:dyDescent="0.2">
      <c r="B24" s="2" t="str">
        <f>IFERROR(VLOOKUP(A24,'A, B, C, D,'!$A$5:$C$36,2),"")</f>
        <v/>
      </c>
      <c r="C24" s="26" t="str">
        <f>IFERROR(VLOOKUP(A24,'A, B, C, D,'!$A$5:$C$36,3),"")</f>
        <v/>
      </c>
    </row>
    <row r="25" spans="1:7" ht="32.25" hidden="1" customHeight="1" x14ac:dyDescent="0.2">
      <c r="B25" s="2" t="str">
        <f>IFERROR(VLOOKUP(A25,'A, B, C, D,'!$A$5:$C$36,2),"")</f>
        <v/>
      </c>
      <c r="C25" s="26" t="str">
        <f>IFERROR(VLOOKUP(A25,'A, B, C, D,'!$A$5:$C$36,3),"")</f>
        <v/>
      </c>
    </row>
    <row r="26" spans="1:7" ht="32.25" hidden="1" customHeight="1" x14ac:dyDescent="0.2">
      <c r="B26" s="2" t="str">
        <f>IFERROR(VLOOKUP(A26,'A, B, C, D,'!$A$5:$C$36,2),"")</f>
        <v/>
      </c>
      <c r="C26" s="26" t="str">
        <f>IFERROR(VLOOKUP(A26,'A, B, C, D,'!$A$5:$C$36,3),"")</f>
        <v/>
      </c>
    </row>
    <row r="27" spans="1:7" ht="32.25" hidden="1" customHeight="1" x14ac:dyDescent="0.2">
      <c r="B27" s="2" t="str">
        <f>IFERROR(VLOOKUP(A27,'A, B, C, D,'!$A$5:$C$36,2),"")</f>
        <v/>
      </c>
      <c r="C27" s="26" t="str">
        <f>IFERROR(VLOOKUP(A27,'A, B, C, D,'!$A$5:$C$36,3),"")</f>
        <v/>
      </c>
    </row>
    <row r="28" spans="1:7" ht="32.25" hidden="1" customHeight="1" x14ac:dyDescent="0.2">
      <c r="B28" s="2" t="str">
        <f>IFERROR(VLOOKUP(A28,'A, B, C, D,'!$A$5:$C$36,2),"")</f>
        <v/>
      </c>
      <c r="C28" s="26" t="str">
        <f>IFERROR(VLOOKUP(A28,'A, B, C, D,'!$A$5:$C$36,3),"")</f>
        <v/>
      </c>
    </row>
    <row r="29" spans="1:7" ht="32.25" hidden="1" customHeight="1" x14ac:dyDescent="0.2">
      <c r="B29" s="2" t="str">
        <f>IFERROR(VLOOKUP(A29,'A, B, C, D,'!$A$5:$C$36,2),"")</f>
        <v/>
      </c>
      <c r="C29" s="26" t="str">
        <f>IFERROR(VLOOKUP(A29,'A, B, C, D,'!$A$5:$C$36,3),"")</f>
        <v/>
      </c>
    </row>
    <row r="30" spans="1:7" ht="32.25" hidden="1" customHeight="1" x14ac:dyDescent="0.2">
      <c r="B30" s="2" t="str">
        <f>IFERROR(VLOOKUP(A30,'A, B, C, D,'!$A$5:$C$36,2),"")</f>
        <v/>
      </c>
      <c r="C30" s="26" t="str">
        <f>IFERROR(VLOOKUP(A30,'A, B, C, D,'!$A$5:$C$36,3),"")</f>
        <v/>
      </c>
    </row>
    <row r="31" spans="1:7" ht="32.25" hidden="1" customHeight="1" x14ac:dyDescent="0.2">
      <c r="B31" s="2" t="str">
        <f>IFERROR(VLOOKUP(A31,'A, B, C, D,'!$A$5:$C$36,2),"")</f>
        <v/>
      </c>
      <c r="C31" s="26" t="str">
        <f>IFERROR(VLOOKUP(A31,'A, B, C, D,'!$A$5:$C$36,3),"")</f>
        <v/>
      </c>
    </row>
    <row r="32" spans="1:7" ht="32.25" hidden="1" customHeight="1" x14ac:dyDescent="0.2">
      <c r="B32" s="2" t="str">
        <f>IFERROR(VLOOKUP(A32,'A, B, C, D,'!$A$5:$C$36,2),"")</f>
        <v/>
      </c>
      <c r="C32" s="26" t="str">
        <f>IFERROR(VLOOKUP(A32,'A, B, C, D,'!$A$5:$C$36,3),"")</f>
        <v/>
      </c>
    </row>
    <row r="33" spans="2:3" ht="32.25" hidden="1" customHeight="1" x14ac:dyDescent="0.2">
      <c r="B33" s="2" t="str">
        <f>IFERROR(VLOOKUP(A33,'A, B, C, D,'!$A$5:$C$36,2),"")</f>
        <v/>
      </c>
      <c r="C33" s="26" t="str">
        <f>IFERROR(VLOOKUP(A33,'A, B, C, D,'!$A$5:$C$36,3),"")</f>
        <v/>
      </c>
    </row>
    <row r="34" spans="2:3" ht="32.25" hidden="1" customHeight="1" x14ac:dyDescent="0.2">
      <c r="B34" s="2" t="str">
        <f>IFERROR(VLOOKUP(A34,'A, B, C, D,'!$A$5:$C$36,2),"")</f>
        <v/>
      </c>
      <c r="C34" s="26" t="str">
        <f>IFERROR(VLOOKUP(A34,'A, B, C, D,'!$A$5:$C$36,3),"")</f>
        <v/>
      </c>
    </row>
    <row r="35" spans="2:3" ht="32.25" hidden="1" customHeight="1" x14ac:dyDescent="0.2">
      <c r="B35" s="2" t="str">
        <f>IFERROR(VLOOKUP(A35,'A, B, C, D,'!$A$5:$C$36,2),"")</f>
        <v/>
      </c>
      <c r="C35" s="26" t="str">
        <f>IFERROR(VLOOKUP(A35,'A, B, C, D,'!$A$5:$C$36,3),"")</f>
        <v/>
      </c>
    </row>
    <row r="36" spans="2:3" ht="32.25" hidden="1" customHeight="1" x14ac:dyDescent="0.2">
      <c r="B36" s="2" t="str">
        <f>IFERROR(VLOOKUP(A36,'A, B, C, D,'!$A$5:$C$36,2),"")</f>
        <v/>
      </c>
      <c r="C36" s="26" t="str">
        <f>IFERROR(VLOOKUP(A36,'A, B, C, D,'!$A$5:$C$36,3),"")</f>
        <v/>
      </c>
    </row>
    <row r="37" spans="2:3" ht="32.25" hidden="1" customHeight="1" x14ac:dyDescent="0.2">
      <c r="B37" s="2" t="str">
        <f>IFERROR(VLOOKUP(A37,'A, B, C, D,'!$A$5:$C$36,2),"")</f>
        <v/>
      </c>
      <c r="C37" s="26" t="str">
        <f>IFERROR(VLOOKUP(A37,'A, B, C, D,'!$A$5:$C$36,3),"")</f>
        <v/>
      </c>
    </row>
    <row r="38" spans="2:3" ht="32.25" hidden="1" customHeight="1" x14ac:dyDescent="0.2">
      <c r="C38" s="26"/>
    </row>
    <row r="39" spans="2:3" ht="32.25" hidden="1" customHeight="1" x14ac:dyDescent="0.2">
      <c r="C39" s="26"/>
    </row>
    <row r="40" spans="2:3" ht="32.25" hidden="1" customHeight="1" x14ac:dyDescent="0.2">
      <c r="C40" s="26"/>
    </row>
    <row r="41" spans="2:3" ht="32.25" hidden="1" customHeight="1" x14ac:dyDescent="0.2">
      <c r="C41" s="26"/>
    </row>
    <row r="42" spans="2:3" ht="32.25" hidden="1" customHeight="1" x14ac:dyDescent="0.2">
      <c r="C42" s="26"/>
    </row>
    <row r="43" spans="2:3" ht="32.25" hidden="1" customHeight="1" x14ac:dyDescent="0.2">
      <c r="C43" s="26"/>
    </row>
    <row r="44" spans="2:3" ht="32.25" hidden="1" customHeight="1" x14ac:dyDescent="0.2">
      <c r="C44" s="26"/>
    </row>
    <row r="45" spans="2:3" ht="32.25" hidden="1" customHeight="1" x14ac:dyDescent="0.2">
      <c r="C45" s="26"/>
    </row>
    <row r="46" spans="2:3" ht="32.25" hidden="1" customHeight="1" x14ac:dyDescent="0.2">
      <c r="C46" s="26"/>
    </row>
    <row r="47" spans="2:3" ht="32.25" hidden="1" customHeight="1" x14ac:dyDescent="0.25">
      <c r="B47" s="7"/>
      <c r="C47" s="26"/>
    </row>
    <row r="48" spans="2:3" ht="32.25" hidden="1" customHeight="1" x14ac:dyDescent="0.25">
      <c r="B48" s="7"/>
      <c r="C48" s="26"/>
    </row>
    <row r="49" spans="2:3" ht="32.25" hidden="1" customHeight="1" x14ac:dyDescent="0.25">
      <c r="B49" s="4"/>
      <c r="C49" s="26"/>
    </row>
    <row r="50" spans="2:3" ht="32.25" hidden="1" customHeight="1" x14ac:dyDescent="0.25">
      <c r="B50" s="7"/>
      <c r="C50" s="26"/>
    </row>
    <row r="51" spans="2:3" ht="32.25" hidden="1" customHeight="1" x14ac:dyDescent="0.25">
      <c r="B51" s="7"/>
      <c r="C51" s="26"/>
    </row>
    <row r="52" spans="2:3" ht="32.25" hidden="1" customHeight="1" x14ac:dyDescent="0.2">
      <c r="C52" s="26"/>
    </row>
    <row r="53" spans="2:3" ht="32.25" hidden="1" customHeight="1" x14ac:dyDescent="0.25">
      <c r="B53" s="7"/>
      <c r="C53" s="26"/>
    </row>
    <row r="54" spans="2:3" ht="32.25" hidden="1" customHeight="1" x14ac:dyDescent="0.25">
      <c r="B54" s="7"/>
      <c r="C54" s="26"/>
    </row>
    <row r="55" spans="2:3" ht="32.25" hidden="1" customHeight="1" x14ac:dyDescent="0.25">
      <c r="B55" s="4"/>
      <c r="C55" s="26"/>
    </row>
    <row r="56" spans="2:3" ht="32.25" hidden="1" customHeight="1" x14ac:dyDescent="0.25">
      <c r="B56" s="4"/>
      <c r="C56" s="26"/>
    </row>
    <row r="57" spans="2:3" ht="32.25" hidden="1" customHeight="1" x14ac:dyDescent="0.25">
      <c r="B57" s="7"/>
      <c r="C57" s="26"/>
    </row>
    <row r="58" spans="2:3" ht="32.25" hidden="1" customHeight="1" x14ac:dyDescent="0.25">
      <c r="B58" s="7"/>
      <c r="C58" s="26"/>
    </row>
    <row r="59" spans="2:3" ht="32.25" hidden="1" customHeight="1" x14ac:dyDescent="0.25">
      <c r="B59" s="7"/>
      <c r="C59" s="26"/>
    </row>
    <row r="60" spans="2:3" ht="32.25" hidden="1" customHeight="1" x14ac:dyDescent="0.25">
      <c r="B60" s="7"/>
      <c r="C60" s="26"/>
    </row>
    <row r="61" spans="2:3" ht="32.25" hidden="1" customHeight="1" x14ac:dyDescent="0.2">
      <c r="B61" s="11"/>
      <c r="C61" s="26"/>
    </row>
    <row r="62" spans="2:3" ht="32.25" hidden="1" customHeight="1" x14ac:dyDescent="0.2">
      <c r="C62" s="26"/>
    </row>
    <row r="63" spans="2:3" ht="32.25" hidden="1" customHeight="1" x14ac:dyDescent="0.2">
      <c r="B63" s="11"/>
      <c r="C63" s="26"/>
    </row>
    <row r="64" spans="2:3" ht="32.25" hidden="1" customHeight="1" x14ac:dyDescent="0.2">
      <c r="C64" s="26"/>
    </row>
    <row r="65" spans="2:3" ht="32.25" hidden="1" customHeight="1" x14ac:dyDescent="0.2">
      <c r="B65" s="16"/>
      <c r="C65" s="26"/>
    </row>
    <row r="66" spans="2:3" ht="32.25" hidden="1" customHeight="1" x14ac:dyDescent="0.2">
      <c r="B66" s="16"/>
      <c r="C66" s="26"/>
    </row>
    <row r="67" spans="2:3" ht="32.25" hidden="1" customHeight="1" x14ac:dyDescent="0.2">
      <c r="B67" s="16"/>
      <c r="C67" s="26"/>
    </row>
    <row r="68" spans="2:3" ht="32.25" hidden="1" customHeight="1" x14ac:dyDescent="0.2">
      <c r="B68" s="16"/>
      <c r="C68" s="26"/>
    </row>
    <row r="69" spans="2:3" ht="32.25" hidden="1" customHeight="1" x14ac:dyDescent="0.2">
      <c r="C69" s="26"/>
    </row>
    <row r="70" spans="2:3" ht="32.25" hidden="1" customHeight="1" x14ac:dyDescent="0.2">
      <c r="C70" s="26"/>
    </row>
    <row r="71" spans="2:3" ht="32.25" hidden="1" customHeight="1" x14ac:dyDescent="0.2">
      <c r="C71" s="26"/>
    </row>
    <row r="72" spans="2:3" ht="32.25" hidden="1" customHeight="1" x14ac:dyDescent="0.2">
      <c r="C72" s="26"/>
    </row>
    <row r="73" spans="2:3" ht="32.25" hidden="1" customHeight="1" x14ac:dyDescent="0.2">
      <c r="B73" s="16"/>
      <c r="C73" s="26"/>
    </row>
    <row r="74" spans="2:3" ht="32.25" hidden="1" customHeight="1" x14ac:dyDescent="0.2">
      <c r="B74" s="16"/>
      <c r="C74" s="26"/>
    </row>
    <row r="75" spans="2:3" ht="32.25" hidden="1" customHeight="1" x14ac:dyDescent="0.2">
      <c r="B75" s="16"/>
      <c r="C75" s="26"/>
    </row>
    <row r="76" spans="2:3" ht="32.25" hidden="1" customHeight="1" x14ac:dyDescent="0.2">
      <c r="B76" s="16"/>
      <c r="C76" s="26"/>
    </row>
    <row r="77" spans="2:3" ht="32.25" hidden="1" customHeight="1" x14ac:dyDescent="0.2">
      <c r="B77" s="16"/>
      <c r="C77" s="26"/>
    </row>
    <row r="78" spans="2:3" ht="32.25" hidden="1" customHeight="1" x14ac:dyDescent="0.2">
      <c r="B78" s="16"/>
      <c r="C78" s="26"/>
    </row>
    <row r="79" spans="2:3" ht="32.25" hidden="1" customHeight="1" x14ac:dyDescent="0.2">
      <c r="C79" s="26"/>
    </row>
    <row r="80" spans="2:3" ht="32.25" hidden="1" customHeight="1" x14ac:dyDescent="0.2">
      <c r="B80" s="16"/>
      <c r="C80" s="26"/>
    </row>
    <row r="81" spans="1:7" ht="32.25" hidden="1" customHeight="1" x14ac:dyDescent="0.2">
      <c r="B81" s="16"/>
      <c r="C81" s="26"/>
    </row>
    <row r="82" spans="1:7" ht="32.25" hidden="1" customHeight="1" x14ac:dyDescent="0.2">
      <c r="B82" s="16"/>
      <c r="C82" s="26"/>
    </row>
    <row r="83" spans="1:7" ht="32.25" hidden="1" customHeight="1" x14ac:dyDescent="0.2">
      <c r="B83" s="15"/>
      <c r="C83" s="26"/>
    </row>
    <row r="84" spans="1:7" ht="32.25" hidden="1" customHeight="1" x14ac:dyDescent="0.2">
      <c r="B84" s="9"/>
      <c r="C84" s="26"/>
    </row>
    <row r="85" spans="1:7" ht="32.25" hidden="1" customHeight="1" x14ac:dyDescent="0.2">
      <c r="B85" s="9"/>
      <c r="C85" s="26"/>
    </row>
    <row r="86" spans="1:7" ht="32.25" hidden="1" customHeight="1" x14ac:dyDescent="0.2">
      <c r="B86" s="9"/>
      <c r="C86" s="26"/>
    </row>
    <row r="87" spans="1:7" ht="32.25" hidden="1" customHeight="1" x14ac:dyDescent="0.2">
      <c r="B87" s="9"/>
      <c r="C87" s="26"/>
    </row>
    <row r="88" spans="1:7" ht="32.25" hidden="1" customHeight="1" x14ac:dyDescent="0.2">
      <c r="B88" s="9"/>
      <c r="C88" s="26"/>
    </row>
    <row r="89" spans="1:7" ht="32.25" hidden="1" customHeight="1" x14ac:dyDescent="0.2">
      <c r="B89" s="9"/>
      <c r="C89" s="26"/>
    </row>
    <row r="90" spans="1:7" ht="32.25" hidden="1" customHeight="1" x14ac:dyDescent="0.2">
      <c r="B90" s="9"/>
      <c r="C90" s="26"/>
    </row>
    <row r="91" spans="1:7" ht="32.25" hidden="1" customHeight="1" x14ac:dyDescent="0.2">
      <c r="B91" s="9"/>
      <c r="C91" s="26"/>
    </row>
    <row r="92" spans="1:7" ht="32.25" hidden="1" customHeight="1" x14ac:dyDescent="0.2">
      <c r="B92" s="9"/>
      <c r="C92" s="26"/>
    </row>
    <row r="93" spans="1:7" ht="32.25" hidden="1" customHeight="1" x14ac:dyDescent="0.2">
      <c r="A93" s="28"/>
      <c r="B93" s="35"/>
      <c r="C93" s="29"/>
      <c r="D93" s="28"/>
      <c r="E93" s="28"/>
      <c r="F93" s="28"/>
      <c r="G93" s="28"/>
    </row>
    <row r="94" spans="1:7" s="28" customFormat="1" hidden="1" x14ac:dyDescent="0.2">
      <c r="A94" s="39"/>
      <c r="B94" s="40" t="s">
        <v>26</v>
      </c>
      <c r="C94" s="40" t="s">
        <v>94</v>
      </c>
      <c r="D94" s="40" t="s">
        <v>95</v>
      </c>
      <c r="E94" s="40" t="s">
        <v>96</v>
      </c>
      <c r="F94" s="41" t="s">
        <v>97</v>
      </c>
    </row>
    <row r="95" spans="1:7" s="28" customFormat="1" x14ac:dyDescent="0.2">
      <c r="A95" s="39"/>
      <c r="B95" s="73"/>
      <c r="C95" s="40" t="s">
        <v>94</v>
      </c>
      <c r="D95" s="40" t="s">
        <v>95</v>
      </c>
      <c r="E95" s="40" t="s">
        <v>96</v>
      </c>
      <c r="F95" s="41" t="s">
        <v>97</v>
      </c>
    </row>
    <row r="96" spans="1:7" s="28" customFormat="1" x14ac:dyDescent="0.2">
      <c r="A96" s="36">
        <v>1</v>
      </c>
      <c r="B96" s="65" t="s">
        <v>107</v>
      </c>
      <c r="C96" s="60" t="s">
        <v>98</v>
      </c>
      <c r="D96" s="60" t="s">
        <v>98</v>
      </c>
      <c r="E96" s="60" t="s">
        <v>98</v>
      </c>
      <c r="F96" s="67" t="s">
        <v>98</v>
      </c>
      <c r="G96" s="68"/>
    </row>
    <row r="97" spans="1:7" s="28" customFormat="1" x14ac:dyDescent="0.2">
      <c r="A97" s="36">
        <v>2</v>
      </c>
      <c r="B97" s="65" t="s">
        <v>108</v>
      </c>
      <c r="C97" s="60" t="s">
        <v>98</v>
      </c>
      <c r="D97" s="60" t="s">
        <v>98</v>
      </c>
      <c r="E97" s="60" t="s">
        <v>98</v>
      </c>
      <c r="F97" s="67" t="s">
        <v>98</v>
      </c>
      <c r="G97" s="68"/>
    </row>
    <row r="98" spans="1:7" s="28" customFormat="1" x14ac:dyDescent="0.2">
      <c r="A98" s="36">
        <v>18</v>
      </c>
      <c r="B98" s="65" t="s">
        <v>109</v>
      </c>
      <c r="C98" s="60" t="s">
        <v>98</v>
      </c>
      <c r="D98" s="60" t="s">
        <v>98</v>
      </c>
      <c r="E98" s="60" t="s">
        <v>98</v>
      </c>
      <c r="F98" s="67" t="s">
        <v>98</v>
      </c>
      <c r="G98" s="68"/>
    </row>
    <row r="99" spans="1:7" s="28" customFormat="1" ht="15.75" hidden="1" customHeight="1" x14ac:dyDescent="0.2">
      <c r="A99" s="36">
        <v>19</v>
      </c>
      <c r="B99" s="65" t="s">
        <v>110</v>
      </c>
      <c r="C99" s="60" t="s">
        <v>98</v>
      </c>
      <c r="D99" s="60" t="s">
        <v>98</v>
      </c>
      <c r="E99" s="60" t="s">
        <v>98</v>
      </c>
      <c r="F99" s="67" t="s">
        <v>98</v>
      </c>
      <c r="G99" s="68"/>
    </row>
    <row r="100" spans="1:7" s="28" customFormat="1" x14ac:dyDescent="0.2">
      <c r="A100" s="36">
        <v>20</v>
      </c>
      <c r="B100" s="65" t="s">
        <v>111</v>
      </c>
      <c r="C100" s="60" t="s">
        <v>98</v>
      </c>
      <c r="D100" s="60" t="s">
        <v>98</v>
      </c>
      <c r="E100" s="60" t="s">
        <v>98</v>
      </c>
      <c r="F100" s="67" t="s">
        <v>98</v>
      </c>
      <c r="G100" s="68"/>
    </row>
    <row r="101" spans="1:7" s="28" customFormat="1" ht="32.25" customHeight="1" x14ac:dyDescent="0.2">
      <c r="A101" s="36">
        <v>21</v>
      </c>
      <c r="B101" s="65" t="s">
        <v>112</v>
      </c>
      <c r="C101" s="60" t="s">
        <v>98</v>
      </c>
      <c r="D101" s="60" t="s">
        <v>98</v>
      </c>
      <c r="E101" s="60" t="s">
        <v>98</v>
      </c>
      <c r="F101" s="67" t="s">
        <v>98</v>
      </c>
      <c r="G101" s="68"/>
    </row>
    <row r="102" spans="1:7" s="28" customFormat="1" hidden="1" x14ac:dyDescent="0.2">
      <c r="A102" s="36">
        <v>22</v>
      </c>
      <c r="B102" s="66"/>
      <c r="C102" s="60"/>
      <c r="D102" s="60"/>
      <c r="E102" s="60"/>
      <c r="F102" s="67"/>
      <c r="G102" s="69"/>
    </row>
    <row r="103" spans="1:7" s="28" customFormat="1" x14ac:dyDescent="0.2">
      <c r="A103" s="36">
        <v>23</v>
      </c>
      <c r="B103" s="65" t="s">
        <v>113</v>
      </c>
      <c r="C103" s="60" t="s">
        <v>98</v>
      </c>
      <c r="D103" s="60" t="s">
        <v>98</v>
      </c>
      <c r="E103" s="60" t="s">
        <v>98</v>
      </c>
      <c r="F103" s="67" t="s">
        <v>98</v>
      </c>
      <c r="G103" s="70"/>
    </row>
    <row r="104" spans="1:7" s="28" customFormat="1" ht="32.25" customHeight="1" x14ac:dyDescent="0.2">
      <c r="B104" s="28" t="str">
        <f>IFERROR(VLOOKUP(A104,'A, B, C, D,'!$A$87:$B$107,2),"")</f>
        <v/>
      </c>
    </row>
    <row r="105" spans="1:7" s="28" customFormat="1" ht="32.25" customHeight="1" x14ac:dyDescent="0.2">
      <c r="B105" s="28" t="str">
        <f>IFERROR(VLOOKUP(A105,'A, B, C, D,'!$A$87:$B$107,2),"")</f>
        <v/>
      </c>
    </row>
    <row r="106" spans="1:7" s="28" customFormat="1" ht="32.25" customHeight="1" x14ac:dyDescent="0.2">
      <c r="B106" s="28" t="str">
        <f>IFERROR(VLOOKUP(A106,'A, B, C, D,'!$A$87:$B$107,2),"")</f>
        <v/>
      </c>
    </row>
    <row r="107" spans="1:7" s="28" customFormat="1" ht="32.25" customHeight="1" x14ac:dyDescent="0.2">
      <c r="B107" s="28" t="str">
        <f>IFERROR(VLOOKUP(A107,'A, B, C, D,'!$A$87:$B$107,2),"")</f>
        <v/>
      </c>
    </row>
    <row r="108" spans="1:7" s="28" customFormat="1" ht="32.25" customHeight="1" x14ac:dyDescent="0.2">
      <c r="B108" s="28" t="str">
        <f>IFERROR(VLOOKUP(A108,'A, B, C, D,'!$A$87:$B$107,2),"")</f>
        <v/>
      </c>
    </row>
    <row r="109" spans="1:7" s="28" customFormat="1" ht="32.25" customHeight="1" x14ac:dyDescent="0.2">
      <c r="B109" s="28" t="str">
        <f>IFERROR(VLOOKUP(A109,'A, B, C, D,'!$A$87:$B$107,2),"")</f>
        <v/>
      </c>
    </row>
    <row r="110" spans="1:7" s="28" customFormat="1" ht="32.25" customHeight="1" x14ac:dyDescent="0.2">
      <c r="B110" s="28" t="str">
        <f>IFERROR(VLOOKUP(A110,'A, B, C, D,'!$A$87:$B$107,2),"")</f>
        <v/>
      </c>
    </row>
    <row r="111" spans="1:7" s="28" customFormat="1" ht="32.25" customHeight="1" x14ac:dyDescent="0.2">
      <c r="B111" s="28" t="str">
        <f>IFERROR(VLOOKUP(A111,'A, B, C, D,'!$A$87:$B$107,2),"")</f>
        <v/>
      </c>
    </row>
    <row r="112" spans="1:7" s="28" customFormat="1" ht="32.25" customHeight="1" x14ac:dyDescent="0.2">
      <c r="B112" s="28" t="str">
        <f>IFERROR(VLOOKUP(A112,'A, B, C, D,'!$A$87:$B$107,2),"")</f>
        <v/>
      </c>
    </row>
    <row r="113" spans="2:2" s="28" customFormat="1" ht="32.25" customHeight="1" x14ac:dyDescent="0.2">
      <c r="B113" s="28" t="str">
        <f>IFERROR(VLOOKUP(A113,'A, B, C, D,'!$A$87:$B$107,2),"")</f>
        <v/>
      </c>
    </row>
    <row r="114" spans="2:2" s="28" customFormat="1" ht="32.25" customHeight="1" x14ac:dyDescent="0.2">
      <c r="B114" s="28" t="str">
        <f>IFERROR(VLOOKUP(A114,'A, B, C, D,'!$A$87:$B$107,2),"")</f>
        <v/>
      </c>
    </row>
    <row r="115" spans="2:2" s="28" customFormat="1" ht="32.25" customHeight="1" x14ac:dyDescent="0.2">
      <c r="B115" s="28" t="str">
        <f>IFERROR(VLOOKUP(A115,'A, B, C, D,'!$A$87:$B$107,2),"")</f>
        <v/>
      </c>
    </row>
    <row r="116" spans="2:2" s="28" customFormat="1" ht="32.25" customHeight="1" x14ac:dyDescent="0.2">
      <c r="B116" s="28" t="str">
        <f>IFERROR(VLOOKUP(A116,'A, B, C, D,'!$A$87:$B$107,2),"")</f>
        <v/>
      </c>
    </row>
    <row r="117" spans="2:2" s="28" customFormat="1" ht="32.25" customHeight="1" x14ac:dyDescent="0.2">
      <c r="B117" s="28" t="str">
        <f>IFERROR(VLOOKUP(A117,'A, B, C, D,'!$A$87:$B$107,2),"")</f>
        <v/>
      </c>
    </row>
    <row r="118" spans="2:2" s="28" customFormat="1" ht="32.25" customHeight="1" x14ac:dyDescent="0.2"/>
    <row r="119" spans="2:2" s="28" customFormat="1" ht="32.25" customHeight="1" x14ac:dyDescent="0.2"/>
    <row r="120" spans="2:2" s="28" customFormat="1" ht="32.25" customHeight="1" x14ac:dyDescent="0.2"/>
    <row r="121" spans="2:2" s="28" customFormat="1" ht="32.25" customHeight="1" x14ac:dyDescent="0.2"/>
    <row r="122" spans="2:2" s="28" customFormat="1" ht="32.25" customHeight="1" x14ac:dyDescent="0.2"/>
    <row r="123" spans="2:2" s="28" customFormat="1" ht="32.25" customHeight="1" x14ac:dyDescent="0.2"/>
    <row r="124" spans="2:2" s="28" customFormat="1" ht="32.25" customHeight="1" x14ac:dyDescent="0.2"/>
    <row r="125" spans="2:2" s="28" customFormat="1" ht="32.25" customHeight="1" x14ac:dyDescent="0.2"/>
    <row r="126" spans="2:2" s="28" customFormat="1" ht="32.25" customHeight="1" x14ac:dyDescent="0.2"/>
    <row r="127" spans="2:2" s="28" customFormat="1" ht="32.25" customHeight="1" x14ac:dyDescent="0.2"/>
    <row r="128" spans="2:2" s="28" customFormat="1" ht="32.25" customHeight="1" x14ac:dyDescent="0.2"/>
    <row r="129" s="28" customFormat="1" ht="32.25" customHeight="1" x14ac:dyDescent="0.2"/>
    <row r="130" s="28" customFormat="1" ht="32.25" customHeight="1" x14ac:dyDescent="0.2"/>
    <row r="131" s="28" customFormat="1" ht="32.25" customHeight="1" x14ac:dyDescent="0.2"/>
    <row r="132" s="28" customFormat="1" ht="32.25" customHeight="1" x14ac:dyDescent="0.2"/>
    <row r="133" s="28" customFormat="1" ht="32.25" customHeight="1" x14ac:dyDescent="0.2"/>
    <row r="134" s="28" customFormat="1" ht="32.25" customHeight="1" x14ac:dyDescent="0.2"/>
    <row r="135" s="28" customFormat="1" ht="32.25" customHeight="1" x14ac:dyDescent="0.2"/>
    <row r="136" s="28" customFormat="1" ht="32.25" customHeight="1" x14ac:dyDescent="0.2"/>
    <row r="137" s="28" customFormat="1" ht="32.25" customHeight="1" x14ac:dyDescent="0.2"/>
    <row r="138" s="28" customFormat="1" ht="32.25" customHeight="1" x14ac:dyDescent="0.2"/>
    <row r="139" s="28" customFormat="1" ht="32.25" customHeight="1" x14ac:dyDescent="0.2"/>
    <row r="140" s="28" customFormat="1" ht="32.25" customHeight="1" x14ac:dyDescent="0.2"/>
    <row r="141" s="28" customFormat="1" ht="32.25" customHeight="1" x14ac:dyDescent="0.2"/>
    <row r="142" s="28" customFormat="1" ht="32.25" customHeight="1" x14ac:dyDescent="0.2"/>
    <row r="143" s="28" customFormat="1" ht="32.25" customHeight="1" x14ac:dyDescent="0.2"/>
    <row r="144" s="28" customFormat="1" ht="32.25" customHeight="1" x14ac:dyDescent="0.2"/>
    <row r="145" s="28" customFormat="1" ht="32.25" customHeight="1" x14ac:dyDescent="0.2"/>
    <row r="146" s="28" customFormat="1" ht="32.25" customHeight="1" x14ac:dyDescent="0.2"/>
    <row r="147" s="28" customFormat="1" ht="32.25" customHeight="1" x14ac:dyDescent="0.2"/>
    <row r="148" s="28" customFormat="1" ht="32.25" customHeight="1" x14ac:dyDescent="0.2"/>
    <row r="149" s="28" customFormat="1" ht="32.25" customHeight="1" x14ac:dyDescent="0.2"/>
    <row r="150" s="28" customFormat="1" ht="32.25" customHeight="1" x14ac:dyDescent="0.2"/>
    <row r="151" s="28" customFormat="1" ht="32.25" customHeight="1" x14ac:dyDescent="0.2"/>
    <row r="152" s="28" customFormat="1" ht="32.25" customHeight="1" x14ac:dyDescent="0.2"/>
    <row r="153" s="28" customFormat="1" ht="32.25" customHeight="1" x14ac:dyDescent="0.2"/>
    <row r="154" s="28" customFormat="1" ht="32.25" customHeight="1" x14ac:dyDescent="0.2"/>
    <row r="155" s="28" customFormat="1" ht="32.25" customHeight="1" x14ac:dyDescent="0.2"/>
    <row r="156" s="28" customFormat="1" ht="32.25" customHeight="1" x14ac:dyDescent="0.2"/>
    <row r="157" s="28" customFormat="1" ht="32.25" customHeight="1" x14ac:dyDescent="0.2"/>
    <row r="158" s="28" customFormat="1" ht="32.25" customHeight="1" x14ac:dyDescent="0.2"/>
    <row r="159" s="28" customFormat="1" ht="32.25" customHeight="1" x14ac:dyDescent="0.2"/>
    <row r="160" s="28" customFormat="1" ht="32.25" customHeight="1" x14ac:dyDescent="0.2"/>
    <row r="161" s="28" customFormat="1" ht="32.25" customHeight="1" x14ac:dyDescent="0.2"/>
    <row r="162" s="28" customFormat="1" ht="32.25" customHeight="1" x14ac:dyDescent="0.2"/>
    <row r="163" s="28" customFormat="1" ht="32.25" customHeight="1" x14ac:dyDescent="0.2"/>
    <row r="164" s="28" customFormat="1" ht="32.25" customHeight="1" x14ac:dyDescent="0.2"/>
    <row r="165" s="28" customFormat="1" ht="32.25" customHeight="1" x14ac:dyDescent="0.2"/>
    <row r="166" s="28" customFormat="1" ht="32.25" customHeight="1" x14ac:dyDescent="0.2"/>
    <row r="167" s="28" customFormat="1" ht="32.25" customHeight="1" x14ac:dyDescent="0.2"/>
    <row r="168" s="28" customFormat="1" ht="32.25" customHeight="1" x14ac:dyDescent="0.2"/>
    <row r="169" s="28" customFormat="1" ht="32.25" customHeight="1" x14ac:dyDescent="0.2"/>
    <row r="170" s="28" customFormat="1" ht="32.25" customHeight="1" x14ac:dyDescent="0.2"/>
    <row r="171" s="28" customFormat="1" ht="32.25" customHeight="1" x14ac:dyDescent="0.2"/>
    <row r="172" s="28" customFormat="1" ht="32.25" customHeight="1" x14ac:dyDescent="0.2"/>
    <row r="173" s="28" customFormat="1" ht="32.25" customHeight="1" x14ac:dyDescent="0.2"/>
    <row r="174" s="28" customFormat="1" ht="32.25" customHeight="1" x14ac:dyDescent="0.2"/>
    <row r="175" s="28" customFormat="1" ht="32.25" customHeight="1" x14ac:dyDescent="0.2"/>
    <row r="176" s="28" customFormat="1" ht="32.25" customHeight="1" x14ac:dyDescent="0.2"/>
    <row r="177" s="28" customFormat="1" ht="32.25" customHeight="1" x14ac:dyDescent="0.2"/>
    <row r="178" s="28" customFormat="1" ht="32.25" customHeight="1" x14ac:dyDescent="0.2"/>
    <row r="179" s="28" customFormat="1" ht="32.25" customHeight="1" x14ac:dyDescent="0.2"/>
    <row r="180" s="28" customFormat="1" ht="32.25" customHeight="1" x14ac:dyDescent="0.2"/>
    <row r="181" s="28" customFormat="1" ht="32.25" customHeight="1" x14ac:dyDescent="0.2"/>
    <row r="182" s="28" customFormat="1" ht="32.25" customHeight="1" x14ac:dyDescent="0.2"/>
    <row r="183" s="28" customFormat="1" ht="32.25" customHeight="1" x14ac:dyDescent="0.2"/>
    <row r="184" s="28" customFormat="1" ht="32.25" customHeight="1" x14ac:dyDescent="0.2"/>
    <row r="185" s="28" customFormat="1" ht="32.25" customHeight="1" x14ac:dyDescent="0.2"/>
    <row r="186" s="28" customFormat="1" ht="32.25" customHeight="1" x14ac:dyDescent="0.2"/>
    <row r="187" s="28" customFormat="1" ht="32.25" customHeight="1" x14ac:dyDescent="0.2"/>
    <row r="188" s="28" customFormat="1" ht="32.25" customHeight="1" x14ac:dyDescent="0.2"/>
    <row r="189" s="28" customFormat="1" ht="32.25" customHeight="1" x14ac:dyDescent="0.2"/>
    <row r="190" s="28" customFormat="1" ht="32.25" customHeight="1" x14ac:dyDescent="0.2"/>
    <row r="191" s="28" customFormat="1" ht="32.25" customHeight="1" x14ac:dyDescent="0.2"/>
    <row r="192" s="28" customFormat="1" ht="32.25" customHeight="1" x14ac:dyDescent="0.2"/>
    <row r="193" s="28" customFormat="1" ht="32.25" customHeight="1" x14ac:dyDescent="0.2"/>
    <row r="194" s="28" customFormat="1" ht="32.25" customHeight="1" x14ac:dyDescent="0.2"/>
    <row r="195" s="28" customFormat="1" ht="32.25" customHeight="1" x14ac:dyDescent="0.2"/>
    <row r="196" s="28" customFormat="1" ht="32.25" customHeight="1" x14ac:dyDescent="0.2"/>
    <row r="197" s="28" customFormat="1" ht="32.25" customHeight="1" x14ac:dyDescent="0.2"/>
    <row r="198" s="28" customFormat="1" ht="32.25" customHeight="1" x14ac:dyDescent="0.2"/>
    <row r="199" s="28" customFormat="1" ht="32.25" customHeight="1" x14ac:dyDescent="0.2"/>
    <row r="200" s="28" customFormat="1" ht="32.25" customHeight="1" x14ac:dyDescent="0.2"/>
    <row r="201" s="28" customFormat="1" ht="32.25" customHeight="1" x14ac:dyDescent="0.2"/>
    <row r="202" s="28" customFormat="1" ht="32.25" customHeight="1" x14ac:dyDescent="0.2"/>
    <row r="203" s="28" customFormat="1" ht="32.25" customHeight="1" x14ac:dyDescent="0.2"/>
    <row r="204" s="28" customFormat="1" ht="32.25" customHeight="1" x14ac:dyDescent="0.2"/>
    <row r="205" s="28" customFormat="1" ht="32.25" customHeight="1" x14ac:dyDescent="0.2"/>
    <row r="206" s="28" customFormat="1" ht="32.25" customHeight="1" x14ac:dyDescent="0.2"/>
    <row r="207" s="28" customFormat="1" ht="32.25" customHeight="1" x14ac:dyDescent="0.2"/>
    <row r="208" s="28" customFormat="1" ht="32.25" customHeight="1" x14ac:dyDescent="0.2"/>
    <row r="209" s="28" customFormat="1" ht="32.25" customHeight="1" x14ac:dyDescent="0.2"/>
    <row r="210" s="28" customFormat="1" ht="32.25" customHeight="1" x14ac:dyDescent="0.2"/>
    <row r="211" s="28" customFormat="1" ht="32.25" customHeight="1" x14ac:dyDescent="0.2"/>
    <row r="212" s="28" customFormat="1" ht="32.25" customHeight="1" x14ac:dyDescent="0.2"/>
    <row r="213" s="28" customFormat="1" ht="32.25" customHeight="1" x14ac:dyDescent="0.2"/>
    <row r="214" s="28" customFormat="1" ht="32.25" customHeight="1" x14ac:dyDescent="0.2"/>
    <row r="215" s="28" customFormat="1" ht="32.25" customHeight="1" x14ac:dyDescent="0.2"/>
    <row r="216" s="28" customFormat="1" ht="32.25" customHeight="1" x14ac:dyDescent="0.2"/>
    <row r="217" s="28" customFormat="1" ht="32.25" customHeight="1" x14ac:dyDescent="0.2"/>
    <row r="218" s="28" customFormat="1" ht="32.25" customHeight="1" x14ac:dyDescent="0.2"/>
    <row r="219" s="28" customFormat="1" ht="32.25" customHeight="1" x14ac:dyDescent="0.2"/>
    <row r="220" s="28" customFormat="1" ht="32.25" customHeight="1" x14ac:dyDescent="0.2"/>
    <row r="221" s="28" customFormat="1" ht="32.25" customHeight="1" x14ac:dyDescent="0.2"/>
    <row r="222" s="28" customFormat="1" ht="32.25" customHeight="1" x14ac:dyDescent="0.2"/>
    <row r="223" s="28" customFormat="1" ht="32.25" customHeight="1" x14ac:dyDescent="0.2"/>
    <row r="224" s="28" customFormat="1" ht="32.25" customHeight="1" x14ac:dyDescent="0.2"/>
    <row r="225" s="28" customFormat="1" ht="32.25" customHeight="1" x14ac:dyDescent="0.2"/>
    <row r="226" s="28" customFormat="1" ht="32.25" customHeight="1" x14ac:dyDescent="0.2"/>
    <row r="227" s="28" customFormat="1" ht="32.25" customHeight="1" x14ac:dyDescent="0.2"/>
    <row r="228" s="28" customFormat="1" ht="32.25" customHeight="1" x14ac:dyDescent="0.2"/>
    <row r="229" s="28" customFormat="1" ht="32.25" customHeight="1" x14ac:dyDescent="0.2"/>
    <row r="230" s="28" customFormat="1" ht="32.25" customHeight="1" x14ac:dyDescent="0.2"/>
    <row r="231" s="28" customFormat="1" ht="32.25" customHeight="1" x14ac:dyDescent="0.2"/>
    <row r="232" s="28" customFormat="1" ht="32.25" customHeight="1" x14ac:dyDescent="0.2"/>
    <row r="233" s="28" customFormat="1" ht="32.25" customHeight="1" x14ac:dyDescent="0.2"/>
    <row r="234" s="28" customFormat="1" ht="32.25" customHeight="1" x14ac:dyDescent="0.2"/>
    <row r="235" s="28" customFormat="1" ht="32.25" customHeight="1" x14ac:dyDescent="0.2"/>
    <row r="236" s="28" customFormat="1" ht="32.25" customHeight="1" x14ac:dyDescent="0.2"/>
    <row r="237" s="28" customFormat="1" ht="32.25" customHeight="1" x14ac:dyDescent="0.2"/>
    <row r="238" s="28" customFormat="1" ht="32.25" customHeight="1" x14ac:dyDescent="0.2"/>
    <row r="239" s="28" customFormat="1" ht="32.25" customHeight="1" x14ac:dyDescent="0.2"/>
    <row r="240" s="28" customFormat="1" ht="32.25" customHeight="1" x14ac:dyDescent="0.2"/>
    <row r="241" s="28" customFormat="1" ht="32.25" customHeight="1" x14ac:dyDescent="0.2"/>
    <row r="242" s="28" customFormat="1" ht="32.25" customHeight="1" x14ac:dyDescent="0.2"/>
    <row r="243" s="28" customFormat="1" ht="32.25" customHeight="1" x14ac:dyDescent="0.2"/>
    <row r="244" s="28" customFormat="1" ht="32.25" customHeight="1" x14ac:dyDescent="0.2"/>
    <row r="245" s="28" customFormat="1" ht="32.25" customHeight="1" x14ac:dyDescent="0.2"/>
    <row r="246" s="28" customFormat="1" ht="32.25" customHeight="1" x14ac:dyDescent="0.2"/>
    <row r="247" s="28" customFormat="1" ht="32.25" customHeight="1" x14ac:dyDescent="0.2"/>
    <row r="248" s="28" customFormat="1" ht="32.25" customHeight="1" x14ac:dyDescent="0.2"/>
    <row r="249" s="28" customFormat="1" ht="32.25" customHeight="1" x14ac:dyDescent="0.2"/>
    <row r="250" s="28" customFormat="1" ht="32.25" customHeight="1" x14ac:dyDescent="0.2"/>
    <row r="251" s="28" customFormat="1" ht="32.25" customHeight="1" x14ac:dyDescent="0.2"/>
    <row r="252" s="28" customFormat="1" ht="32.25" customHeight="1" x14ac:dyDescent="0.2"/>
    <row r="253" s="28" customFormat="1" ht="32.25" customHeight="1" x14ac:dyDescent="0.2"/>
    <row r="254" s="28" customFormat="1" ht="32.25" customHeight="1" x14ac:dyDescent="0.2"/>
    <row r="255" s="28" customFormat="1" ht="32.25" customHeight="1" x14ac:dyDescent="0.2"/>
    <row r="256" s="28" customFormat="1" ht="32.25" customHeight="1" x14ac:dyDescent="0.2"/>
    <row r="257" s="28" customFormat="1" ht="32.25" customHeight="1" x14ac:dyDescent="0.2"/>
    <row r="258" s="28" customFormat="1" ht="32.25" customHeight="1" x14ac:dyDescent="0.2"/>
    <row r="259" s="28" customFormat="1" ht="32.25" customHeight="1" x14ac:dyDescent="0.2"/>
    <row r="260" s="28" customFormat="1" ht="32.25" customHeight="1" x14ac:dyDescent="0.2"/>
    <row r="261" s="28" customFormat="1" ht="32.25" customHeight="1" x14ac:dyDescent="0.2"/>
    <row r="262" s="28" customFormat="1" ht="32.25" customHeight="1" x14ac:dyDescent="0.2"/>
    <row r="263" s="28" customFormat="1" ht="32.25" customHeight="1" x14ac:dyDescent="0.2"/>
    <row r="264" s="28" customFormat="1" ht="32.25" customHeight="1" x14ac:dyDescent="0.2"/>
    <row r="265" s="28" customFormat="1" ht="32.25" customHeight="1" x14ac:dyDescent="0.2"/>
    <row r="266" s="28" customFormat="1" ht="32.25" customHeight="1" x14ac:dyDescent="0.2"/>
    <row r="267" s="28" customFormat="1" ht="32.25" customHeight="1" x14ac:dyDescent="0.2"/>
    <row r="268" s="28" customFormat="1" ht="32.25" customHeight="1" x14ac:dyDescent="0.2"/>
    <row r="269" s="28" customFormat="1" ht="32.25" customHeight="1" x14ac:dyDescent="0.2"/>
    <row r="270" s="28" customFormat="1" ht="32.25" customHeight="1" x14ac:dyDescent="0.2"/>
    <row r="271" s="28" customFormat="1" ht="32.25" customHeight="1" x14ac:dyDescent="0.2"/>
    <row r="272" s="28" customFormat="1" ht="32.25" customHeight="1" x14ac:dyDescent="0.2"/>
    <row r="273" s="28" customFormat="1" ht="32.25" customHeight="1" x14ac:dyDescent="0.2"/>
    <row r="274" s="28" customFormat="1" ht="32.25" customHeight="1" x14ac:dyDescent="0.2"/>
    <row r="275" s="28" customFormat="1" ht="32.25" customHeight="1" x14ac:dyDescent="0.2"/>
    <row r="276" s="28" customFormat="1" ht="32.25" customHeight="1" x14ac:dyDescent="0.2"/>
    <row r="277" s="28" customFormat="1" ht="32.25" customHeight="1" x14ac:dyDescent="0.2"/>
    <row r="278" s="28" customFormat="1" ht="32.25" customHeight="1" x14ac:dyDescent="0.2"/>
    <row r="279" s="28" customFormat="1" ht="32.25" customHeight="1" x14ac:dyDescent="0.2"/>
    <row r="280" s="28" customFormat="1" ht="32.25" customHeight="1" x14ac:dyDescent="0.2"/>
    <row r="281" s="28" customFormat="1" ht="32.25" customHeight="1" x14ac:dyDescent="0.2"/>
    <row r="282" s="28" customFormat="1" ht="32.25" customHeight="1" x14ac:dyDescent="0.2"/>
    <row r="283" s="28" customFormat="1" ht="32.25" customHeight="1" x14ac:dyDescent="0.2"/>
    <row r="284" s="28" customFormat="1" ht="32.25" customHeight="1" x14ac:dyDescent="0.2"/>
    <row r="285" s="28" customFormat="1" ht="32.25" customHeight="1" x14ac:dyDescent="0.2"/>
    <row r="286" s="28" customFormat="1" ht="32.25" customHeight="1" x14ac:dyDescent="0.2"/>
    <row r="287" s="28" customFormat="1" ht="32.25" customHeight="1" x14ac:dyDescent="0.2"/>
    <row r="288" s="28" customFormat="1" ht="32.25" customHeight="1" x14ac:dyDescent="0.2"/>
    <row r="289" s="28" customFormat="1" ht="32.25" customHeight="1" x14ac:dyDescent="0.2"/>
    <row r="290" s="28" customFormat="1" ht="32.25" customHeight="1" x14ac:dyDescent="0.2"/>
    <row r="291" s="28" customFormat="1" ht="32.25" customHeight="1" x14ac:dyDescent="0.2"/>
    <row r="292" s="28" customFormat="1" ht="32.25" customHeight="1" x14ac:dyDescent="0.2"/>
    <row r="293" s="28" customFormat="1" ht="32.25" customHeight="1" x14ac:dyDescent="0.2"/>
    <row r="294" s="28" customFormat="1" ht="32.25" customHeight="1" x14ac:dyDescent="0.2"/>
    <row r="295" s="28" customFormat="1" ht="32.25" customHeight="1" x14ac:dyDescent="0.2"/>
    <row r="296" s="28" customFormat="1" ht="32.25" customHeight="1" x14ac:dyDescent="0.2"/>
    <row r="297" s="28" customFormat="1" ht="32.25" customHeight="1" x14ac:dyDescent="0.2"/>
    <row r="298" s="28" customFormat="1" ht="32.25" customHeight="1" x14ac:dyDescent="0.2"/>
    <row r="299" s="28" customFormat="1" ht="32.25" customHeight="1" x14ac:dyDescent="0.2"/>
    <row r="300" s="28" customFormat="1" ht="32.25" customHeight="1" x14ac:dyDescent="0.2"/>
    <row r="301" s="28" customFormat="1" ht="32.25" customHeight="1" x14ac:dyDescent="0.2"/>
    <row r="302" s="28" customFormat="1" ht="32.25" customHeight="1" x14ac:dyDescent="0.2"/>
    <row r="303" s="28" customFormat="1" ht="32.25" customHeight="1" x14ac:dyDescent="0.2"/>
    <row r="304" s="28" customFormat="1" ht="32.25" customHeight="1" x14ac:dyDescent="0.2"/>
    <row r="305" s="28" customFormat="1" ht="32.25" customHeight="1" x14ac:dyDescent="0.2"/>
    <row r="306" s="28" customFormat="1" ht="32.25" customHeight="1" x14ac:dyDescent="0.2"/>
    <row r="307" s="28" customFormat="1" ht="32.25" customHeight="1" x14ac:dyDescent="0.2"/>
    <row r="308" s="28" customFormat="1" ht="32.25" customHeight="1" x14ac:dyDescent="0.2"/>
    <row r="309" s="28" customFormat="1" ht="32.25" customHeight="1" x14ac:dyDescent="0.2"/>
    <row r="310" s="28" customFormat="1" ht="32.25" customHeight="1" x14ac:dyDescent="0.2"/>
    <row r="311" s="28" customFormat="1" ht="32.25" customHeight="1" x14ac:dyDescent="0.2"/>
    <row r="312" s="28" customFormat="1" ht="32.25" customHeight="1" x14ac:dyDescent="0.2"/>
    <row r="313" s="28" customFormat="1" ht="32.25" customHeight="1" x14ac:dyDescent="0.2"/>
    <row r="314" s="28" customFormat="1" ht="32.25" customHeight="1" x14ac:dyDescent="0.2"/>
    <row r="315" s="28" customFormat="1" ht="32.25" customHeight="1" x14ac:dyDescent="0.2"/>
    <row r="316" s="28" customFormat="1" ht="32.25" customHeight="1" x14ac:dyDescent="0.2"/>
    <row r="317" s="28" customFormat="1" ht="32.25" customHeight="1" x14ac:dyDescent="0.2"/>
    <row r="318" s="28" customFormat="1" ht="32.25" customHeight="1" x14ac:dyDescent="0.2"/>
    <row r="319" s="28" customFormat="1" ht="32.25" customHeight="1" x14ac:dyDescent="0.2"/>
    <row r="320" s="28" customFormat="1" ht="32.25" customHeight="1" x14ac:dyDescent="0.2"/>
    <row r="321" s="28" customFormat="1" ht="32.25" customHeight="1" x14ac:dyDescent="0.2"/>
    <row r="322" s="28" customFormat="1" ht="32.25" customHeight="1" x14ac:dyDescent="0.2"/>
    <row r="323" s="28" customFormat="1" ht="32.25" customHeight="1" x14ac:dyDescent="0.2"/>
    <row r="324" s="28" customFormat="1" ht="32.25" customHeight="1" x14ac:dyDescent="0.2"/>
    <row r="325" s="28" customFormat="1" ht="32.25" customHeight="1" x14ac:dyDescent="0.2"/>
    <row r="326" s="28" customFormat="1" ht="32.25" customHeight="1" x14ac:dyDescent="0.2"/>
    <row r="327" s="28" customFormat="1" ht="32.25" customHeight="1" x14ac:dyDescent="0.2"/>
    <row r="328" s="28" customFormat="1" ht="32.25" customHeight="1" x14ac:dyDescent="0.2"/>
    <row r="329" s="28" customFormat="1" ht="32.25" customHeight="1" x14ac:dyDescent="0.2"/>
    <row r="330" s="28" customFormat="1" ht="32.25" customHeight="1" x14ac:dyDescent="0.2"/>
    <row r="331" s="28" customFormat="1" ht="32.25" customHeight="1" x14ac:dyDescent="0.2"/>
    <row r="332" s="28" customFormat="1" ht="32.25" customHeight="1" x14ac:dyDescent="0.2"/>
    <row r="333" s="28" customFormat="1" ht="32.25" customHeight="1" x14ac:dyDescent="0.2"/>
    <row r="334" s="28" customFormat="1" ht="32.25" customHeight="1" x14ac:dyDescent="0.2"/>
    <row r="335" s="28" customFormat="1" ht="32.25" customHeight="1" x14ac:dyDescent="0.2"/>
    <row r="336" s="28" customFormat="1" ht="32.25" customHeight="1" x14ac:dyDescent="0.2"/>
    <row r="337" s="28" customFormat="1" ht="32.25" customHeight="1" x14ac:dyDescent="0.2"/>
    <row r="338" s="28" customFormat="1" ht="32.25" customHeight="1" x14ac:dyDescent="0.2"/>
    <row r="339" s="28" customFormat="1" ht="32.25" customHeight="1" x14ac:dyDescent="0.2"/>
    <row r="340" s="28" customFormat="1" ht="32.25" customHeight="1" x14ac:dyDescent="0.2"/>
    <row r="341" s="28" customFormat="1" ht="32.25" customHeight="1" x14ac:dyDescent="0.2"/>
    <row r="342" s="28" customFormat="1" ht="32.25" customHeight="1" x14ac:dyDescent="0.2"/>
    <row r="343" s="28" customFormat="1" ht="32.25" customHeight="1" x14ac:dyDescent="0.2"/>
    <row r="344" s="28" customFormat="1" ht="32.25" customHeight="1" x14ac:dyDescent="0.2"/>
    <row r="345" s="28" customFormat="1" ht="32.25" customHeight="1" x14ac:dyDescent="0.2"/>
    <row r="346" s="28" customFormat="1" ht="32.25" customHeight="1" x14ac:dyDescent="0.2"/>
    <row r="347" s="28" customFormat="1" ht="32.25" customHeight="1" x14ac:dyDescent="0.2"/>
    <row r="348" s="28" customFormat="1" ht="32.25" customHeight="1" x14ac:dyDescent="0.2"/>
    <row r="349" s="28" customFormat="1" ht="32.25" customHeight="1" x14ac:dyDescent="0.2"/>
    <row r="350" s="28" customFormat="1" ht="32.25" customHeight="1" x14ac:dyDescent="0.2"/>
    <row r="351" s="28" customFormat="1" ht="32.25" customHeight="1" x14ac:dyDescent="0.2"/>
    <row r="352" s="28" customFormat="1" ht="32.25" customHeight="1" x14ac:dyDescent="0.2"/>
    <row r="353" s="28" customFormat="1" ht="32.25" customHeight="1" x14ac:dyDescent="0.2"/>
    <row r="354" s="28" customFormat="1" ht="32.25" customHeight="1" x14ac:dyDescent="0.2"/>
    <row r="355" s="28" customFormat="1" ht="32.25" customHeight="1" x14ac:dyDescent="0.2"/>
    <row r="356" s="28" customFormat="1" ht="32.25" customHeight="1" x14ac:dyDescent="0.2"/>
    <row r="357" s="28" customFormat="1" ht="32.25" customHeight="1" x14ac:dyDescent="0.2"/>
    <row r="358" s="28" customFormat="1" ht="32.25" customHeight="1" x14ac:dyDescent="0.2"/>
    <row r="359" s="28" customFormat="1" ht="32.25" customHeight="1" x14ac:dyDescent="0.2"/>
    <row r="360" s="28" customFormat="1" ht="32.25" customHeight="1" x14ac:dyDescent="0.2"/>
    <row r="361" s="28" customFormat="1" ht="32.25" customHeight="1" x14ac:dyDescent="0.2"/>
    <row r="362" s="28" customFormat="1" ht="32.25" customHeight="1" x14ac:dyDescent="0.2"/>
    <row r="363" s="28" customFormat="1" ht="32.25" customHeight="1" x14ac:dyDescent="0.2"/>
    <row r="364" s="28" customFormat="1" ht="32.25" customHeight="1" x14ac:dyDescent="0.2"/>
    <row r="365" s="28" customFormat="1" ht="32.25" customHeight="1" x14ac:dyDescent="0.2"/>
    <row r="366" s="28" customFormat="1" ht="32.25" customHeight="1" x14ac:dyDescent="0.2"/>
    <row r="367" s="28" customFormat="1" ht="32.25" customHeight="1" x14ac:dyDescent="0.2"/>
    <row r="368" s="28" customFormat="1" ht="32.25" customHeight="1" x14ac:dyDescent="0.2"/>
    <row r="369" s="28" customFormat="1" ht="32.25" customHeight="1" x14ac:dyDescent="0.2"/>
    <row r="370" s="28" customFormat="1" ht="32.25" customHeight="1" x14ac:dyDescent="0.2"/>
    <row r="371" s="28" customFormat="1" ht="32.25" customHeight="1" x14ac:dyDescent="0.2"/>
    <row r="372" s="28" customFormat="1" ht="32.25" customHeight="1" x14ac:dyDescent="0.2"/>
    <row r="373" s="28" customFormat="1" ht="32.25" customHeight="1" x14ac:dyDescent="0.2"/>
    <row r="374" s="28" customFormat="1" ht="32.25" customHeight="1" x14ac:dyDescent="0.2"/>
    <row r="375" s="28" customFormat="1" ht="32.25" customHeight="1" x14ac:dyDescent="0.2"/>
    <row r="376" s="28" customFormat="1" ht="32.25" customHeight="1" x14ac:dyDescent="0.2"/>
    <row r="377" s="28" customFormat="1" ht="32.25" customHeight="1" x14ac:dyDescent="0.2"/>
    <row r="378" s="28" customFormat="1" ht="32.25" customHeight="1" x14ac:dyDescent="0.2"/>
    <row r="379" s="28" customFormat="1" ht="32.25" customHeight="1" x14ac:dyDescent="0.2"/>
    <row r="380" s="28" customFormat="1" ht="32.25" customHeight="1" x14ac:dyDescent="0.2"/>
    <row r="381" s="28" customFormat="1" ht="32.25" customHeight="1" x14ac:dyDescent="0.2"/>
    <row r="382" s="28" customFormat="1" ht="32.25" customHeight="1" x14ac:dyDescent="0.2"/>
    <row r="383" s="28" customFormat="1" ht="32.25" customHeight="1" x14ac:dyDescent="0.2"/>
    <row r="384" s="28" customFormat="1" ht="32.25" customHeight="1" x14ac:dyDescent="0.2"/>
    <row r="385" s="28" customFormat="1" ht="32.25" customHeight="1" x14ac:dyDescent="0.2"/>
    <row r="386" s="28" customFormat="1" ht="32.25" customHeight="1" x14ac:dyDescent="0.2"/>
    <row r="387" s="28" customFormat="1" ht="32.25" customHeight="1" x14ac:dyDescent="0.2"/>
    <row r="388" s="28" customFormat="1" ht="32.25" customHeight="1" x14ac:dyDescent="0.2"/>
    <row r="389" s="28" customFormat="1" ht="32.25" customHeight="1" x14ac:dyDescent="0.2"/>
    <row r="390" s="28" customFormat="1" ht="32.25" customHeight="1" x14ac:dyDescent="0.2"/>
    <row r="391" s="28" customFormat="1" ht="32.25" customHeight="1" x14ac:dyDescent="0.2"/>
    <row r="392" s="28" customFormat="1" ht="32.25" customHeight="1" x14ac:dyDescent="0.2"/>
    <row r="393" s="28" customFormat="1" ht="32.25" customHeight="1" x14ac:dyDescent="0.2"/>
    <row r="394" s="28" customFormat="1" ht="32.25" customHeight="1" x14ac:dyDescent="0.2"/>
    <row r="395" s="28" customFormat="1" ht="32.25" customHeight="1" x14ac:dyDescent="0.2"/>
    <row r="396" s="28" customFormat="1" ht="32.25" customHeight="1" x14ac:dyDescent="0.2"/>
    <row r="397" s="28" customFormat="1" ht="32.25" customHeight="1" x14ac:dyDescent="0.2"/>
    <row r="398" s="28" customFormat="1" ht="32.25" customHeight="1" x14ac:dyDescent="0.2"/>
    <row r="399" s="28" customFormat="1" ht="32.25" customHeight="1" x14ac:dyDescent="0.2"/>
    <row r="400" s="28" customFormat="1" ht="32.25" customHeight="1" x14ac:dyDescent="0.2"/>
    <row r="401" s="28" customFormat="1" ht="32.25" customHeight="1" x14ac:dyDescent="0.2"/>
    <row r="402" s="28" customFormat="1" ht="32.25" customHeight="1" x14ac:dyDescent="0.2"/>
    <row r="403" s="28" customFormat="1" ht="32.25" customHeight="1" x14ac:dyDescent="0.2"/>
    <row r="404" s="28" customFormat="1" ht="32.25" customHeight="1" x14ac:dyDescent="0.2"/>
    <row r="405" s="28" customFormat="1" ht="32.25" customHeight="1" x14ac:dyDescent="0.2"/>
    <row r="406" s="28" customFormat="1" ht="32.25" customHeight="1" x14ac:dyDescent="0.2"/>
    <row r="407" s="28" customFormat="1" ht="32.25" customHeight="1" x14ac:dyDescent="0.2"/>
    <row r="408" s="28" customFormat="1" ht="32.25" customHeight="1" x14ac:dyDescent="0.2"/>
    <row r="409" s="28" customFormat="1" ht="32.25" customHeight="1" x14ac:dyDescent="0.2"/>
    <row r="410" s="28" customFormat="1" ht="32.25" customHeight="1" x14ac:dyDescent="0.2"/>
    <row r="411" s="28" customFormat="1" ht="32.25" customHeight="1" x14ac:dyDescent="0.2"/>
    <row r="412" s="28" customFormat="1" ht="32.25" customHeight="1" x14ac:dyDescent="0.2"/>
    <row r="413" s="28" customFormat="1" ht="32.25" customHeight="1" x14ac:dyDescent="0.2"/>
    <row r="414" s="28" customFormat="1" ht="32.25" customHeight="1" x14ac:dyDescent="0.2"/>
    <row r="415" s="28" customFormat="1" ht="32.25" customHeight="1" x14ac:dyDescent="0.2"/>
    <row r="416" s="28" customFormat="1" ht="32.25" customHeight="1" x14ac:dyDescent="0.2"/>
    <row r="417" s="28" customFormat="1" ht="32.25" customHeight="1" x14ac:dyDescent="0.2"/>
    <row r="418" s="28" customFormat="1" ht="32.25" customHeight="1" x14ac:dyDescent="0.2"/>
    <row r="419" s="28" customFormat="1" ht="32.25" customHeight="1" x14ac:dyDescent="0.2"/>
    <row r="420" s="28" customFormat="1" ht="32.25" customHeight="1" x14ac:dyDescent="0.2"/>
    <row r="421" s="28" customFormat="1" ht="32.25" customHeight="1" x14ac:dyDescent="0.2"/>
    <row r="422" s="28" customFormat="1" ht="32.25" customHeight="1" x14ac:dyDescent="0.2"/>
    <row r="423" s="28" customFormat="1" ht="32.25" customHeight="1" x14ac:dyDescent="0.2"/>
    <row r="424" s="28" customFormat="1" ht="32.25" customHeight="1" x14ac:dyDescent="0.2"/>
    <row r="425" s="28" customFormat="1" ht="32.25" customHeight="1" x14ac:dyDescent="0.2"/>
    <row r="426" s="28" customFormat="1" ht="32.25" customHeight="1" x14ac:dyDescent="0.2"/>
    <row r="427" s="28" customFormat="1" ht="32.25" customHeight="1" x14ac:dyDescent="0.2"/>
    <row r="428" s="28" customFormat="1" ht="32.25" customHeight="1" x14ac:dyDescent="0.2"/>
    <row r="429" s="28" customFormat="1" ht="32.25" customHeight="1" x14ac:dyDescent="0.2"/>
    <row r="430" s="28" customFormat="1" ht="32.25" customHeight="1" x14ac:dyDescent="0.2"/>
    <row r="431" s="28" customFormat="1" ht="32.25" customHeight="1" x14ac:dyDescent="0.2"/>
    <row r="432" s="28" customFormat="1" ht="32.25" customHeight="1" x14ac:dyDescent="0.2"/>
    <row r="433" s="28" customFormat="1" ht="32.25" customHeight="1" x14ac:dyDescent="0.2"/>
    <row r="434" s="28" customFormat="1" ht="32.25" customHeight="1" x14ac:dyDescent="0.2"/>
    <row r="435" s="28" customFormat="1" ht="32.25" customHeight="1" x14ac:dyDescent="0.2"/>
    <row r="436" s="28" customFormat="1" ht="32.25" customHeight="1" x14ac:dyDescent="0.2"/>
    <row r="437" s="28" customFormat="1" ht="32.25" customHeight="1" x14ac:dyDescent="0.2"/>
    <row r="438" s="28" customFormat="1" ht="32.25" customHeight="1" x14ac:dyDescent="0.2"/>
    <row r="439" s="28" customFormat="1" ht="32.25" customHeight="1" x14ac:dyDescent="0.2"/>
    <row r="440" s="28" customFormat="1" ht="32.25" customHeight="1" x14ac:dyDescent="0.2"/>
    <row r="441" s="28" customFormat="1" ht="32.25" customHeight="1" x14ac:dyDescent="0.2"/>
    <row r="442" s="28" customFormat="1" ht="32.25" customHeight="1" x14ac:dyDescent="0.2"/>
    <row r="443" s="28" customFormat="1" ht="32.25" customHeight="1" x14ac:dyDescent="0.2"/>
    <row r="444" s="28" customFormat="1" ht="32.25" customHeight="1" x14ac:dyDescent="0.2"/>
    <row r="445" s="28" customFormat="1" ht="32.25" customHeight="1" x14ac:dyDescent="0.2"/>
    <row r="446" s="28" customFormat="1" ht="32.25" customHeight="1" x14ac:dyDescent="0.2"/>
    <row r="447" s="28" customFormat="1" ht="32.25" customHeight="1" x14ac:dyDescent="0.2"/>
    <row r="448" s="28" customFormat="1" ht="32.25" customHeight="1" x14ac:dyDescent="0.2"/>
    <row r="449" s="28" customFormat="1" ht="32.25" customHeight="1" x14ac:dyDescent="0.2"/>
    <row r="450" s="28" customFormat="1" ht="32.25" customHeight="1" x14ac:dyDescent="0.2"/>
    <row r="451" s="28" customFormat="1" ht="32.25" customHeight="1" x14ac:dyDescent="0.2"/>
    <row r="452" s="28" customFormat="1" ht="32.25" customHeight="1" x14ac:dyDescent="0.2"/>
    <row r="453" s="28" customFormat="1" ht="32.25" customHeight="1" x14ac:dyDescent="0.2"/>
    <row r="454" s="28" customFormat="1" ht="32.25" customHeight="1" x14ac:dyDescent="0.2"/>
    <row r="455" s="28" customFormat="1" ht="32.25" customHeight="1" x14ac:dyDescent="0.2"/>
    <row r="456" s="28" customFormat="1" ht="32.25" customHeight="1" x14ac:dyDescent="0.2"/>
    <row r="457" s="28" customFormat="1" ht="32.25" customHeight="1" x14ac:dyDescent="0.2"/>
    <row r="458" s="28" customFormat="1" ht="32.25" customHeight="1" x14ac:dyDescent="0.2"/>
    <row r="459" s="28" customFormat="1" ht="32.25" customHeight="1" x14ac:dyDescent="0.2"/>
    <row r="460" s="28" customFormat="1" ht="32.25" customHeight="1" x14ac:dyDescent="0.2"/>
    <row r="461" s="28" customFormat="1" ht="32.25" customHeight="1" x14ac:dyDescent="0.2"/>
    <row r="462" s="28" customFormat="1" ht="32.25" customHeight="1" x14ac:dyDescent="0.2"/>
    <row r="463" s="28" customFormat="1" ht="32.25" customHeight="1" x14ac:dyDescent="0.2"/>
    <row r="464" s="28" customFormat="1" ht="32.25" customHeight="1" x14ac:dyDescent="0.2"/>
    <row r="465" s="28" customFormat="1" ht="32.25" customHeight="1" x14ac:dyDescent="0.2"/>
    <row r="466" s="28" customFormat="1" ht="32.25" customHeight="1" x14ac:dyDescent="0.2"/>
    <row r="467" s="28" customFormat="1" ht="32.25" customHeight="1" x14ac:dyDescent="0.2"/>
    <row r="468" s="28" customFormat="1" ht="32.25" customHeight="1" x14ac:dyDescent="0.2"/>
    <row r="469" s="28" customFormat="1"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row r="753" ht="32.25" customHeight="1" x14ac:dyDescent="0.2"/>
  </sheetData>
  <sheetProtection algorithmName="SHA-512" hashValue="7aYBn4u6VbApLilV+22FL1CkHxFleu62TNg/BFZIX3e1/laCfsQbT9TV3HiTJjJAkd3XRnqyWyjZvYamd/cJnw==" saltValue="fGL26AKTrrx6Y4q/UgCG4w==" spinCount="100000" sheet="1" objects="1" scenarios="1"/>
  <dataConsolidate>
    <dataRefs count="2">
      <dataRef ref="A3:A44" sheet="A, B, C, D,"/>
      <dataRef ref="C3:C44" sheet="A, B, C, D,"/>
    </dataRefs>
  </dataConsolidate>
  <mergeCells count="17">
    <mergeCell ref="C17:G17"/>
    <mergeCell ref="C6:G6"/>
    <mergeCell ref="C7:G7"/>
    <mergeCell ref="C8:G8"/>
    <mergeCell ref="C9:G9"/>
    <mergeCell ref="C10:G10"/>
    <mergeCell ref="C11:G11"/>
    <mergeCell ref="C12:G12"/>
    <mergeCell ref="C13:G13"/>
    <mergeCell ref="C14:G14"/>
    <mergeCell ref="C15:G15"/>
    <mergeCell ref="C16:G16"/>
    <mergeCell ref="C18:G18"/>
    <mergeCell ref="C19:G19"/>
    <mergeCell ref="C20:G20"/>
    <mergeCell ref="C21:G21"/>
    <mergeCell ref="C22:G22"/>
  </mergeCells>
  <pageMargins left="0.25" right="0.25" top="0.75" bottom="0.75" header="0.3" footer="0.3"/>
  <pageSetup paperSize="9" scale="65" orientation="landscape"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B753"/>
  <sheetViews>
    <sheetView view="pageBreakPreview" zoomScale="60" zoomScaleNormal="80" workbookViewId="0">
      <selection activeCell="C9" sqref="C9:G9"/>
    </sheetView>
  </sheetViews>
  <sheetFormatPr defaultRowHeight="15.75" x14ac:dyDescent="0.2"/>
  <cols>
    <col min="1" max="1" width="3.7109375" style="8" bestFit="1" customWidth="1"/>
    <col min="2" max="2" width="146.42578125" style="2" bestFit="1" customWidth="1"/>
    <col min="3" max="3" width="18" style="8" customWidth="1"/>
    <col min="4" max="4" width="18.140625" style="8" bestFit="1" customWidth="1"/>
    <col min="5" max="5" width="19" style="8" bestFit="1" customWidth="1"/>
    <col min="6" max="6" width="18.140625" style="8" bestFit="1" customWidth="1"/>
    <col min="7" max="7" width="77.7109375" style="8" customWidth="1"/>
    <col min="8" max="8" width="10.5703125" style="28" bestFit="1" customWidth="1"/>
    <col min="9" max="9" width="12.85546875" style="28" bestFit="1" customWidth="1"/>
    <col min="10" max="10" width="17.85546875" style="28" bestFit="1" customWidth="1"/>
    <col min="11" max="80" width="9.140625" style="28"/>
    <col min="81" max="16384" width="9.140625" style="8"/>
  </cols>
  <sheetData>
    <row r="1" spans="1:80" s="20" customFormat="1" x14ac:dyDescent="0.25">
      <c r="A1" s="49"/>
      <c r="B1" s="50" t="s">
        <v>114</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row>
    <row r="2" spans="1:80" x14ac:dyDescent="0.2">
      <c r="A2" s="53"/>
      <c r="B2" s="27" t="s">
        <v>23</v>
      </c>
      <c r="C2" s="28"/>
      <c r="D2" s="28"/>
      <c r="E2" s="28"/>
      <c r="F2" s="28"/>
      <c r="G2" s="28"/>
    </row>
    <row r="3" spans="1:80" x14ac:dyDescent="0.25">
      <c r="A3" s="55"/>
      <c r="B3" s="56" t="s">
        <v>24</v>
      </c>
      <c r="C3" s="57"/>
      <c r="D3" s="57"/>
      <c r="E3" s="57"/>
      <c r="F3" s="57"/>
      <c r="G3" s="28"/>
    </row>
    <row r="4" spans="1:80" x14ac:dyDescent="0.2">
      <c r="A4" s="39"/>
      <c r="B4" s="46" t="s">
        <v>26</v>
      </c>
      <c r="C4" s="47"/>
      <c r="D4" s="47"/>
      <c r="E4" s="47"/>
      <c r="F4" s="47"/>
      <c r="G4" s="72"/>
    </row>
    <row r="5" spans="1:80" hidden="1" x14ac:dyDescent="0.2">
      <c r="A5" s="42"/>
      <c r="B5" s="43"/>
      <c r="C5" s="43"/>
      <c r="D5" s="44"/>
      <c r="E5" s="44"/>
      <c r="F5" s="44"/>
      <c r="G5" s="71"/>
    </row>
    <row r="6" spans="1:80" ht="32.25" hidden="1"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row>
    <row r="7" spans="1:80" hidden="1" x14ac:dyDescent="0.2">
      <c r="A7" s="36">
        <v>3</v>
      </c>
      <c r="B7" s="36" t="str">
        <f>IFERROR(VLOOKUP(A7,'A, B, C, D,'!$A$5:$C$36,2),"")</f>
        <v>Banken hard</v>
      </c>
      <c r="C7" s="181" t="str">
        <f>IFERROR(VLOOKUP(A7,'A, B, C, D,'!$A$5:$C$36,3),"")</f>
        <v>Hierop mag licht stof aanwezig zijn, dient vrij te zijn van vlekken (ook schopstrepen)</v>
      </c>
      <c r="D7" s="181"/>
      <c r="E7" s="181"/>
      <c r="F7" s="181"/>
      <c r="G7" s="181"/>
    </row>
    <row r="8" spans="1:80" hidden="1" x14ac:dyDescent="0.2">
      <c r="A8" s="36">
        <v>7</v>
      </c>
      <c r="B8" s="36" t="str">
        <f>IFERROR(VLOOKUP(A8,'A, B, C, D,'!$A$5:$C$36,2),"")</f>
        <v>Deur (incl. glas en sponning) en deurstopper</v>
      </c>
      <c r="C8" s="181" t="str">
        <f>IFERROR(VLOOKUP(A8,'A, B, C, D,'!$A$5:$C$36,3),"")</f>
        <v>Dient stof-, vlek- en vingertastvrij te zijn en ontdaan van schopstrepen.</v>
      </c>
      <c r="D8" s="181"/>
      <c r="E8" s="181"/>
      <c r="F8" s="181"/>
      <c r="G8" s="181"/>
    </row>
    <row r="9" spans="1:80" hidden="1" x14ac:dyDescent="0.2">
      <c r="A9" s="36">
        <v>11</v>
      </c>
      <c r="B9" s="36" t="str">
        <f>IFERROR(VLOOKUP(A9,'A, B, C, D,'!$A$5:$C$36,2),"")</f>
        <v>Handdoekautomaat/zeepdispencers</v>
      </c>
      <c r="C9" s="181" t="str">
        <f>IFERROR(VLOOKUP(A9,'A, B, C, D,'!$A$5:$C$36,3),"")</f>
        <v>Dienen stof- en vlekvrij te zijn en geen aangekoekt vuil te bevatten.</v>
      </c>
      <c r="D9" s="181"/>
      <c r="E9" s="181"/>
      <c r="F9" s="181"/>
      <c r="G9" s="181"/>
    </row>
    <row r="10" spans="1:80" hidden="1" x14ac:dyDescent="0.2">
      <c r="A10" s="36">
        <v>14</v>
      </c>
      <c r="B10" s="36" t="str">
        <f>IFERROR(VLOOKUP(A10,'A, B, C, D,'!$A$5:$C$36,2),"")</f>
        <v>Kasten (laag) / lockers</v>
      </c>
      <c r="C10" s="181" t="str">
        <f>IFERROR(VLOOKUP(A10,'A, B, C, D,'!$A$5:$C$36,3),"")</f>
        <v>Voorzijde en bovenzijde dient vlek-, stof- en vingertastvrij te zijn.</v>
      </c>
      <c r="D10" s="181"/>
      <c r="E10" s="181"/>
      <c r="F10" s="181"/>
      <c r="G10" s="181"/>
    </row>
    <row r="11" spans="1:80" hidden="1" x14ac:dyDescent="0.2">
      <c r="A11" s="36">
        <v>17</v>
      </c>
      <c r="B11" s="36" t="str">
        <f>IFERROR(VLOOKUP(A11,'A, B, C, D,'!$A$5:$C$36,2),"")</f>
        <v>Monitor, beeldscherm, televisie</v>
      </c>
      <c r="C11" s="181" t="str">
        <f>IFERROR(VLOOKUP(A11,'A, B, C, D,'!$A$5:$C$36,3),"")</f>
        <v>Dient stof- en spinragvrij te zijn.</v>
      </c>
      <c r="D11" s="181"/>
      <c r="E11" s="181"/>
      <c r="F11" s="181"/>
      <c r="G11" s="181"/>
    </row>
    <row r="12" spans="1:80" ht="15.75" hidden="1" customHeight="1" x14ac:dyDescent="0.2">
      <c r="A12" s="36">
        <v>18</v>
      </c>
      <c r="B12" s="36" t="str">
        <f>IFERROR(VLOOKUP(A12,'A, B, C, D,'!$A$5:$C$36,2),"")</f>
        <v>Monitor, beeldscherm, televisie</v>
      </c>
      <c r="C12" s="181" t="str">
        <f>IFERROR(VLOOKUP(A12,'A, B, C, D,'!$A$5:$C$36,3),"")</f>
        <v>Dient stof- en spinragvrij te zijn.</v>
      </c>
      <c r="D12" s="181"/>
      <c r="E12" s="181"/>
      <c r="F12" s="181"/>
      <c r="G12" s="181"/>
    </row>
    <row r="13" spans="1:80" hidden="1" x14ac:dyDescent="0.2">
      <c r="A13" s="36">
        <v>22</v>
      </c>
      <c r="B13" s="36" t="str">
        <f>IFERROR(VLOOKUP(A13,'A, B, C, D,'!$A$5:$C$36,2),"")</f>
        <v>Radiatoren/ convectorkasten</v>
      </c>
      <c r="C13" s="181" t="str">
        <f>IFERROR(VLOOKUP(A13,'A, B, C, D,'!$A$5:$C$36,3),"")</f>
        <v>Licht stof mag aanwezig zijn, is ontdaan van schopstrepen en vlekken, los vuil wat tussen radiator en wand is dient verwijderd te worden.</v>
      </c>
      <c r="D13" s="181"/>
      <c r="E13" s="181"/>
      <c r="F13" s="181"/>
      <c r="G13" s="181"/>
    </row>
    <row r="14" spans="1:80" hidden="1" x14ac:dyDescent="0.2">
      <c r="A14" s="36">
        <v>23</v>
      </c>
      <c r="B14" s="36" t="str">
        <f>IFERROR(VLOOKUP(A14,'A, B, C, D,'!$A$5:$C$36,2),"")</f>
        <v>Randen, roosters (uitwendig reinigen)  richels, kapstokken, schakelaars, contactdozen, plinten, kozijnen, kabelgoten, buizen en leidingen, vensterbanken, brandblusser en slanghaspel</v>
      </c>
      <c r="C14" s="181" t="str">
        <f>IFERROR(VLOOKUP(A14,'A, B, C, D,'!$A$5:$C$36,3),"")</f>
        <v>Hierop mag licht stof aanwezig zijn, dient vrij te zijn van vlekken (ook schopstrepen) tot een hoogte van 2,10 m</v>
      </c>
      <c r="D14" s="181"/>
      <c r="E14" s="181"/>
      <c r="F14" s="181"/>
      <c r="G14" s="181"/>
    </row>
    <row r="15" spans="1:80" hidden="1" x14ac:dyDescent="0.2">
      <c r="A15" s="36">
        <v>24</v>
      </c>
      <c r="B15" s="36" t="str">
        <f>IFERROR(VLOOKUP(A15,'A, B, C, D,'!$A$5:$C$36,2),"")</f>
        <v>Separatieglas</v>
      </c>
      <c r="C15" s="181" t="str">
        <f>IFERROR(VLOOKUP(A15,'A, B, C, D,'!$A$5:$C$36,3),"")</f>
        <v>Dient vrij te zijn van vlekken, stof, vingertasten, gehecht vuil en strepen.</v>
      </c>
      <c r="D15" s="181"/>
      <c r="E15" s="181"/>
      <c r="F15" s="181"/>
      <c r="G15" s="181"/>
    </row>
    <row r="16" spans="1:80" hidden="1" x14ac:dyDescent="0.2">
      <c r="A16" s="36">
        <v>26</v>
      </c>
      <c r="B16" s="36" t="str">
        <f>IFERROR(VLOOKUP(A16,'A, B, C, D,'!$A$5:$C$36,2),"")</f>
        <v>Tafel, bureau (incl. ladenblok)</v>
      </c>
      <c r="C16" s="181" t="str">
        <f>IFERROR(VLOOKUP(A16,'A, B, C, D,'!$A$5:$C$36,3),"")</f>
        <v>De boven- en voorzijde dient stof-, vlek- en vingertastenvrij te zijn. Op de tafelpoten mag licht stof aanwezig zijn.</v>
      </c>
      <c r="D16" s="181"/>
      <c r="E16" s="181"/>
      <c r="F16" s="181"/>
      <c r="G16" s="181"/>
    </row>
    <row r="17" spans="1:7" ht="32.25" hidden="1" customHeight="1" x14ac:dyDescent="0.2">
      <c r="A17" s="36">
        <v>28</v>
      </c>
      <c r="B17" s="36" t="s">
        <v>105</v>
      </c>
      <c r="C17" s="181" t="str">
        <f>IFERROR(VLOOKUP(A17,'A,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17" s="181"/>
      <c r="E17" s="181"/>
      <c r="F17" s="181"/>
      <c r="G17" s="181"/>
    </row>
    <row r="18" spans="1:7" hidden="1" x14ac:dyDescent="0.2">
      <c r="A18" s="36">
        <v>30</v>
      </c>
      <c r="B18" s="36" t="str">
        <f>IFERROR(VLOOKUP(A18,'A, B, C, D,'!$A$5:$C$36,2),"")</f>
        <v xml:space="preserve">Wanden </v>
      </c>
      <c r="C18" s="181" t="str">
        <f>IFERROR(VLOOKUP(A18,'A, B, C, D,'!$A$5:$C$36,3),"")</f>
        <v>Dienen stof- en vlekvrij te zijn. Er mogen geen schopstrepen aanwezig zijn.</v>
      </c>
      <c r="D18" s="181"/>
      <c r="E18" s="181"/>
      <c r="F18" s="181"/>
      <c r="G18" s="181"/>
    </row>
    <row r="19" spans="1:7" hidden="1" x14ac:dyDescent="0.2">
      <c r="A19" s="36">
        <v>32</v>
      </c>
      <c r="B19" s="36" t="str">
        <f>IFERROR(VLOOKUP(A19,'A, B, C, D,'!$A$5:$C$36,2),"")</f>
        <v>Zitelementen (stoel/ bank/ kruk)</v>
      </c>
      <c r="C19" s="181" t="str">
        <f>IFERROR(VLOOKUP(A19,'A, B, C, D,'!$A$5:$C$36,3),"")</f>
        <v>Op de stoelpoten mag licht stof aanwezig zijn. Het zitvlak en de leuning moeten vrij zijn van stof, vlekken en losliggend vuil</v>
      </c>
      <c r="D19" s="181"/>
      <c r="E19" s="181"/>
      <c r="F19" s="181"/>
      <c r="G19" s="181"/>
    </row>
    <row r="20" spans="1:7" ht="32.25" hidden="1" customHeight="1" x14ac:dyDescent="0.2">
      <c r="A20" s="36"/>
      <c r="B20" s="36" t="str">
        <f>IFERROR(VLOOKUP(A20,'A, B, C, D,'!$A$5:$C$36,2),"")</f>
        <v/>
      </c>
      <c r="C20" s="181" t="str">
        <f>IFERROR(VLOOKUP(A20,'A, B, C, D,'!$A$5:$C$36,3),"")</f>
        <v/>
      </c>
      <c r="D20" s="181"/>
      <c r="E20" s="181"/>
      <c r="F20" s="181"/>
      <c r="G20" s="181"/>
    </row>
    <row r="21" spans="1:7" ht="32.25" hidden="1" customHeight="1" x14ac:dyDescent="0.2">
      <c r="A21" s="36"/>
      <c r="B21" s="36" t="str">
        <f>IFERROR(VLOOKUP(A21,'A, B, C, D,'!$A$5:$C$36,2),"")</f>
        <v/>
      </c>
      <c r="C21" s="181" t="str">
        <f>IFERROR(VLOOKUP(A21,'A, B, C, D,'!$A$5:$C$36,3),"")</f>
        <v/>
      </c>
      <c r="D21" s="181"/>
      <c r="E21" s="181"/>
      <c r="F21" s="181"/>
      <c r="G21" s="181"/>
    </row>
    <row r="22" spans="1:7" ht="32.25" hidden="1" customHeight="1" x14ac:dyDescent="0.2">
      <c r="A22" s="36"/>
      <c r="B22" s="36" t="str">
        <f>IFERROR(VLOOKUP(A22,'A, B, C, D,'!$A$5:$C$36,2),"")</f>
        <v/>
      </c>
      <c r="C22" s="181" t="str">
        <f>IFERROR(VLOOKUP(A22,'A, B, C, D,'!$A$5:$C$36,3),"")</f>
        <v/>
      </c>
      <c r="D22" s="181"/>
      <c r="E22" s="181"/>
      <c r="F22" s="181"/>
      <c r="G22" s="181"/>
    </row>
    <row r="23" spans="1:7" ht="32.25" hidden="1" customHeight="1" x14ac:dyDescent="0.2">
      <c r="B23" s="2" t="str">
        <f>IFERROR(VLOOKUP(A23,'A, B, C, D,'!$A$5:$C$36,2),"")</f>
        <v/>
      </c>
      <c r="C23" s="26" t="str">
        <f>IFERROR(VLOOKUP(A23,'A, B, C, D,'!$A$5:$C$36,3),"")</f>
        <v/>
      </c>
    </row>
    <row r="24" spans="1:7" ht="32.25" hidden="1" customHeight="1" x14ac:dyDescent="0.2">
      <c r="B24" s="2" t="str">
        <f>IFERROR(VLOOKUP(A24,'A, B, C, D,'!$A$5:$C$36,2),"")</f>
        <v/>
      </c>
      <c r="C24" s="26" t="str">
        <f>IFERROR(VLOOKUP(A24,'A, B, C, D,'!$A$5:$C$36,3),"")</f>
        <v/>
      </c>
    </row>
    <row r="25" spans="1:7" ht="32.25" hidden="1" customHeight="1" x14ac:dyDescent="0.2">
      <c r="B25" s="2" t="str">
        <f>IFERROR(VLOOKUP(A25,'A, B, C, D,'!$A$5:$C$36,2),"")</f>
        <v/>
      </c>
      <c r="C25" s="26" t="str">
        <f>IFERROR(VLOOKUP(A25,'A, B, C, D,'!$A$5:$C$36,3),"")</f>
        <v/>
      </c>
    </row>
    <row r="26" spans="1:7" ht="32.25" hidden="1" customHeight="1" x14ac:dyDescent="0.2">
      <c r="B26" s="2" t="str">
        <f>IFERROR(VLOOKUP(A26,'A, B, C, D,'!$A$5:$C$36,2),"")</f>
        <v/>
      </c>
      <c r="C26" s="26" t="str">
        <f>IFERROR(VLOOKUP(A26,'A, B, C, D,'!$A$5:$C$36,3),"")</f>
        <v/>
      </c>
    </row>
    <row r="27" spans="1:7" ht="32.25" hidden="1" customHeight="1" x14ac:dyDescent="0.2">
      <c r="B27" s="2" t="str">
        <f>IFERROR(VLOOKUP(A27,'A, B, C, D,'!$A$5:$C$36,2),"")</f>
        <v/>
      </c>
      <c r="C27" s="26" t="str">
        <f>IFERROR(VLOOKUP(A27,'A, B, C, D,'!$A$5:$C$36,3),"")</f>
        <v/>
      </c>
    </row>
    <row r="28" spans="1:7" ht="32.25" hidden="1" customHeight="1" x14ac:dyDescent="0.2">
      <c r="B28" s="2" t="str">
        <f>IFERROR(VLOOKUP(A28,'A, B, C, D,'!$A$5:$C$36,2),"")</f>
        <v/>
      </c>
      <c r="C28" s="26" t="str">
        <f>IFERROR(VLOOKUP(A28,'A, B, C, D,'!$A$5:$C$36,3),"")</f>
        <v/>
      </c>
    </row>
    <row r="29" spans="1:7" ht="32.25" hidden="1" customHeight="1" x14ac:dyDescent="0.2">
      <c r="B29" s="2" t="str">
        <f>IFERROR(VLOOKUP(A29,'A, B, C, D,'!$A$5:$C$36,2),"")</f>
        <v/>
      </c>
      <c r="C29" s="26" t="str">
        <f>IFERROR(VLOOKUP(A29,'A, B, C, D,'!$A$5:$C$36,3),"")</f>
        <v/>
      </c>
    </row>
    <row r="30" spans="1:7" ht="32.25" hidden="1" customHeight="1" x14ac:dyDescent="0.2">
      <c r="B30" s="2" t="str">
        <f>IFERROR(VLOOKUP(A30,'A, B, C, D,'!$A$5:$C$36,2),"")</f>
        <v/>
      </c>
      <c r="C30" s="26" t="str">
        <f>IFERROR(VLOOKUP(A30,'A, B, C, D,'!$A$5:$C$36,3),"")</f>
        <v/>
      </c>
    </row>
    <row r="31" spans="1:7" ht="32.25" hidden="1" customHeight="1" x14ac:dyDescent="0.2">
      <c r="B31" s="2" t="str">
        <f>IFERROR(VLOOKUP(A31,'A, B, C, D,'!$A$5:$C$36,2),"")</f>
        <v/>
      </c>
      <c r="C31" s="26" t="str">
        <f>IFERROR(VLOOKUP(A31,'A, B, C, D,'!$A$5:$C$36,3),"")</f>
        <v/>
      </c>
    </row>
    <row r="32" spans="1:7" ht="32.25" hidden="1" customHeight="1" x14ac:dyDescent="0.2">
      <c r="B32" s="2" t="str">
        <f>IFERROR(VLOOKUP(A32,'A, B, C, D,'!$A$5:$C$36,2),"")</f>
        <v/>
      </c>
      <c r="C32" s="26" t="str">
        <f>IFERROR(VLOOKUP(A32,'A, B, C, D,'!$A$5:$C$36,3),"")</f>
        <v/>
      </c>
    </row>
    <row r="33" spans="2:3" ht="32.25" hidden="1" customHeight="1" x14ac:dyDescent="0.2">
      <c r="B33" s="2" t="str">
        <f>IFERROR(VLOOKUP(A33,'A, B, C, D,'!$A$5:$C$36,2),"")</f>
        <v/>
      </c>
      <c r="C33" s="26" t="str">
        <f>IFERROR(VLOOKUP(A33,'A, B, C, D,'!$A$5:$C$36,3),"")</f>
        <v/>
      </c>
    </row>
    <row r="34" spans="2:3" ht="32.25" hidden="1" customHeight="1" x14ac:dyDescent="0.2">
      <c r="B34" s="2" t="str">
        <f>IFERROR(VLOOKUP(A34,'A, B, C, D,'!$A$5:$C$36,2),"")</f>
        <v/>
      </c>
      <c r="C34" s="26" t="str">
        <f>IFERROR(VLOOKUP(A34,'A, B, C, D,'!$A$5:$C$36,3),"")</f>
        <v/>
      </c>
    </row>
    <row r="35" spans="2:3" ht="32.25" hidden="1" customHeight="1" x14ac:dyDescent="0.2">
      <c r="B35" s="2" t="str">
        <f>IFERROR(VLOOKUP(A35,'A, B, C, D,'!$A$5:$C$36,2),"")</f>
        <v/>
      </c>
      <c r="C35" s="26" t="str">
        <f>IFERROR(VLOOKUP(A35,'A, B, C, D,'!$A$5:$C$36,3),"")</f>
        <v/>
      </c>
    </row>
    <row r="36" spans="2:3" ht="32.25" hidden="1" customHeight="1" x14ac:dyDescent="0.2">
      <c r="B36" s="2" t="str">
        <f>IFERROR(VLOOKUP(A36,'A, B, C, D,'!$A$5:$C$36,2),"")</f>
        <v/>
      </c>
      <c r="C36" s="26" t="str">
        <f>IFERROR(VLOOKUP(A36,'A, B, C, D,'!$A$5:$C$36,3),"")</f>
        <v/>
      </c>
    </row>
    <row r="37" spans="2:3" ht="32.25" hidden="1" customHeight="1" x14ac:dyDescent="0.2">
      <c r="B37" s="2" t="str">
        <f>IFERROR(VLOOKUP(A37,'A, B, C, D,'!$A$5:$C$36,2),"")</f>
        <v/>
      </c>
      <c r="C37" s="26" t="str">
        <f>IFERROR(VLOOKUP(A37,'A, B, C, D,'!$A$5:$C$36,3),"")</f>
        <v/>
      </c>
    </row>
    <row r="38" spans="2:3" ht="32.25" hidden="1" customHeight="1" x14ac:dyDescent="0.2">
      <c r="C38" s="26"/>
    </row>
    <row r="39" spans="2:3" ht="32.25" hidden="1" customHeight="1" x14ac:dyDescent="0.2">
      <c r="C39" s="26"/>
    </row>
    <row r="40" spans="2:3" ht="32.25" hidden="1" customHeight="1" x14ac:dyDescent="0.2">
      <c r="C40" s="26"/>
    </row>
    <row r="41" spans="2:3" ht="32.25" hidden="1" customHeight="1" x14ac:dyDescent="0.2">
      <c r="C41" s="26"/>
    </row>
    <row r="42" spans="2:3" ht="32.25" hidden="1" customHeight="1" x14ac:dyDescent="0.2">
      <c r="C42" s="26"/>
    </row>
    <row r="43" spans="2:3" ht="32.25" hidden="1" customHeight="1" x14ac:dyDescent="0.2">
      <c r="C43" s="26"/>
    </row>
    <row r="44" spans="2:3" ht="32.25" hidden="1" customHeight="1" x14ac:dyDescent="0.2">
      <c r="C44" s="26"/>
    </row>
    <row r="45" spans="2:3" ht="32.25" hidden="1" customHeight="1" x14ac:dyDescent="0.2">
      <c r="C45" s="26"/>
    </row>
    <row r="46" spans="2:3" ht="32.25" hidden="1" customHeight="1" x14ac:dyDescent="0.2">
      <c r="C46" s="26"/>
    </row>
    <row r="47" spans="2:3" ht="32.25" hidden="1" customHeight="1" x14ac:dyDescent="0.25">
      <c r="B47" s="7"/>
      <c r="C47" s="26"/>
    </row>
    <row r="48" spans="2:3" ht="32.25" hidden="1" customHeight="1" x14ac:dyDescent="0.25">
      <c r="B48" s="7"/>
      <c r="C48" s="26"/>
    </row>
    <row r="49" spans="2:3" ht="32.25" hidden="1" customHeight="1" x14ac:dyDescent="0.25">
      <c r="B49" s="4"/>
      <c r="C49" s="26"/>
    </row>
    <row r="50" spans="2:3" ht="32.25" hidden="1" customHeight="1" x14ac:dyDescent="0.25">
      <c r="B50" s="7"/>
      <c r="C50" s="26"/>
    </row>
    <row r="51" spans="2:3" ht="32.25" hidden="1" customHeight="1" x14ac:dyDescent="0.25">
      <c r="B51" s="7"/>
      <c r="C51" s="26"/>
    </row>
    <row r="52" spans="2:3" ht="32.25" hidden="1" customHeight="1" x14ac:dyDescent="0.2">
      <c r="C52" s="26"/>
    </row>
    <row r="53" spans="2:3" ht="32.25" hidden="1" customHeight="1" x14ac:dyDescent="0.25">
      <c r="B53" s="7"/>
      <c r="C53" s="26"/>
    </row>
    <row r="54" spans="2:3" ht="32.25" hidden="1" customHeight="1" x14ac:dyDescent="0.25">
      <c r="B54" s="7"/>
      <c r="C54" s="26"/>
    </row>
    <row r="55" spans="2:3" ht="32.25" hidden="1" customHeight="1" x14ac:dyDescent="0.25">
      <c r="B55" s="4"/>
      <c r="C55" s="26"/>
    </row>
    <row r="56" spans="2:3" ht="32.25" hidden="1" customHeight="1" x14ac:dyDescent="0.25">
      <c r="B56" s="4"/>
      <c r="C56" s="26"/>
    </row>
    <row r="57" spans="2:3" ht="32.25" hidden="1" customHeight="1" x14ac:dyDescent="0.25">
      <c r="B57" s="7"/>
      <c r="C57" s="26"/>
    </row>
    <row r="58" spans="2:3" ht="32.25" hidden="1" customHeight="1" x14ac:dyDescent="0.25">
      <c r="B58" s="7"/>
      <c r="C58" s="26"/>
    </row>
    <row r="59" spans="2:3" ht="32.25" hidden="1" customHeight="1" x14ac:dyDescent="0.25">
      <c r="B59" s="7"/>
      <c r="C59" s="26"/>
    </row>
    <row r="60" spans="2:3" ht="32.25" hidden="1" customHeight="1" x14ac:dyDescent="0.25">
      <c r="B60" s="7"/>
      <c r="C60" s="26"/>
    </row>
    <row r="61" spans="2:3" ht="32.25" hidden="1" customHeight="1" x14ac:dyDescent="0.2">
      <c r="B61" s="11"/>
      <c r="C61" s="26"/>
    </row>
    <row r="62" spans="2:3" ht="32.25" hidden="1" customHeight="1" x14ac:dyDescent="0.2">
      <c r="C62" s="26"/>
    </row>
    <row r="63" spans="2:3" ht="32.25" hidden="1" customHeight="1" x14ac:dyDescent="0.2">
      <c r="B63" s="11"/>
      <c r="C63" s="26"/>
    </row>
    <row r="64" spans="2:3" ht="32.25" hidden="1" customHeight="1" x14ac:dyDescent="0.2">
      <c r="C64" s="26"/>
    </row>
    <row r="65" spans="2:3" ht="32.25" hidden="1" customHeight="1" x14ac:dyDescent="0.2">
      <c r="B65" s="16"/>
      <c r="C65" s="26"/>
    </row>
    <row r="66" spans="2:3" ht="32.25" hidden="1" customHeight="1" x14ac:dyDescent="0.2">
      <c r="B66" s="16"/>
      <c r="C66" s="26"/>
    </row>
    <row r="67" spans="2:3" ht="32.25" hidden="1" customHeight="1" x14ac:dyDescent="0.2">
      <c r="B67" s="16"/>
      <c r="C67" s="26"/>
    </row>
    <row r="68" spans="2:3" ht="32.25" hidden="1" customHeight="1" x14ac:dyDescent="0.2">
      <c r="B68" s="16"/>
      <c r="C68" s="26"/>
    </row>
    <row r="69" spans="2:3" ht="32.25" hidden="1" customHeight="1" x14ac:dyDescent="0.2">
      <c r="C69" s="26"/>
    </row>
    <row r="70" spans="2:3" ht="32.25" hidden="1" customHeight="1" x14ac:dyDescent="0.2">
      <c r="C70" s="26"/>
    </row>
    <row r="71" spans="2:3" ht="32.25" hidden="1" customHeight="1" x14ac:dyDescent="0.2">
      <c r="C71" s="26"/>
    </row>
    <row r="72" spans="2:3" ht="32.25" hidden="1" customHeight="1" x14ac:dyDescent="0.2">
      <c r="C72" s="26"/>
    </row>
    <row r="73" spans="2:3" ht="32.25" hidden="1" customHeight="1" x14ac:dyDescent="0.2">
      <c r="B73" s="16"/>
      <c r="C73" s="26"/>
    </row>
    <row r="74" spans="2:3" ht="32.25" hidden="1" customHeight="1" x14ac:dyDescent="0.2">
      <c r="B74" s="16"/>
      <c r="C74" s="26"/>
    </row>
    <row r="75" spans="2:3" ht="32.25" hidden="1" customHeight="1" x14ac:dyDescent="0.2">
      <c r="B75" s="16"/>
      <c r="C75" s="26"/>
    </row>
    <row r="76" spans="2:3" ht="32.25" hidden="1" customHeight="1" x14ac:dyDescent="0.2">
      <c r="B76" s="16"/>
      <c r="C76" s="26"/>
    </row>
    <row r="77" spans="2:3" ht="32.25" hidden="1" customHeight="1" x14ac:dyDescent="0.2">
      <c r="B77" s="16"/>
      <c r="C77" s="26"/>
    </row>
    <row r="78" spans="2:3" ht="32.25" hidden="1" customHeight="1" x14ac:dyDescent="0.2">
      <c r="B78" s="16"/>
      <c r="C78" s="26"/>
    </row>
    <row r="79" spans="2:3" ht="32.25" hidden="1" customHeight="1" x14ac:dyDescent="0.2">
      <c r="C79" s="26"/>
    </row>
    <row r="80" spans="2:3" ht="32.25" hidden="1" customHeight="1" x14ac:dyDescent="0.2">
      <c r="B80" s="16"/>
      <c r="C80" s="26"/>
    </row>
    <row r="81" spans="1:7" ht="32.25" hidden="1" customHeight="1" x14ac:dyDescent="0.2">
      <c r="B81" s="16"/>
      <c r="C81" s="26"/>
    </row>
    <row r="82" spans="1:7" ht="32.25" hidden="1" customHeight="1" x14ac:dyDescent="0.2">
      <c r="B82" s="16"/>
      <c r="C82" s="26"/>
    </row>
    <row r="83" spans="1:7" ht="32.25" hidden="1" customHeight="1" x14ac:dyDescent="0.2">
      <c r="B83" s="15"/>
      <c r="C83" s="26"/>
    </row>
    <row r="84" spans="1:7" ht="32.25" hidden="1" customHeight="1" x14ac:dyDescent="0.2">
      <c r="B84" s="9"/>
      <c r="C84" s="26"/>
    </row>
    <row r="85" spans="1:7" ht="32.25" hidden="1" customHeight="1" x14ac:dyDescent="0.2">
      <c r="B85" s="9"/>
      <c r="C85" s="26"/>
    </row>
    <row r="86" spans="1:7" ht="32.25" hidden="1" customHeight="1" x14ac:dyDescent="0.2">
      <c r="B86" s="9"/>
      <c r="C86" s="26"/>
    </row>
    <row r="87" spans="1:7" ht="32.25" hidden="1" customHeight="1" x14ac:dyDescent="0.2">
      <c r="B87" s="9"/>
      <c r="C87" s="26"/>
    </row>
    <row r="88" spans="1:7" ht="32.25" hidden="1" customHeight="1" x14ac:dyDescent="0.2">
      <c r="B88" s="9"/>
      <c r="C88" s="26"/>
    </row>
    <row r="89" spans="1:7" ht="32.25" hidden="1" customHeight="1" x14ac:dyDescent="0.2">
      <c r="B89" s="9"/>
      <c r="C89" s="26"/>
    </row>
    <row r="90" spans="1:7" ht="32.25" hidden="1" customHeight="1" x14ac:dyDescent="0.2">
      <c r="B90" s="9"/>
      <c r="C90" s="26"/>
    </row>
    <row r="91" spans="1:7" ht="32.25" hidden="1" customHeight="1" x14ac:dyDescent="0.2">
      <c r="B91" s="9"/>
      <c r="C91" s="26"/>
    </row>
    <row r="92" spans="1:7" ht="32.25" hidden="1" customHeight="1" x14ac:dyDescent="0.2">
      <c r="B92" s="9"/>
      <c r="C92" s="26"/>
    </row>
    <row r="93" spans="1:7" ht="32.25" hidden="1" customHeight="1" x14ac:dyDescent="0.2">
      <c r="A93" s="28"/>
      <c r="B93" s="35"/>
      <c r="C93" s="29"/>
      <c r="D93" s="28"/>
      <c r="E93" s="28"/>
      <c r="F93" s="28"/>
      <c r="G93" s="28"/>
    </row>
    <row r="94" spans="1:7" hidden="1" x14ac:dyDescent="0.2">
      <c r="A94" s="39"/>
      <c r="B94" s="40" t="s">
        <v>26</v>
      </c>
      <c r="C94" s="40" t="s">
        <v>94</v>
      </c>
      <c r="D94" s="40" t="s">
        <v>95</v>
      </c>
      <c r="E94" s="40" t="s">
        <v>96</v>
      </c>
      <c r="F94" s="41" t="s">
        <v>97</v>
      </c>
      <c r="G94" s="28"/>
    </row>
    <row r="95" spans="1:7" x14ac:dyDescent="0.2">
      <c r="A95" s="39"/>
      <c r="B95" s="73"/>
      <c r="C95" s="40" t="s">
        <v>94</v>
      </c>
      <c r="D95" s="40" t="s">
        <v>95</v>
      </c>
      <c r="E95" s="40" t="s">
        <v>96</v>
      </c>
      <c r="F95" s="41" t="s">
        <v>97</v>
      </c>
      <c r="G95" s="28"/>
    </row>
    <row r="96" spans="1:7" x14ac:dyDescent="0.2">
      <c r="A96" s="36">
        <v>1</v>
      </c>
      <c r="B96" s="65" t="s">
        <v>115</v>
      </c>
      <c r="C96" s="65"/>
      <c r="D96" s="65"/>
      <c r="E96" s="65"/>
      <c r="F96" s="74"/>
      <c r="G96" s="68"/>
    </row>
    <row r="97" spans="1:7" x14ac:dyDescent="0.2">
      <c r="A97" s="36">
        <v>2</v>
      </c>
      <c r="B97" s="65" t="s">
        <v>125</v>
      </c>
      <c r="C97" s="65"/>
      <c r="D97" s="65"/>
      <c r="E97" s="65"/>
      <c r="F97" s="74"/>
      <c r="G97" s="68"/>
    </row>
    <row r="98" spans="1:7" x14ac:dyDescent="0.2">
      <c r="A98" s="36">
        <v>18</v>
      </c>
      <c r="B98" s="65" t="s">
        <v>116</v>
      </c>
      <c r="C98" s="65"/>
      <c r="D98" s="65"/>
      <c r="E98" s="65"/>
      <c r="F98" s="74"/>
      <c r="G98" s="68"/>
    </row>
    <row r="99" spans="1:7" ht="15.75" hidden="1" customHeight="1" x14ac:dyDescent="0.2">
      <c r="A99" s="36">
        <v>19</v>
      </c>
      <c r="B99" s="65" t="s">
        <v>117</v>
      </c>
      <c r="C99" s="65"/>
      <c r="D99" s="65"/>
      <c r="E99" s="65"/>
      <c r="F99" s="74"/>
      <c r="G99" s="68"/>
    </row>
    <row r="100" spans="1:7" x14ac:dyDescent="0.2">
      <c r="A100" s="36"/>
      <c r="B100" s="66"/>
      <c r="C100" s="66"/>
      <c r="D100" s="66"/>
      <c r="E100" s="66"/>
      <c r="F100" s="75"/>
      <c r="G100" s="69"/>
    </row>
    <row r="101" spans="1:7" x14ac:dyDescent="0.2">
      <c r="A101" s="36"/>
      <c r="B101" s="65" t="s">
        <v>118</v>
      </c>
      <c r="C101" s="65"/>
      <c r="D101" s="65"/>
      <c r="E101" s="65"/>
      <c r="F101" s="74"/>
      <c r="G101" s="68"/>
    </row>
    <row r="102" spans="1:7" ht="15.75" hidden="1" customHeight="1" x14ac:dyDescent="0.2">
      <c r="A102" s="36"/>
      <c r="B102" s="65" t="s">
        <v>119</v>
      </c>
      <c r="C102" s="65"/>
      <c r="D102" s="65"/>
      <c r="E102" s="65"/>
      <c r="F102" s="74"/>
      <c r="G102" s="68"/>
    </row>
    <row r="103" spans="1:7" x14ac:dyDescent="0.2">
      <c r="A103" s="36"/>
      <c r="B103" s="65" t="s">
        <v>120</v>
      </c>
      <c r="C103" s="65"/>
      <c r="D103" s="65"/>
      <c r="E103" s="65"/>
      <c r="F103" s="74"/>
      <c r="G103" s="68"/>
    </row>
    <row r="104" spans="1:7" s="28" customFormat="1" ht="32.25" hidden="1" customHeight="1" x14ac:dyDescent="0.2">
      <c r="B104" s="65" t="s">
        <v>121</v>
      </c>
      <c r="C104" s="65"/>
      <c r="D104" s="65"/>
      <c r="E104" s="65"/>
      <c r="F104" s="74"/>
      <c r="G104" s="68"/>
    </row>
    <row r="105" spans="1:7" s="28" customFormat="1" x14ac:dyDescent="0.2">
      <c r="B105" s="66"/>
      <c r="C105" s="66"/>
      <c r="D105" s="66"/>
      <c r="E105" s="66"/>
      <c r="F105" s="75"/>
      <c r="G105" s="69"/>
    </row>
    <row r="106" spans="1:7" s="28" customFormat="1" x14ac:dyDescent="0.2">
      <c r="B106" s="64" t="s">
        <v>122</v>
      </c>
      <c r="C106" s="64"/>
      <c r="D106" s="64"/>
      <c r="E106" s="64"/>
      <c r="F106" s="76"/>
      <c r="G106" s="70"/>
    </row>
    <row r="107" spans="1:7" s="28" customFormat="1" x14ac:dyDescent="0.2">
      <c r="B107" s="65" t="s">
        <v>123</v>
      </c>
      <c r="C107" s="65"/>
      <c r="D107" s="65"/>
      <c r="E107" s="65"/>
      <c r="F107" s="74"/>
      <c r="G107" s="68"/>
    </row>
    <row r="108" spans="1:7" s="28" customFormat="1" x14ac:dyDescent="0.2">
      <c r="B108" s="65" t="s">
        <v>124</v>
      </c>
      <c r="C108" s="65"/>
      <c r="D108" s="65"/>
      <c r="E108" s="65"/>
      <c r="F108" s="74"/>
      <c r="G108" s="68"/>
    </row>
    <row r="109" spans="1:7" s="28" customFormat="1" ht="32.25" hidden="1" customHeight="1" x14ac:dyDescent="0.2">
      <c r="B109" s="65" t="s">
        <v>121</v>
      </c>
      <c r="C109" s="65"/>
      <c r="D109" s="65"/>
      <c r="E109" s="65"/>
      <c r="F109" s="74"/>
      <c r="G109" s="68"/>
    </row>
    <row r="110" spans="1:7" s="28" customFormat="1" ht="32.25" customHeight="1" x14ac:dyDescent="0.2">
      <c r="B110" s="28" t="str">
        <f>IFERROR(VLOOKUP(A110,'A, B, C, D,'!$A$87:$B$107,2),"")</f>
        <v/>
      </c>
      <c r="G110" s="53"/>
    </row>
    <row r="111" spans="1:7" s="28" customFormat="1" ht="32.25" customHeight="1" x14ac:dyDescent="0.2">
      <c r="B111" s="28" t="str">
        <f>IFERROR(VLOOKUP(A111,'A, B, C, D,'!$A$87:$B$107,2),"")</f>
        <v/>
      </c>
      <c r="G111" s="53"/>
    </row>
    <row r="112" spans="1:7" s="28" customFormat="1" ht="32.25" customHeight="1" x14ac:dyDescent="0.2">
      <c r="B112" s="28" t="str">
        <f>IFERROR(VLOOKUP(A112,'A, B, C, D,'!$A$87:$B$107,2),"")</f>
        <v/>
      </c>
    </row>
    <row r="113" spans="2:2" s="28" customFormat="1" ht="32.25" customHeight="1" x14ac:dyDescent="0.2">
      <c r="B113" s="28" t="str">
        <f>IFERROR(VLOOKUP(A113,'A, B, C, D,'!$A$87:$B$107,2),"")</f>
        <v/>
      </c>
    </row>
    <row r="114" spans="2:2" s="28" customFormat="1" ht="32.25" customHeight="1" x14ac:dyDescent="0.2">
      <c r="B114" s="28" t="str">
        <f>IFERROR(VLOOKUP(A114,'A, B, C, D,'!$A$87:$B$107,2),"")</f>
        <v/>
      </c>
    </row>
    <row r="115" spans="2:2" s="28" customFormat="1" ht="32.25" customHeight="1" x14ac:dyDescent="0.2">
      <c r="B115" s="28" t="str">
        <f>IFERROR(VLOOKUP(A115,'A, B, C, D,'!$A$87:$B$107,2),"")</f>
        <v/>
      </c>
    </row>
    <row r="116" spans="2:2" s="28" customFormat="1" ht="32.25" customHeight="1" x14ac:dyDescent="0.2">
      <c r="B116" s="28" t="str">
        <f>IFERROR(VLOOKUP(A116,'A, B, C, D,'!$A$87:$B$107,2),"")</f>
        <v/>
      </c>
    </row>
    <row r="117" spans="2:2" s="28" customFormat="1" ht="32.25" customHeight="1" x14ac:dyDescent="0.2">
      <c r="B117" s="28" t="str">
        <f>IFERROR(VLOOKUP(A117,'A, B, C, D,'!$A$87:$B$107,2),"")</f>
        <v/>
      </c>
    </row>
    <row r="118" spans="2:2" s="28" customFormat="1" ht="32.25" customHeight="1" x14ac:dyDescent="0.2"/>
    <row r="119" spans="2:2" s="28" customFormat="1" ht="32.25" customHeight="1" x14ac:dyDescent="0.2"/>
    <row r="120" spans="2:2" s="28" customFormat="1" ht="32.25" customHeight="1" x14ac:dyDescent="0.2"/>
    <row r="121" spans="2:2" s="28" customFormat="1" ht="32.25" customHeight="1" x14ac:dyDescent="0.2"/>
    <row r="122" spans="2:2" s="28" customFormat="1" ht="32.25" customHeight="1" x14ac:dyDescent="0.2"/>
    <row r="123" spans="2:2" s="28" customFormat="1" ht="32.25" customHeight="1" x14ac:dyDescent="0.2"/>
    <row r="124" spans="2:2" s="28" customFormat="1" ht="32.25" customHeight="1" x14ac:dyDescent="0.2"/>
    <row r="125" spans="2:2" s="28" customFormat="1" ht="32.25" customHeight="1" x14ac:dyDescent="0.2"/>
    <row r="126" spans="2:2" s="28" customFormat="1" ht="32.25" customHeight="1" x14ac:dyDescent="0.2"/>
    <row r="127" spans="2:2" s="28" customFormat="1" ht="32.25" customHeight="1" x14ac:dyDescent="0.2"/>
    <row r="128" spans="2:2" s="28" customFormat="1" ht="32.25" customHeight="1" x14ac:dyDescent="0.2"/>
    <row r="129" s="28" customFormat="1" ht="32.25" customHeight="1" x14ac:dyDescent="0.2"/>
    <row r="130" s="28" customFormat="1" ht="32.25" customHeight="1" x14ac:dyDescent="0.2"/>
    <row r="131" s="28" customFormat="1" ht="32.25" customHeight="1" x14ac:dyDescent="0.2"/>
    <row r="132" s="28" customFormat="1" ht="32.25" customHeight="1" x14ac:dyDescent="0.2"/>
    <row r="133" s="28" customFormat="1" ht="32.25" customHeight="1" x14ac:dyDescent="0.2"/>
    <row r="134" s="28" customFormat="1" ht="32.25" customHeight="1" x14ac:dyDescent="0.2"/>
    <row r="135" s="28" customFormat="1" ht="32.25" customHeight="1" x14ac:dyDescent="0.2"/>
    <row r="136" s="28" customFormat="1" ht="32.25" customHeight="1" x14ac:dyDescent="0.2"/>
    <row r="137" s="28" customFormat="1" ht="32.25" customHeight="1" x14ac:dyDescent="0.2"/>
    <row r="138" s="28" customFormat="1" ht="32.25" customHeight="1" x14ac:dyDescent="0.2"/>
    <row r="139" s="28" customFormat="1" ht="32.25" customHeight="1" x14ac:dyDescent="0.2"/>
    <row r="140" s="28" customFormat="1" ht="32.25" customHeight="1" x14ac:dyDescent="0.2"/>
    <row r="141" s="28" customFormat="1" ht="32.25" customHeight="1" x14ac:dyDescent="0.2"/>
    <row r="142" s="28" customFormat="1" ht="32.25" customHeight="1" x14ac:dyDescent="0.2"/>
    <row r="143" s="28" customFormat="1" ht="32.25" customHeight="1" x14ac:dyDescent="0.2"/>
    <row r="144" s="28" customFormat="1" ht="32.25" customHeight="1" x14ac:dyDescent="0.2"/>
    <row r="145" s="28" customFormat="1" ht="32.25" customHeight="1" x14ac:dyDescent="0.2"/>
    <row r="146" s="28" customFormat="1" ht="32.25" customHeight="1" x14ac:dyDescent="0.2"/>
    <row r="147" s="28" customFormat="1" ht="32.25" customHeight="1" x14ac:dyDescent="0.2"/>
    <row r="148" s="28" customFormat="1" ht="32.25" customHeight="1" x14ac:dyDescent="0.2"/>
    <row r="149" s="28" customFormat="1" ht="32.25" customHeight="1" x14ac:dyDescent="0.2"/>
    <row r="150" s="28" customFormat="1" ht="32.25" customHeight="1" x14ac:dyDescent="0.2"/>
    <row r="151" s="28" customFormat="1" ht="32.25" customHeight="1" x14ac:dyDescent="0.2"/>
    <row r="152" s="28" customFormat="1" ht="32.25" customHeight="1" x14ac:dyDescent="0.2"/>
    <row r="153" s="28" customFormat="1" ht="32.25" customHeight="1" x14ac:dyDescent="0.2"/>
    <row r="154" s="28" customFormat="1" ht="32.25" customHeight="1" x14ac:dyDescent="0.2"/>
    <row r="155" s="28" customFormat="1" ht="32.25" customHeight="1" x14ac:dyDescent="0.2"/>
    <row r="156" s="28" customFormat="1" ht="32.25" customHeight="1" x14ac:dyDescent="0.2"/>
    <row r="157" s="28" customFormat="1" ht="32.25" customHeight="1" x14ac:dyDescent="0.2"/>
    <row r="158" s="28" customFormat="1" ht="32.25" customHeight="1" x14ac:dyDescent="0.2"/>
    <row r="159" s="28" customFormat="1" ht="32.25" customHeight="1" x14ac:dyDescent="0.2"/>
    <row r="160" s="28" customFormat="1" ht="32.25" customHeight="1" x14ac:dyDescent="0.2"/>
    <row r="161" s="28" customFormat="1" ht="32.25" customHeight="1" x14ac:dyDescent="0.2"/>
    <row r="162" s="28" customFormat="1" ht="32.25" customHeight="1" x14ac:dyDescent="0.2"/>
    <row r="163" s="28" customFormat="1" ht="32.25" customHeight="1" x14ac:dyDescent="0.2"/>
    <row r="164" s="28" customFormat="1" ht="32.25" customHeight="1" x14ac:dyDescent="0.2"/>
    <row r="165" s="28" customFormat="1" ht="32.25" customHeight="1" x14ac:dyDescent="0.2"/>
    <row r="166" s="28" customFormat="1" ht="32.25" customHeight="1" x14ac:dyDescent="0.2"/>
    <row r="167" s="28" customFormat="1" ht="32.25" customHeight="1" x14ac:dyDescent="0.2"/>
    <row r="168" s="28" customFormat="1" ht="32.25" customHeight="1" x14ac:dyDescent="0.2"/>
    <row r="169" s="28" customFormat="1" ht="32.25" customHeight="1" x14ac:dyDescent="0.2"/>
    <row r="170" s="28" customFormat="1" ht="32.25" customHeight="1" x14ac:dyDescent="0.2"/>
    <row r="171" s="28" customFormat="1" ht="32.25" customHeight="1" x14ac:dyDescent="0.2"/>
    <row r="172" s="28" customFormat="1" ht="32.25" customHeight="1" x14ac:dyDescent="0.2"/>
    <row r="173" s="28" customFormat="1" ht="32.25" customHeight="1" x14ac:dyDescent="0.2"/>
    <row r="174" s="28" customFormat="1" ht="32.25" customHeight="1" x14ac:dyDescent="0.2"/>
    <row r="175" s="28" customFormat="1" ht="32.25" customHeight="1" x14ac:dyDescent="0.2"/>
    <row r="176" s="28" customFormat="1" ht="32.25" customHeight="1" x14ac:dyDescent="0.2"/>
    <row r="177" s="28" customFormat="1" ht="32.25" customHeight="1" x14ac:dyDescent="0.2"/>
    <row r="178" s="28" customFormat="1" ht="32.25" customHeight="1" x14ac:dyDescent="0.2"/>
    <row r="179" s="28" customFormat="1" ht="32.25" customHeight="1" x14ac:dyDescent="0.2"/>
    <row r="180" s="28" customFormat="1" ht="32.25" customHeight="1" x14ac:dyDescent="0.2"/>
    <row r="181" s="28" customFormat="1" ht="32.25" customHeight="1" x14ac:dyDescent="0.2"/>
    <row r="182" s="28" customFormat="1" ht="32.25" customHeight="1" x14ac:dyDescent="0.2"/>
    <row r="183" s="28" customFormat="1" ht="32.25" customHeight="1" x14ac:dyDescent="0.2"/>
    <row r="184" s="28" customFormat="1" ht="32.25" customHeight="1" x14ac:dyDescent="0.2"/>
    <row r="185" s="28" customFormat="1" ht="32.25" customHeight="1" x14ac:dyDescent="0.2"/>
    <row r="186" s="28" customFormat="1" ht="32.25" customHeight="1" x14ac:dyDescent="0.2"/>
    <row r="187" s="28" customFormat="1" ht="32.25" customHeight="1" x14ac:dyDescent="0.2"/>
    <row r="188" s="28" customFormat="1" ht="32.25" customHeight="1" x14ac:dyDescent="0.2"/>
    <row r="189" s="28" customFormat="1" ht="32.25" customHeight="1" x14ac:dyDescent="0.2"/>
    <row r="190" s="28" customFormat="1" ht="32.25" customHeight="1" x14ac:dyDescent="0.2"/>
    <row r="191" s="28" customFormat="1" ht="32.25" customHeight="1" x14ac:dyDescent="0.2"/>
    <row r="192" s="28" customFormat="1" ht="32.25" customHeight="1" x14ac:dyDescent="0.2"/>
    <row r="193" s="28" customFormat="1" ht="32.25" customHeight="1" x14ac:dyDescent="0.2"/>
    <row r="194" s="28" customFormat="1" ht="32.25" customHeight="1" x14ac:dyDescent="0.2"/>
    <row r="195" s="28" customFormat="1" ht="32.25" customHeight="1" x14ac:dyDescent="0.2"/>
    <row r="196" s="28" customFormat="1" ht="32.25" customHeight="1" x14ac:dyDescent="0.2"/>
    <row r="197" s="28" customFormat="1" ht="32.25" customHeight="1" x14ac:dyDescent="0.2"/>
    <row r="198" s="28" customFormat="1" ht="32.25" customHeight="1" x14ac:dyDescent="0.2"/>
    <row r="199" s="28" customFormat="1" ht="32.25" customHeight="1" x14ac:dyDescent="0.2"/>
    <row r="200" s="28" customFormat="1" ht="32.25" customHeight="1" x14ac:dyDescent="0.2"/>
    <row r="201" s="28" customFormat="1" ht="32.25" customHeight="1" x14ac:dyDescent="0.2"/>
    <row r="202" s="28" customFormat="1" ht="32.25" customHeight="1" x14ac:dyDescent="0.2"/>
    <row r="203" s="28" customFormat="1" ht="32.25" customHeight="1" x14ac:dyDescent="0.2"/>
    <row r="204" s="28" customFormat="1" ht="32.25" customHeight="1" x14ac:dyDescent="0.2"/>
    <row r="205" s="28" customFormat="1" ht="32.25" customHeight="1" x14ac:dyDescent="0.2"/>
    <row r="206" s="28" customFormat="1" ht="32.25" customHeight="1" x14ac:dyDescent="0.2"/>
    <row r="207" s="28" customFormat="1" ht="32.25" customHeight="1" x14ac:dyDescent="0.2"/>
    <row r="208" s="28" customFormat="1" ht="32.25" customHeight="1" x14ac:dyDescent="0.2"/>
    <row r="209" s="28" customFormat="1" ht="32.25" customHeight="1" x14ac:dyDescent="0.2"/>
    <row r="210" s="28" customFormat="1" ht="32.25" customHeight="1" x14ac:dyDescent="0.2"/>
    <row r="211" s="28" customFormat="1" ht="32.25" customHeight="1" x14ac:dyDescent="0.2"/>
    <row r="212" s="28" customFormat="1" ht="32.25" customHeight="1" x14ac:dyDescent="0.2"/>
    <row r="213" s="28" customFormat="1" ht="32.25" customHeight="1" x14ac:dyDescent="0.2"/>
    <row r="214" s="28" customFormat="1" ht="32.25" customHeight="1" x14ac:dyDescent="0.2"/>
    <row r="215" s="28" customFormat="1" ht="32.25" customHeight="1" x14ac:dyDescent="0.2"/>
    <row r="216" s="28" customFormat="1" ht="32.25" customHeight="1" x14ac:dyDescent="0.2"/>
    <row r="217" s="28" customFormat="1" ht="32.25" customHeight="1" x14ac:dyDescent="0.2"/>
    <row r="218" s="28" customFormat="1" ht="32.25" customHeight="1" x14ac:dyDescent="0.2"/>
    <row r="219" s="28" customFormat="1" ht="32.25" customHeight="1" x14ac:dyDescent="0.2"/>
    <row r="220" s="28" customFormat="1" ht="32.25" customHeight="1" x14ac:dyDescent="0.2"/>
    <row r="221" s="28" customFormat="1" ht="32.25" customHeight="1" x14ac:dyDescent="0.2"/>
    <row r="222" s="28" customFormat="1" ht="32.25" customHeight="1" x14ac:dyDescent="0.2"/>
    <row r="223" s="28" customFormat="1" ht="32.25" customHeight="1" x14ac:dyDescent="0.2"/>
    <row r="224" s="28" customFormat="1" ht="32.25" customHeight="1" x14ac:dyDescent="0.2"/>
    <row r="225" s="28" customFormat="1" ht="32.25" customHeight="1" x14ac:dyDescent="0.2"/>
    <row r="226" s="28" customFormat="1" ht="32.25" customHeight="1" x14ac:dyDescent="0.2"/>
    <row r="227" s="28" customFormat="1" ht="32.25" customHeight="1" x14ac:dyDescent="0.2"/>
    <row r="228" s="28" customFormat="1" ht="32.25" customHeight="1" x14ac:dyDescent="0.2"/>
    <row r="229" s="28" customFormat="1" ht="32.25" customHeight="1" x14ac:dyDescent="0.2"/>
    <row r="230" s="28" customFormat="1" ht="32.25" customHeight="1" x14ac:dyDescent="0.2"/>
    <row r="231" s="28" customFormat="1" ht="32.25" customHeight="1" x14ac:dyDescent="0.2"/>
    <row r="232" s="28" customFormat="1" ht="32.25" customHeight="1" x14ac:dyDescent="0.2"/>
    <row r="233" s="28" customFormat="1" ht="32.25" customHeight="1" x14ac:dyDescent="0.2"/>
    <row r="234" s="28" customFormat="1" ht="32.25" customHeight="1" x14ac:dyDescent="0.2"/>
    <row r="235" s="28" customFormat="1" ht="32.25" customHeight="1" x14ac:dyDescent="0.2"/>
    <row r="236" s="28" customFormat="1" ht="32.25" customHeight="1" x14ac:dyDescent="0.2"/>
    <row r="237" s="28" customFormat="1" ht="32.25" customHeight="1" x14ac:dyDescent="0.2"/>
    <row r="238" s="28" customFormat="1" ht="32.25" customHeight="1" x14ac:dyDescent="0.2"/>
    <row r="239" s="28" customFormat="1" ht="32.25" customHeight="1" x14ac:dyDescent="0.2"/>
    <row r="240" s="28" customFormat="1" ht="32.25" customHeight="1" x14ac:dyDescent="0.2"/>
    <row r="241" s="28" customFormat="1" ht="32.25" customHeight="1" x14ac:dyDescent="0.2"/>
    <row r="242" s="28" customFormat="1" ht="32.25" customHeight="1" x14ac:dyDescent="0.2"/>
    <row r="243" s="28" customFormat="1" ht="32.25" customHeight="1" x14ac:dyDescent="0.2"/>
    <row r="244" s="28" customFormat="1" ht="32.25" customHeight="1" x14ac:dyDescent="0.2"/>
    <row r="245" s="28" customFormat="1" ht="32.25" customHeight="1" x14ac:dyDescent="0.2"/>
    <row r="246" s="28" customFormat="1" ht="32.25" customHeight="1" x14ac:dyDescent="0.2"/>
    <row r="247" s="28" customFormat="1" ht="32.25" customHeight="1" x14ac:dyDescent="0.2"/>
    <row r="248" s="28" customFormat="1" ht="32.25" customHeight="1" x14ac:dyDescent="0.2"/>
    <row r="249" s="28" customFormat="1" ht="32.25" customHeight="1" x14ac:dyDescent="0.2"/>
    <row r="250" s="28" customFormat="1" ht="32.25" customHeight="1" x14ac:dyDescent="0.2"/>
    <row r="251" s="28" customFormat="1" ht="32.25" customHeight="1" x14ac:dyDescent="0.2"/>
    <row r="252" s="28" customFormat="1" ht="32.25" customHeight="1" x14ac:dyDescent="0.2"/>
    <row r="253" s="28" customFormat="1" ht="32.25" customHeight="1" x14ac:dyDescent="0.2"/>
    <row r="254" s="28" customFormat="1" ht="32.25" customHeight="1" x14ac:dyDescent="0.2"/>
    <row r="255" s="28" customFormat="1" ht="32.25" customHeight="1" x14ac:dyDescent="0.2"/>
    <row r="256" s="28" customFormat="1" ht="32.25" customHeight="1" x14ac:dyDescent="0.2"/>
    <row r="257" s="28" customFormat="1" ht="32.25" customHeight="1" x14ac:dyDescent="0.2"/>
    <row r="258" s="28" customFormat="1" ht="32.25" customHeight="1" x14ac:dyDescent="0.2"/>
    <row r="259" s="28" customFormat="1" ht="32.25" customHeight="1" x14ac:dyDescent="0.2"/>
    <row r="260" s="28" customFormat="1" ht="32.25" customHeight="1" x14ac:dyDescent="0.2"/>
    <row r="261" s="28" customFormat="1" ht="32.25" customHeight="1" x14ac:dyDescent="0.2"/>
    <row r="262" s="28" customFormat="1" ht="32.25" customHeight="1" x14ac:dyDescent="0.2"/>
    <row r="263" s="28" customFormat="1" ht="32.25" customHeight="1" x14ac:dyDescent="0.2"/>
    <row r="264" s="28" customFormat="1" ht="32.25" customHeight="1" x14ac:dyDescent="0.2"/>
    <row r="265" s="28" customFormat="1" ht="32.25" customHeight="1" x14ac:dyDescent="0.2"/>
    <row r="266" s="28" customFormat="1" ht="32.25" customHeight="1" x14ac:dyDescent="0.2"/>
    <row r="267" s="28" customFormat="1" ht="32.25" customHeight="1" x14ac:dyDescent="0.2"/>
    <row r="268" s="28" customFormat="1" ht="32.25" customHeight="1" x14ac:dyDescent="0.2"/>
    <row r="269" s="28" customFormat="1" ht="32.25" customHeight="1" x14ac:dyDescent="0.2"/>
    <row r="270" s="28" customFormat="1" ht="32.25" customHeight="1" x14ac:dyDescent="0.2"/>
    <row r="271" s="28" customFormat="1" ht="32.25" customHeight="1" x14ac:dyDescent="0.2"/>
    <row r="272" s="28" customFormat="1" ht="32.25" customHeight="1" x14ac:dyDescent="0.2"/>
    <row r="273" s="28" customFormat="1" ht="32.25" customHeight="1" x14ac:dyDescent="0.2"/>
    <row r="274" s="28" customFormat="1" ht="32.25" customHeight="1" x14ac:dyDescent="0.2"/>
    <row r="275" s="28" customFormat="1" ht="32.25" customHeight="1" x14ac:dyDescent="0.2"/>
    <row r="276" s="28" customFormat="1" ht="32.25" customHeight="1" x14ac:dyDescent="0.2"/>
    <row r="277" s="28" customFormat="1" ht="32.25" customHeight="1" x14ac:dyDescent="0.2"/>
    <row r="278" s="28" customFormat="1" ht="32.25" customHeight="1" x14ac:dyDescent="0.2"/>
    <row r="279" s="28" customFormat="1" ht="32.25" customHeight="1" x14ac:dyDescent="0.2"/>
    <row r="280" s="28" customFormat="1" ht="32.25" customHeight="1" x14ac:dyDescent="0.2"/>
    <row r="281" s="28" customFormat="1" ht="32.25" customHeight="1" x14ac:dyDescent="0.2"/>
    <row r="282" s="28" customFormat="1" ht="32.25" customHeight="1" x14ac:dyDescent="0.2"/>
    <row r="283" s="28" customFormat="1" ht="32.25" customHeight="1" x14ac:dyDescent="0.2"/>
    <row r="284" s="28" customFormat="1" ht="32.25" customHeight="1" x14ac:dyDescent="0.2"/>
    <row r="285" s="28" customFormat="1" ht="32.25" customHeight="1" x14ac:dyDescent="0.2"/>
    <row r="286" s="28" customFormat="1" ht="32.25" customHeight="1" x14ac:dyDescent="0.2"/>
    <row r="287" s="28" customFormat="1" ht="32.25" customHeight="1" x14ac:dyDescent="0.2"/>
    <row r="288" s="28" customFormat="1" ht="32.25" customHeight="1" x14ac:dyDescent="0.2"/>
    <row r="289" s="28" customFormat="1" ht="32.25" customHeight="1" x14ac:dyDescent="0.2"/>
    <row r="290" s="28" customFormat="1" ht="32.25" customHeight="1" x14ac:dyDescent="0.2"/>
    <row r="291" s="28" customFormat="1" ht="32.25" customHeight="1" x14ac:dyDescent="0.2"/>
    <row r="292" s="28" customFormat="1" ht="32.25" customHeight="1" x14ac:dyDescent="0.2"/>
    <row r="293" s="28" customFormat="1" ht="32.25" customHeight="1" x14ac:dyDescent="0.2"/>
    <row r="294" s="28" customFormat="1" ht="32.25" customHeight="1" x14ac:dyDescent="0.2"/>
    <row r="295" s="28" customFormat="1" ht="32.25" customHeight="1" x14ac:dyDescent="0.2"/>
    <row r="296" s="28" customFormat="1" ht="32.25" customHeight="1" x14ac:dyDescent="0.2"/>
    <row r="297" s="28" customFormat="1" ht="32.25" customHeight="1" x14ac:dyDescent="0.2"/>
    <row r="298" s="28" customFormat="1" ht="32.25" customHeight="1" x14ac:dyDescent="0.2"/>
    <row r="299" s="28" customFormat="1" ht="32.25" customHeight="1" x14ac:dyDescent="0.2"/>
    <row r="300" s="28" customFormat="1" ht="32.25" customHeight="1" x14ac:dyDescent="0.2"/>
    <row r="301" s="28" customFormat="1" ht="32.25" customHeight="1" x14ac:dyDescent="0.2"/>
    <row r="302" s="28" customFormat="1" ht="32.25" customHeight="1" x14ac:dyDescent="0.2"/>
    <row r="303" s="28" customFormat="1" ht="32.25" customHeight="1" x14ac:dyDescent="0.2"/>
    <row r="304" s="28" customFormat="1" ht="32.25" customHeight="1" x14ac:dyDescent="0.2"/>
    <row r="305" s="28" customFormat="1" ht="32.25" customHeight="1" x14ac:dyDescent="0.2"/>
    <row r="306" s="28" customFormat="1" ht="32.25" customHeight="1" x14ac:dyDescent="0.2"/>
    <row r="307" s="28" customFormat="1" ht="32.25" customHeight="1" x14ac:dyDescent="0.2"/>
    <row r="308" s="28" customFormat="1" ht="32.25" customHeight="1" x14ac:dyDescent="0.2"/>
    <row r="309" s="28" customFormat="1" ht="32.25" customHeight="1" x14ac:dyDescent="0.2"/>
    <row r="310" s="28" customFormat="1" ht="32.25" customHeight="1" x14ac:dyDescent="0.2"/>
    <row r="311" s="28" customFormat="1" ht="32.25" customHeight="1" x14ac:dyDescent="0.2"/>
    <row r="312" s="28" customFormat="1" ht="32.25" customHeight="1" x14ac:dyDescent="0.2"/>
    <row r="313" s="28" customFormat="1" ht="32.25" customHeight="1" x14ac:dyDescent="0.2"/>
    <row r="314" s="28" customFormat="1" ht="32.25" customHeight="1" x14ac:dyDescent="0.2"/>
    <row r="315" s="28" customFormat="1" ht="32.25" customHeight="1" x14ac:dyDescent="0.2"/>
    <row r="316" s="28" customFormat="1" ht="32.25" customHeight="1" x14ac:dyDescent="0.2"/>
    <row r="317" s="28" customFormat="1" ht="32.25" customHeight="1" x14ac:dyDescent="0.2"/>
    <row r="318" s="28" customFormat="1" ht="32.25" customHeight="1" x14ac:dyDescent="0.2"/>
    <row r="319" s="28" customFormat="1" ht="32.25" customHeight="1" x14ac:dyDescent="0.2"/>
    <row r="320" s="28" customFormat="1" ht="32.25" customHeight="1" x14ac:dyDescent="0.2"/>
    <row r="321" s="28" customFormat="1" ht="32.25" customHeight="1" x14ac:dyDescent="0.2"/>
    <row r="322" s="28" customFormat="1" ht="32.25" customHeight="1" x14ac:dyDescent="0.2"/>
    <row r="323" s="28" customFormat="1" ht="32.25" customHeight="1" x14ac:dyDescent="0.2"/>
    <row r="324" s="28" customFormat="1" ht="32.25" customHeight="1" x14ac:dyDescent="0.2"/>
    <row r="325" s="28" customFormat="1" ht="32.25" customHeight="1" x14ac:dyDescent="0.2"/>
    <row r="326" s="28" customFormat="1" ht="32.25" customHeight="1" x14ac:dyDescent="0.2"/>
    <row r="327" s="28" customFormat="1" ht="32.25" customHeight="1" x14ac:dyDescent="0.2"/>
    <row r="328" s="28" customFormat="1" ht="32.25" customHeight="1" x14ac:dyDescent="0.2"/>
    <row r="329" s="28" customFormat="1" ht="32.25" customHeight="1" x14ac:dyDescent="0.2"/>
    <row r="330" s="28" customFormat="1" ht="32.25" customHeight="1" x14ac:dyDescent="0.2"/>
    <row r="331" s="28" customFormat="1" ht="32.25" customHeight="1" x14ac:dyDescent="0.2"/>
    <row r="332" s="28" customFormat="1" ht="32.25" customHeight="1" x14ac:dyDescent="0.2"/>
    <row r="333" s="28" customFormat="1" ht="32.25" customHeight="1" x14ac:dyDescent="0.2"/>
    <row r="334" s="28" customFormat="1" ht="32.25" customHeight="1" x14ac:dyDescent="0.2"/>
    <row r="335" s="28" customFormat="1" ht="32.25" customHeight="1" x14ac:dyDescent="0.2"/>
    <row r="336" s="28" customFormat="1" ht="32.25" customHeight="1" x14ac:dyDescent="0.2"/>
    <row r="337" s="28" customFormat="1" ht="32.25" customHeight="1" x14ac:dyDescent="0.2"/>
    <row r="338" s="28" customFormat="1" ht="32.25" customHeight="1" x14ac:dyDescent="0.2"/>
    <row r="339" s="28" customFormat="1" ht="32.25" customHeight="1" x14ac:dyDescent="0.2"/>
    <row r="340" s="28" customFormat="1" ht="32.25" customHeight="1" x14ac:dyDescent="0.2"/>
    <row r="341" s="28" customFormat="1" ht="32.25" customHeight="1" x14ac:dyDescent="0.2"/>
    <row r="342" s="28" customFormat="1" ht="32.25" customHeight="1" x14ac:dyDescent="0.2"/>
    <row r="343" s="28" customFormat="1" ht="32.25" customHeight="1" x14ac:dyDescent="0.2"/>
    <row r="344" s="28" customFormat="1" ht="32.25" customHeight="1" x14ac:dyDescent="0.2"/>
    <row r="345" s="28" customFormat="1" ht="32.25" customHeight="1" x14ac:dyDescent="0.2"/>
    <row r="346" s="28" customFormat="1" ht="32.25" customHeight="1" x14ac:dyDescent="0.2"/>
    <row r="347" s="28" customFormat="1" ht="32.25" customHeight="1" x14ac:dyDescent="0.2"/>
    <row r="348" s="28" customFormat="1" ht="32.25" customHeight="1" x14ac:dyDescent="0.2"/>
    <row r="349" s="28" customFormat="1" ht="32.25" customHeight="1" x14ac:dyDescent="0.2"/>
    <row r="350" s="28" customFormat="1" ht="32.25" customHeight="1" x14ac:dyDescent="0.2"/>
    <row r="351" s="28" customFormat="1" ht="32.25" customHeight="1" x14ac:dyDescent="0.2"/>
    <row r="352" s="28" customFormat="1" ht="32.25" customHeight="1" x14ac:dyDescent="0.2"/>
    <row r="353" s="28" customFormat="1" ht="32.25" customHeight="1" x14ac:dyDescent="0.2"/>
    <row r="354" s="28" customFormat="1" ht="32.25" customHeight="1" x14ac:dyDescent="0.2"/>
    <row r="355" s="28" customFormat="1" ht="32.25" customHeight="1" x14ac:dyDescent="0.2"/>
    <row r="356" s="28" customFormat="1" ht="32.25" customHeight="1" x14ac:dyDescent="0.2"/>
    <row r="357" s="28" customFormat="1" ht="32.25" customHeight="1" x14ac:dyDescent="0.2"/>
    <row r="358" s="28" customFormat="1" ht="32.25" customHeight="1" x14ac:dyDescent="0.2"/>
    <row r="359" s="28" customFormat="1" ht="32.25" customHeight="1" x14ac:dyDescent="0.2"/>
    <row r="360" s="28" customFormat="1" ht="32.25" customHeight="1" x14ac:dyDescent="0.2"/>
    <row r="361" s="28" customFormat="1" ht="32.25" customHeight="1" x14ac:dyDescent="0.2"/>
    <row r="362" s="28" customFormat="1" ht="32.25" customHeight="1" x14ac:dyDescent="0.2"/>
    <row r="363" s="28" customFormat="1" ht="32.25" customHeight="1" x14ac:dyDescent="0.2"/>
    <row r="364" s="28" customFormat="1" ht="32.25" customHeight="1" x14ac:dyDescent="0.2"/>
    <row r="365" s="28" customFormat="1" ht="32.25" customHeight="1" x14ac:dyDescent="0.2"/>
    <row r="366" s="28" customFormat="1" ht="32.25" customHeight="1" x14ac:dyDescent="0.2"/>
    <row r="367" s="28" customFormat="1" ht="32.25" customHeight="1" x14ac:dyDescent="0.2"/>
    <row r="368" s="28" customFormat="1" ht="32.25" customHeight="1" x14ac:dyDescent="0.2"/>
    <row r="369" s="28" customFormat="1" ht="32.25" customHeight="1" x14ac:dyDescent="0.2"/>
    <row r="370" s="28" customFormat="1" ht="32.25" customHeight="1" x14ac:dyDescent="0.2"/>
    <row r="371" s="28" customFormat="1" ht="32.25" customHeight="1" x14ac:dyDescent="0.2"/>
    <row r="372" s="28" customFormat="1" ht="32.25" customHeight="1" x14ac:dyDescent="0.2"/>
    <row r="373" s="28" customFormat="1" ht="32.25" customHeight="1" x14ac:dyDescent="0.2"/>
    <row r="374" s="28" customFormat="1" ht="32.25" customHeight="1" x14ac:dyDescent="0.2"/>
    <row r="375" s="28" customFormat="1" ht="32.25" customHeight="1" x14ac:dyDescent="0.2"/>
    <row r="376" s="28" customFormat="1" ht="32.25" customHeight="1" x14ac:dyDescent="0.2"/>
    <row r="377" s="28" customFormat="1" ht="32.25" customHeight="1" x14ac:dyDescent="0.2"/>
    <row r="378" s="28" customFormat="1" ht="32.25" customHeight="1" x14ac:dyDescent="0.2"/>
    <row r="379" s="28" customFormat="1" ht="32.25" customHeight="1" x14ac:dyDescent="0.2"/>
    <row r="380" s="28" customFormat="1" ht="32.25" customHeight="1" x14ac:dyDescent="0.2"/>
    <row r="381" s="28" customFormat="1" ht="32.25" customHeight="1" x14ac:dyDescent="0.2"/>
    <row r="382" s="28" customFormat="1" ht="32.25" customHeight="1" x14ac:dyDescent="0.2"/>
    <row r="383" s="28" customFormat="1" ht="32.25" customHeight="1" x14ac:dyDescent="0.2"/>
    <row r="384" s="28" customFormat="1" ht="32.25" customHeight="1" x14ac:dyDescent="0.2"/>
    <row r="385" s="28" customFormat="1" ht="32.25" customHeight="1" x14ac:dyDescent="0.2"/>
    <row r="386" s="28" customFormat="1" ht="32.25" customHeight="1" x14ac:dyDescent="0.2"/>
    <row r="387" s="28" customFormat="1" ht="32.25" customHeight="1" x14ac:dyDescent="0.2"/>
    <row r="388" s="28" customFormat="1" ht="32.25" customHeight="1" x14ac:dyDescent="0.2"/>
    <row r="389" s="28" customFormat="1" ht="32.25" customHeight="1" x14ac:dyDescent="0.2"/>
    <row r="390" s="28" customFormat="1" ht="32.25" customHeight="1" x14ac:dyDescent="0.2"/>
    <row r="391" s="28" customFormat="1" ht="32.25" customHeight="1" x14ac:dyDescent="0.2"/>
    <row r="392" s="28" customFormat="1" ht="32.25" customHeight="1" x14ac:dyDescent="0.2"/>
    <row r="393" s="28" customFormat="1" ht="32.25" customHeight="1" x14ac:dyDescent="0.2"/>
    <row r="394" s="28" customFormat="1" ht="32.25" customHeight="1" x14ac:dyDescent="0.2"/>
    <row r="395" s="28" customFormat="1" ht="32.25" customHeight="1" x14ac:dyDescent="0.2"/>
    <row r="396" s="28" customFormat="1" ht="32.25" customHeight="1" x14ac:dyDescent="0.2"/>
    <row r="397" s="28" customFormat="1" ht="32.25" customHeight="1" x14ac:dyDescent="0.2"/>
    <row r="398" s="28" customFormat="1" ht="32.25" customHeight="1" x14ac:dyDescent="0.2"/>
    <row r="399" s="28" customFormat="1" ht="32.25" customHeight="1" x14ac:dyDescent="0.2"/>
    <row r="400" s="28" customFormat="1" ht="32.25" customHeight="1" x14ac:dyDescent="0.2"/>
    <row r="401" s="28" customFormat="1" ht="32.25" customHeight="1" x14ac:dyDescent="0.2"/>
    <row r="402" s="28" customFormat="1" ht="32.25" customHeight="1" x14ac:dyDescent="0.2"/>
    <row r="403" s="28" customFormat="1" ht="32.25" customHeight="1" x14ac:dyDescent="0.2"/>
    <row r="404" s="28" customFormat="1" ht="32.25" customHeight="1" x14ac:dyDescent="0.2"/>
    <row r="405" s="28" customFormat="1" ht="32.25" customHeight="1" x14ac:dyDescent="0.2"/>
    <row r="406" s="28" customFormat="1" ht="32.25" customHeight="1" x14ac:dyDescent="0.2"/>
    <row r="407" s="28" customFormat="1" ht="32.25" customHeight="1" x14ac:dyDescent="0.2"/>
    <row r="408" s="28" customFormat="1" ht="32.25" customHeight="1" x14ac:dyDescent="0.2"/>
    <row r="409" s="28" customFormat="1" ht="32.25" customHeight="1" x14ac:dyDescent="0.2"/>
    <row r="410" s="28" customFormat="1" ht="32.25" customHeight="1" x14ac:dyDescent="0.2"/>
    <row r="411" s="28" customFormat="1" ht="32.25" customHeight="1" x14ac:dyDescent="0.2"/>
    <row r="412" s="28" customFormat="1" ht="32.25" customHeight="1" x14ac:dyDescent="0.2"/>
    <row r="413" s="28" customFormat="1" ht="32.25" customHeight="1" x14ac:dyDescent="0.2"/>
    <row r="414" s="28" customFormat="1" ht="32.25" customHeight="1" x14ac:dyDescent="0.2"/>
    <row r="415" s="28" customFormat="1" ht="32.25" customHeight="1" x14ac:dyDescent="0.2"/>
    <row r="416" s="28" customFormat="1" ht="32.25" customHeight="1" x14ac:dyDescent="0.2"/>
    <row r="417" s="28" customFormat="1" ht="32.25" customHeight="1" x14ac:dyDescent="0.2"/>
    <row r="418" s="28" customFormat="1" ht="32.25" customHeight="1" x14ac:dyDescent="0.2"/>
    <row r="419" s="28" customFormat="1" ht="32.25" customHeight="1" x14ac:dyDescent="0.2"/>
    <row r="420" s="28" customFormat="1" ht="32.25" customHeight="1" x14ac:dyDescent="0.2"/>
    <row r="421" s="28" customFormat="1" ht="32.25" customHeight="1" x14ac:dyDescent="0.2"/>
    <row r="422" s="28" customFormat="1" ht="32.25" customHeight="1" x14ac:dyDescent="0.2"/>
    <row r="423" s="28" customFormat="1" ht="32.25" customHeight="1" x14ac:dyDescent="0.2"/>
    <row r="424" s="28" customFormat="1" ht="32.25" customHeight="1" x14ac:dyDescent="0.2"/>
    <row r="425" s="28" customFormat="1" ht="32.25" customHeight="1" x14ac:dyDescent="0.2"/>
    <row r="426" s="28" customFormat="1" ht="32.25" customHeight="1" x14ac:dyDescent="0.2"/>
    <row r="427" s="28" customFormat="1" ht="32.25" customHeight="1" x14ac:dyDescent="0.2"/>
    <row r="428" s="28" customFormat="1" ht="32.25" customHeight="1" x14ac:dyDescent="0.2"/>
    <row r="429" s="28" customFormat="1" ht="32.25" customHeight="1" x14ac:dyDescent="0.2"/>
    <row r="430" s="28" customFormat="1" ht="32.25" customHeight="1" x14ac:dyDescent="0.2"/>
    <row r="431" s="28" customFormat="1" ht="32.25" customHeight="1" x14ac:dyDescent="0.2"/>
    <row r="432" s="28" customFormat="1" ht="32.25" customHeight="1" x14ac:dyDescent="0.2"/>
    <row r="433" s="28" customFormat="1" ht="32.25" customHeight="1" x14ac:dyDescent="0.2"/>
    <row r="434" s="28" customFormat="1" ht="32.25" customHeight="1" x14ac:dyDescent="0.2"/>
    <row r="435" s="28" customFormat="1" ht="32.25" customHeight="1" x14ac:dyDescent="0.2"/>
    <row r="436" s="28" customFormat="1" ht="32.25" customHeight="1" x14ac:dyDescent="0.2"/>
    <row r="437" s="28" customFormat="1" ht="32.25" customHeight="1" x14ac:dyDescent="0.2"/>
    <row r="438" s="28" customFormat="1" ht="32.25" customHeight="1" x14ac:dyDescent="0.2"/>
    <row r="439" s="28" customFormat="1" ht="32.25" customHeight="1" x14ac:dyDescent="0.2"/>
    <row r="440" s="28" customFormat="1" ht="32.25" customHeight="1" x14ac:dyDescent="0.2"/>
    <row r="441" s="28" customFormat="1" ht="32.25" customHeight="1" x14ac:dyDescent="0.2"/>
    <row r="442" s="28" customFormat="1" ht="32.25" customHeight="1" x14ac:dyDescent="0.2"/>
    <row r="443" s="28" customFormat="1" ht="32.25" customHeight="1" x14ac:dyDescent="0.2"/>
    <row r="444" s="28" customFormat="1" ht="32.25" customHeight="1" x14ac:dyDescent="0.2"/>
    <row r="445" s="28" customFormat="1" ht="32.25" customHeight="1" x14ac:dyDescent="0.2"/>
    <row r="446" s="28" customFormat="1" ht="32.25" customHeight="1" x14ac:dyDescent="0.2"/>
    <row r="447" s="28" customFormat="1" ht="32.25" customHeight="1" x14ac:dyDescent="0.2"/>
    <row r="448" s="28" customFormat="1" ht="32.25" customHeight="1" x14ac:dyDescent="0.2"/>
    <row r="449" s="28" customFormat="1" ht="32.25" customHeight="1" x14ac:dyDescent="0.2"/>
    <row r="450" s="28" customFormat="1" ht="32.25" customHeight="1" x14ac:dyDescent="0.2"/>
    <row r="451" s="28" customFormat="1" ht="32.25" customHeight="1" x14ac:dyDescent="0.2"/>
    <row r="452" s="28" customFormat="1" ht="32.25" customHeight="1" x14ac:dyDescent="0.2"/>
    <row r="453" s="28" customFormat="1" ht="32.25" customHeight="1" x14ac:dyDescent="0.2"/>
    <row r="454" s="28" customFormat="1" ht="32.25" customHeight="1" x14ac:dyDescent="0.2"/>
    <row r="455" s="28" customFormat="1" ht="32.25" customHeight="1" x14ac:dyDescent="0.2"/>
    <row r="456" s="28" customFormat="1" ht="32.25" customHeight="1" x14ac:dyDescent="0.2"/>
    <row r="457" s="28" customFormat="1" ht="32.25" customHeight="1" x14ac:dyDescent="0.2"/>
    <row r="458" s="28" customFormat="1" ht="32.25" customHeight="1" x14ac:dyDescent="0.2"/>
    <row r="459" s="28" customFormat="1" ht="32.25" customHeight="1" x14ac:dyDescent="0.2"/>
    <row r="460" s="28" customFormat="1" ht="32.25" customHeight="1" x14ac:dyDescent="0.2"/>
    <row r="461" s="28" customFormat="1" ht="32.25" customHeight="1" x14ac:dyDescent="0.2"/>
    <row r="462" s="28" customFormat="1" ht="32.25" customHeight="1" x14ac:dyDescent="0.2"/>
    <row r="463" s="28" customFormat="1" ht="32.25" customHeight="1" x14ac:dyDescent="0.2"/>
    <row r="464" s="28" customFormat="1" ht="32.25" customHeight="1" x14ac:dyDescent="0.2"/>
    <row r="465" s="28" customFormat="1" ht="32.25" customHeight="1" x14ac:dyDescent="0.2"/>
    <row r="466" s="28" customFormat="1" ht="32.25" customHeight="1" x14ac:dyDescent="0.2"/>
    <row r="467" s="28" customFormat="1" ht="32.25" customHeight="1" x14ac:dyDescent="0.2"/>
    <row r="468" s="28" customFormat="1" ht="32.25" customHeight="1" x14ac:dyDescent="0.2"/>
    <row r="469" s="28" customFormat="1"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row r="753" ht="32.25" customHeight="1" x14ac:dyDescent="0.2"/>
  </sheetData>
  <sheetProtection algorithmName="SHA-512" hashValue="WV4VeumUAo1CmhEhrjSL3sVegf5aHoyPeHrGM3ZUiipDqOC5Jg+Rm0o0a7fCa2IM9S/LVGV0lL92GUP2sCPB4Q==" saltValue="rmqLe0CEiw+0X352JSwS+A==" spinCount="100000" sheet="1" objects="1" scenarios="1"/>
  <dataConsolidate>
    <dataRefs count="2">
      <dataRef ref="A3:A44" sheet="A, B, C, D,"/>
      <dataRef ref="C3:C44" sheet="A, B, C, D,"/>
    </dataRefs>
  </dataConsolidate>
  <mergeCells count="17">
    <mergeCell ref="C17:G17"/>
    <mergeCell ref="C6:G6"/>
    <mergeCell ref="C7:G7"/>
    <mergeCell ref="C8:G8"/>
    <mergeCell ref="C9:G9"/>
    <mergeCell ref="C10:G10"/>
    <mergeCell ref="C11:G11"/>
    <mergeCell ref="C12:G12"/>
    <mergeCell ref="C13:G13"/>
    <mergeCell ref="C14:G14"/>
    <mergeCell ref="C15:G15"/>
    <mergeCell ref="C16:G16"/>
    <mergeCell ref="C18:G18"/>
    <mergeCell ref="C19:G19"/>
    <mergeCell ref="C20:G20"/>
    <mergeCell ref="C21:G21"/>
    <mergeCell ref="C22:G22"/>
  </mergeCells>
  <pageMargins left="0.25" right="0.25" top="0.75" bottom="0.75" header="0.3" footer="0.3"/>
  <pageSetup paperSize="9" scale="65" orientation="landscape"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71ECE-4D6C-4B95-9B24-4C0377769B67}">
  <sheetPr>
    <pageSetUpPr fitToPage="1"/>
  </sheetPr>
  <dimension ref="A1:BH367"/>
  <sheetViews>
    <sheetView zoomScaleNormal="100" workbookViewId="0">
      <selection activeCell="B13" sqref="B13"/>
    </sheetView>
  </sheetViews>
  <sheetFormatPr defaultRowHeight="15" x14ac:dyDescent="0.25"/>
  <cols>
    <col min="1" max="1" width="102.28515625" style="114" customWidth="1"/>
    <col min="2" max="2" width="60" style="114" customWidth="1"/>
    <col min="3" max="60" width="9.140625" style="145"/>
    <col min="61" max="16384" width="9.140625" style="114"/>
  </cols>
  <sheetData>
    <row r="1" spans="1:2" ht="21" x14ac:dyDescent="0.25">
      <c r="A1" s="185" t="s">
        <v>228</v>
      </c>
      <c r="B1" s="186"/>
    </row>
    <row r="2" spans="1:2" x14ac:dyDescent="0.25">
      <c r="A2" s="145"/>
      <c r="B2" s="145"/>
    </row>
    <row r="3" spans="1:2" x14ac:dyDescent="0.25">
      <c r="A3" s="187" t="s">
        <v>282</v>
      </c>
      <c r="B3" s="187"/>
    </row>
    <row r="4" spans="1:2" x14ac:dyDescent="0.25">
      <c r="A4" s="144" t="s">
        <v>227</v>
      </c>
      <c r="B4" s="145"/>
    </row>
    <row r="5" spans="1:2" ht="46.5" customHeight="1" x14ac:dyDescent="0.25">
      <c r="A5" s="156" t="s">
        <v>231</v>
      </c>
      <c r="B5" s="145"/>
    </row>
    <row r="6" spans="1:2" x14ac:dyDescent="0.25">
      <c r="A6" s="127" t="s">
        <v>274</v>
      </c>
      <c r="B6" s="145"/>
    </row>
    <row r="7" spans="1:2" x14ac:dyDescent="0.25">
      <c r="A7" s="129" t="s">
        <v>275</v>
      </c>
      <c r="B7" s="145"/>
    </row>
    <row r="8" spans="1:2" x14ac:dyDescent="0.25">
      <c r="A8" s="127" t="s">
        <v>276</v>
      </c>
      <c r="B8" s="145"/>
    </row>
    <row r="9" spans="1:2" x14ac:dyDescent="0.25">
      <c r="A9" s="127" t="s">
        <v>277</v>
      </c>
      <c r="B9" s="145"/>
    </row>
    <row r="10" spans="1:2" x14ac:dyDescent="0.25">
      <c r="A10" s="127" t="s">
        <v>277</v>
      </c>
      <c r="B10" s="145"/>
    </row>
    <row r="11" spans="1:2" x14ac:dyDescent="0.25">
      <c r="A11" s="127" t="s">
        <v>252</v>
      </c>
      <c r="B11" s="145"/>
    </row>
    <row r="12" spans="1:2" x14ac:dyDescent="0.25">
      <c r="A12" s="127" t="s">
        <v>253</v>
      </c>
      <c r="B12" s="145"/>
    </row>
    <row r="13" spans="1:2" x14ac:dyDescent="0.25">
      <c r="A13" s="127" t="s">
        <v>281</v>
      </c>
      <c r="B13" s="145"/>
    </row>
    <row r="14" spans="1:2" x14ac:dyDescent="0.25">
      <c r="A14" s="127" t="s">
        <v>255</v>
      </c>
      <c r="B14" s="145"/>
    </row>
    <row r="15" spans="1:2" x14ac:dyDescent="0.25">
      <c r="B15" s="145"/>
    </row>
    <row r="16" spans="1:2" x14ac:dyDescent="0.25">
      <c r="A16" s="126" t="s">
        <v>216</v>
      </c>
      <c r="B16" s="145"/>
    </row>
    <row r="17" spans="1:2" x14ac:dyDescent="0.25">
      <c r="A17" s="127" t="s">
        <v>237</v>
      </c>
      <c r="B17" s="145"/>
    </row>
    <row r="18" spans="1:2" x14ac:dyDescent="0.25">
      <c r="A18" s="127" t="s">
        <v>199</v>
      </c>
      <c r="B18" s="145"/>
    </row>
    <row r="19" spans="1:2" ht="15" customHeight="1" x14ac:dyDescent="0.25">
      <c r="A19" s="127" t="s">
        <v>180</v>
      </c>
      <c r="B19" s="145"/>
    </row>
    <row r="20" spans="1:2" x14ac:dyDescent="0.25">
      <c r="A20" s="127" t="s">
        <v>182</v>
      </c>
      <c r="B20" s="145"/>
    </row>
    <row r="21" spans="1:2" x14ac:dyDescent="0.25">
      <c r="A21" s="127" t="s">
        <v>212</v>
      </c>
      <c r="B21" s="145"/>
    </row>
    <row r="22" spans="1:2" x14ac:dyDescent="0.25">
      <c r="A22" s="127" t="s">
        <v>213</v>
      </c>
      <c r="B22" s="145"/>
    </row>
    <row r="23" spans="1:2" x14ac:dyDescent="0.25">
      <c r="A23" s="127" t="s">
        <v>181</v>
      </c>
      <c r="B23" s="145"/>
    </row>
    <row r="24" spans="1:2" x14ac:dyDescent="0.25">
      <c r="A24" s="127" t="s">
        <v>260</v>
      </c>
      <c r="B24" s="145"/>
    </row>
    <row r="25" spans="1:2" x14ac:dyDescent="0.25">
      <c r="A25" s="128"/>
      <c r="B25" s="145"/>
    </row>
    <row r="26" spans="1:2" x14ac:dyDescent="0.25">
      <c r="A26" s="126" t="s">
        <v>208</v>
      </c>
      <c r="B26" s="145"/>
    </row>
    <row r="27" spans="1:2" x14ac:dyDescent="0.25">
      <c r="A27" s="127" t="s">
        <v>177</v>
      </c>
      <c r="B27" s="145"/>
    </row>
    <row r="28" spans="1:2" ht="30" x14ac:dyDescent="0.25">
      <c r="A28" s="127" t="s">
        <v>233</v>
      </c>
      <c r="B28" s="145"/>
    </row>
    <row r="29" spans="1:2" x14ac:dyDescent="0.25">
      <c r="A29" s="127" t="s">
        <v>171</v>
      </c>
      <c r="B29" s="145"/>
    </row>
    <row r="30" spans="1:2" x14ac:dyDescent="0.25">
      <c r="A30" s="127" t="s">
        <v>214</v>
      </c>
      <c r="B30" s="145"/>
    </row>
    <row r="31" spans="1:2" x14ac:dyDescent="0.25">
      <c r="A31" s="127" t="s">
        <v>111</v>
      </c>
      <c r="B31" s="145"/>
    </row>
    <row r="32" spans="1:2" ht="13.5" customHeight="1" x14ac:dyDescent="0.25">
      <c r="A32" s="128"/>
      <c r="B32" s="145"/>
    </row>
    <row r="33" spans="1:2" x14ac:dyDescent="0.25">
      <c r="A33" s="126" t="s">
        <v>210</v>
      </c>
      <c r="B33" s="145"/>
    </row>
    <row r="34" spans="1:2" x14ac:dyDescent="0.25">
      <c r="A34" s="127" t="s">
        <v>238</v>
      </c>
      <c r="B34" s="145"/>
    </row>
    <row r="35" spans="1:2" x14ac:dyDescent="0.25">
      <c r="A35" s="127" t="s">
        <v>211</v>
      </c>
      <c r="B35" s="145"/>
    </row>
    <row r="36" spans="1:2" x14ac:dyDescent="0.25">
      <c r="A36" s="127" t="s">
        <v>215</v>
      </c>
      <c r="B36" s="145"/>
    </row>
    <row r="37" spans="1:2" x14ac:dyDescent="0.25">
      <c r="A37" s="128"/>
      <c r="B37" s="145"/>
    </row>
    <row r="38" spans="1:2" x14ac:dyDescent="0.25">
      <c r="A38" s="133" t="s">
        <v>130</v>
      </c>
      <c r="B38" s="155"/>
    </row>
    <row r="39" spans="1:2" x14ac:dyDescent="0.25">
      <c r="A39" s="135" t="s">
        <v>27</v>
      </c>
      <c r="B39" s="135" t="s">
        <v>144</v>
      </c>
    </row>
    <row r="40" spans="1:2" x14ac:dyDescent="0.25">
      <c r="A40" s="136" t="s">
        <v>157</v>
      </c>
      <c r="B40" s="137" t="s">
        <v>156</v>
      </c>
    </row>
    <row r="41" spans="1:2" ht="15.75" customHeight="1" x14ac:dyDescent="0.25">
      <c r="A41" s="161" t="s">
        <v>151</v>
      </c>
      <c r="B41" s="137" t="s">
        <v>258</v>
      </c>
    </row>
    <row r="42" spans="1:2" x14ac:dyDescent="0.25">
      <c r="A42" s="138" t="s">
        <v>163</v>
      </c>
      <c r="B42" s="138" t="s">
        <v>164</v>
      </c>
    </row>
    <row r="43" spans="1:2" x14ac:dyDescent="0.25">
      <c r="A43" s="138" t="s">
        <v>153</v>
      </c>
      <c r="B43" s="137" t="s">
        <v>154</v>
      </c>
    </row>
    <row r="44" spans="1:2" x14ac:dyDescent="0.25">
      <c r="A44" s="138" t="s">
        <v>162</v>
      </c>
      <c r="B44" s="138" t="s">
        <v>145</v>
      </c>
    </row>
    <row r="45" spans="1:2" x14ac:dyDescent="0.25">
      <c r="A45" s="138" t="s">
        <v>155</v>
      </c>
      <c r="B45" s="137" t="s">
        <v>173</v>
      </c>
    </row>
    <row r="46" spans="1:2" x14ac:dyDescent="0.25">
      <c r="A46" s="138" t="s">
        <v>152</v>
      </c>
      <c r="B46" s="137" t="s">
        <v>154</v>
      </c>
    </row>
    <row r="47" spans="1:2" ht="45" x14ac:dyDescent="0.25">
      <c r="A47" s="139" t="s">
        <v>234</v>
      </c>
      <c r="B47" s="137" t="s">
        <v>154</v>
      </c>
    </row>
    <row r="48" spans="1:2" x14ac:dyDescent="0.25">
      <c r="A48" s="138" t="s">
        <v>158</v>
      </c>
      <c r="B48" s="129" t="s">
        <v>159</v>
      </c>
    </row>
    <row r="49" spans="1:2" x14ac:dyDescent="0.25">
      <c r="A49" s="138" t="s">
        <v>160</v>
      </c>
      <c r="B49" s="129" t="s">
        <v>161</v>
      </c>
    </row>
    <row r="50" spans="1:2" s="145" customFormat="1" x14ac:dyDescent="0.25"/>
    <row r="51" spans="1:2" s="145" customFormat="1" x14ac:dyDescent="0.25"/>
    <row r="52" spans="1:2" s="145" customFormat="1" x14ac:dyDescent="0.25"/>
    <row r="53" spans="1:2" s="145" customFormat="1" x14ac:dyDescent="0.25"/>
    <row r="54" spans="1:2" s="145" customFormat="1" x14ac:dyDescent="0.25"/>
    <row r="55" spans="1:2" s="145" customFormat="1" x14ac:dyDescent="0.25"/>
    <row r="56" spans="1:2" s="145" customFormat="1" x14ac:dyDescent="0.25"/>
    <row r="57" spans="1:2" s="145" customFormat="1" x14ac:dyDescent="0.25"/>
    <row r="58" spans="1:2" s="145" customFormat="1" x14ac:dyDescent="0.25"/>
    <row r="59" spans="1:2" s="145" customFormat="1" x14ac:dyDescent="0.25"/>
    <row r="60" spans="1:2" s="145" customFormat="1" x14ac:dyDescent="0.25"/>
    <row r="61" spans="1:2" s="145" customFormat="1" x14ac:dyDescent="0.25"/>
    <row r="62" spans="1:2" s="145" customFormat="1" x14ac:dyDescent="0.25"/>
    <row r="63" spans="1:2" s="145" customFormat="1" x14ac:dyDescent="0.25"/>
    <row r="64" spans="1:2" s="145" customFormat="1" x14ac:dyDescent="0.25"/>
    <row r="65" s="145" customFormat="1" x14ac:dyDescent="0.25"/>
    <row r="66" s="145" customFormat="1" x14ac:dyDescent="0.25"/>
    <row r="67" s="145" customFormat="1" x14ac:dyDescent="0.25"/>
    <row r="68" s="145" customFormat="1" x14ac:dyDescent="0.25"/>
    <row r="69" s="145" customFormat="1" x14ac:dyDescent="0.25"/>
    <row r="70" s="145" customFormat="1" x14ac:dyDescent="0.25"/>
    <row r="71" s="145" customFormat="1" x14ac:dyDescent="0.25"/>
    <row r="72" s="145" customFormat="1" x14ac:dyDescent="0.25"/>
    <row r="73" s="145" customFormat="1" x14ac:dyDescent="0.25"/>
    <row r="74" s="145" customFormat="1" x14ac:dyDescent="0.25"/>
    <row r="75" s="145" customFormat="1" x14ac:dyDescent="0.25"/>
    <row r="76" s="145" customFormat="1" x14ac:dyDescent="0.25"/>
    <row r="77" s="145" customFormat="1" x14ac:dyDescent="0.25"/>
    <row r="78" s="145" customFormat="1" x14ac:dyDescent="0.25"/>
    <row r="79" s="145" customFormat="1" x14ac:dyDescent="0.25"/>
    <row r="80"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row r="94" s="145" customFormat="1" x14ac:dyDescent="0.25"/>
    <row r="95" s="145" customFormat="1" x14ac:dyDescent="0.25"/>
    <row r="96"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row r="139" s="145" customFormat="1" x14ac:dyDescent="0.25"/>
    <row r="140" s="145" customFormat="1" x14ac:dyDescent="0.25"/>
    <row r="141" s="145" customFormat="1" x14ac:dyDescent="0.25"/>
    <row r="142" s="145" customFormat="1" x14ac:dyDescent="0.25"/>
    <row r="143" s="145" customFormat="1" x14ac:dyDescent="0.25"/>
    <row r="144" s="145" customFormat="1" x14ac:dyDescent="0.25"/>
    <row r="145" s="145" customFormat="1" x14ac:dyDescent="0.25"/>
    <row r="146" s="145" customFormat="1" x14ac:dyDescent="0.25"/>
    <row r="147" s="145" customFormat="1" x14ac:dyDescent="0.25"/>
    <row r="148" s="145" customFormat="1" x14ac:dyDescent="0.25"/>
    <row r="149" s="145" customFormat="1" x14ac:dyDescent="0.25"/>
    <row r="150" s="145" customFormat="1" x14ac:dyDescent="0.25"/>
    <row r="151" s="145" customFormat="1" x14ac:dyDescent="0.25"/>
    <row r="152" s="145" customFormat="1" x14ac:dyDescent="0.25"/>
    <row r="153" s="145" customFormat="1" x14ac:dyDescent="0.25"/>
    <row r="154" s="145" customFormat="1" x14ac:dyDescent="0.25"/>
    <row r="155" s="145" customFormat="1" x14ac:dyDescent="0.25"/>
    <row r="156" s="145" customFormat="1" x14ac:dyDescent="0.25"/>
    <row r="157" s="145" customFormat="1" x14ac:dyDescent="0.25"/>
    <row r="158" s="145" customFormat="1" x14ac:dyDescent="0.25"/>
    <row r="159" s="145" customFormat="1" x14ac:dyDescent="0.25"/>
    <row r="160" s="145" customFormat="1" x14ac:dyDescent="0.25"/>
    <row r="161" s="145" customFormat="1" x14ac:dyDescent="0.25"/>
    <row r="162" s="145" customFormat="1" x14ac:dyDescent="0.25"/>
    <row r="163" s="145" customFormat="1" x14ac:dyDescent="0.25"/>
    <row r="164" s="145" customFormat="1" x14ac:dyDescent="0.25"/>
    <row r="165" s="145" customFormat="1" x14ac:dyDescent="0.25"/>
    <row r="166" s="145" customFormat="1" x14ac:dyDescent="0.25"/>
    <row r="167" s="145" customFormat="1" x14ac:dyDescent="0.25"/>
    <row r="168" s="145" customFormat="1" x14ac:dyDescent="0.25"/>
    <row r="169" s="145" customFormat="1" x14ac:dyDescent="0.25"/>
    <row r="170" s="145" customFormat="1" x14ac:dyDescent="0.25"/>
    <row r="171" s="145" customFormat="1" x14ac:dyDescent="0.25"/>
    <row r="172" s="145" customFormat="1" x14ac:dyDescent="0.25"/>
    <row r="173" s="145" customFormat="1" x14ac:dyDescent="0.25"/>
    <row r="174" s="145" customFormat="1" x14ac:dyDescent="0.25"/>
    <row r="175" s="145" customFormat="1" x14ac:dyDescent="0.25"/>
    <row r="176" s="145" customFormat="1" x14ac:dyDescent="0.25"/>
    <row r="177" s="145" customFormat="1" x14ac:dyDescent="0.25"/>
    <row r="178" s="145" customFormat="1" x14ac:dyDescent="0.25"/>
    <row r="179" s="145" customFormat="1" x14ac:dyDescent="0.25"/>
    <row r="180" s="145" customFormat="1" x14ac:dyDescent="0.25"/>
    <row r="181" s="145" customFormat="1" x14ac:dyDescent="0.25"/>
    <row r="182" s="145" customFormat="1" x14ac:dyDescent="0.25"/>
    <row r="183" s="145" customFormat="1" x14ac:dyDescent="0.25"/>
    <row r="184" s="145" customFormat="1" x14ac:dyDescent="0.25"/>
    <row r="185" s="145" customFormat="1" x14ac:dyDescent="0.25"/>
    <row r="186" s="145" customFormat="1" x14ac:dyDescent="0.25"/>
    <row r="187" s="145" customFormat="1" x14ac:dyDescent="0.25"/>
    <row r="188" s="145" customFormat="1" x14ac:dyDescent="0.25"/>
    <row r="189" s="145" customFormat="1" x14ac:dyDescent="0.25"/>
    <row r="190" s="145" customFormat="1" x14ac:dyDescent="0.25"/>
    <row r="191" s="145" customFormat="1" x14ac:dyDescent="0.25"/>
    <row r="192" s="145" customFormat="1" x14ac:dyDescent="0.25"/>
    <row r="193" s="145" customFormat="1" x14ac:dyDescent="0.25"/>
    <row r="194" s="145" customFormat="1" x14ac:dyDescent="0.25"/>
    <row r="195" s="145" customFormat="1" x14ac:dyDescent="0.25"/>
    <row r="196" s="145" customFormat="1" x14ac:dyDescent="0.25"/>
    <row r="197" s="145" customFormat="1" x14ac:dyDescent="0.25"/>
    <row r="198" s="145" customFormat="1" x14ac:dyDescent="0.25"/>
    <row r="199" s="145" customFormat="1" x14ac:dyDescent="0.25"/>
    <row r="200" s="145" customFormat="1" x14ac:dyDescent="0.25"/>
    <row r="201" s="145" customFormat="1" x14ac:dyDescent="0.25"/>
    <row r="202" s="145" customFormat="1" x14ac:dyDescent="0.25"/>
    <row r="203" s="145" customFormat="1" x14ac:dyDescent="0.25"/>
    <row r="204" s="145" customFormat="1" x14ac:dyDescent="0.25"/>
    <row r="205" s="145" customFormat="1" x14ac:dyDescent="0.25"/>
    <row r="206" s="145" customFormat="1" x14ac:dyDescent="0.25"/>
    <row r="207" s="145" customFormat="1" x14ac:dyDescent="0.25"/>
    <row r="208" s="145" customFormat="1" x14ac:dyDescent="0.25"/>
    <row r="209" s="145" customFormat="1" x14ac:dyDescent="0.25"/>
    <row r="210" s="145" customFormat="1" x14ac:dyDescent="0.25"/>
    <row r="211" s="145" customFormat="1" x14ac:dyDescent="0.25"/>
    <row r="212" s="145" customFormat="1" x14ac:dyDescent="0.25"/>
    <row r="213" s="145" customFormat="1" x14ac:dyDescent="0.25"/>
    <row r="214" s="145" customFormat="1" x14ac:dyDescent="0.25"/>
    <row r="215" s="145" customFormat="1" x14ac:dyDescent="0.25"/>
    <row r="216" s="145" customFormat="1" x14ac:dyDescent="0.25"/>
    <row r="217" s="145" customFormat="1" x14ac:dyDescent="0.25"/>
    <row r="218" s="145" customFormat="1" x14ac:dyDescent="0.25"/>
    <row r="219" s="145" customFormat="1" x14ac:dyDescent="0.25"/>
    <row r="220" s="145" customFormat="1" x14ac:dyDescent="0.25"/>
    <row r="221" s="145" customFormat="1" x14ac:dyDescent="0.25"/>
    <row r="222" s="145" customFormat="1" x14ac:dyDescent="0.25"/>
    <row r="223" s="145" customFormat="1" x14ac:dyDescent="0.25"/>
    <row r="224" s="145" customFormat="1" x14ac:dyDescent="0.25"/>
    <row r="225" s="145" customFormat="1" x14ac:dyDescent="0.25"/>
    <row r="226" s="145" customFormat="1" x14ac:dyDescent="0.25"/>
    <row r="227" s="145" customFormat="1" x14ac:dyDescent="0.25"/>
    <row r="228" s="145" customFormat="1" x14ac:dyDescent="0.25"/>
    <row r="229" s="145" customFormat="1" x14ac:dyDescent="0.25"/>
    <row r="230" s="145" customFormat="1" x14ac:dyDescent="0.25"/>
    <row r="231" s="145" customFormat="1" x14ac:dyDescent="0.25"/>
    <row r="232" s="145" customFormat="1" x14ac:dyDescent="0.25"/>
    <row r="233" s="145" customFormat="1" x14ac:dyDescent="0.25"/>
    <row r="234" s="145" customFormat="1" x14ac:dyDescent="0.25"/>
    <row r="235" s="145" customFormat="1" x14ac:dyDescent="0.25"/>
    <row r="236" s="145" customFormat="1" x14ac:dyDescent="0.25"/>
    <row r="237" s="145" customFormat="1" x14ac:dyDescent="0.25"/>
    <row r="238" s="145" customFormat="1" x14ac:dyDescent="0.25"/>
    <row r="239" s="145" customFormat="1" x14ac:dyDescent="0.25"/>
    <row r="240" s="145" customFormat="1" x14ac:dyDescent="0.25"/>
    <row r="241" s="145" customFormat="1" x14ac:dyDescent="0.25"/>
    <row r="242" s="145" customFormat="1" x14ac:dyDescent="0.25"/>
    <row r="243" s="145" customFormat="1" x14ac:dyDescent="0.25"/>
    <row r="244" s="145" customFormat="1" x14ac:dyDescent="0.25"/>
    <row r="245" s="145" customFormat="1" x14ac:dyDescent="0.25"/>
    <row r="246" s="145" customFormat="1" x14ac:dyDescent="0.25"/>
    <row r="247" s="145" customFormat="1" x14ac:dyDescent="0.25"/>
    <row r="248" s="145" customFormat="1" x14ac:dyDescent="0.25"/>
    <row r="249" s="145" customFormat="1" x14ac:dyDescent="0.25"/>
    <row r="250" s="145" customFormat="1" x14ac:dyDescent="0.25"/>
    <row r="251" s="145" customFormat="1" x14ac:dyDescent="0.25"/>
    <row r="252" s="145" customFormat="1" x14ac:dyDescent="0.25"/>
    <row r="253" s="145" customFormat="1" x14ac:dyDescent="0.25"/>
    <row r="254" s="145" customFormat="1" x14ac:dyDescent="0.25"/>
    <row r="255" s="145" customFormat="1" x14ac:dyDescent="0.25"/>
    <row r="256" s="145" customFormat="1" x14ac:dyDescent="0.25"/>
    <row r="257" s="145" customFormat="1" x14ac:dyDescent="0.25"/>
    <row r="258" s="145" customFormat="1" x14ac:dyDescent="0.25"/>
    <row r="259" s="145" customFormat="1" x14ac:dyDescent="0.25"/>
    <row r="260" s="145" customFormat="1" x14ac:dyDescent="0.25"/>
    <row r="261" s="145" customFormat="1" x14ac:dyDescent="0.25"/>
    <row r="262" s="145" customFormat="1" x14ac:dyDescent="0.25"/>
    <row r="263" s="145" customFormat="1" x14ac:dyDescent="0.25"/>
    <row r="264" s="145" customFormat="1" x14ac:dyDescent="0.25"/>
    <row r="265" s="145" customFormat="1" x14ac:dyDescent="0.25"/>
    <row r="266" s="145" customFormat="1" x14ac:dyDescent="0.25"/>
    <row r="267" s="145" customFormat="1" x14ac:dyDescent="0.25"/>
    <row r="268" s="145" customFormat="1" x14ac:dyDescent="0.25"/>
    <row r="269" s="145" customFormat="1" x14ac:dyDescent="0.25"/>
    <row r="270" s="145" customFormat="1" x14ac:dyDescent="0.25"/>
    <row r="271" s="145" customFormat="1" x14ac:dyDescent="0.25"/>
    <row r="272" s="145" customFormat="1" x14ac:dyDescent="0.25"/>
    <row r="273" s="145" customFormat="1" x14ac:dyDescent="0.25"/>
    <row r="274" s="145" customFormat="1" x14ac:dyDescent="0.25"/>
    <row r="275" s="145" customFormat="1" x14ac:dyDescent="0.25"/>
    <row r="276" s="145" customFormat="1" x14ac:dyDescent="0.25"/>
    <row r="277" s="145" customFormat="1" x14ac:dyDescent="0.25"/>
    <row r="278" s="145" customFormat="1" x14ac:dyDescent="0.25"/>
    <row r="279" s="145" customFormat="1" x14ac:dyDescent="0.25"/>
    <row r="280" s="145" customFormat="1" x14ac:dyDescent="0.25"/>
    <row r="281" s="145" customFormat="1" x14ac:dyDescent="0.25"/>
    <row r="282" s="145" customFormat="1" x14ac:dyDescent="0.25"/>
    <row r="283" s="145" customFormat="1" x14ac:dyDescent="0.25"/>
    <row r="284" s="145" customFormat="1" x14ac:dyDescent="0.25"/>
    <row r="285" s="145" customFormat="1" x14ac:dyDescent="0.25"/>
    <row r="286" s="145" customFormat="1" x14ac:dyDescent="0.25"/>
    <row r="287" s="145" customFormat="1" x14ac:dyDescent="0.25"/>
    <row r="288" s="145" customFormat="1" x14ac:dyDescent="0.25"/>
    <row r="289" s="145" customFormat="1" x14ac:dyDescent="0.25"/>
    <row r="290" s="145" customFormat="1" x14ac:dyDescent="0.25"/>
    <row r="291" s="145" customFormat="1" x14ac:dyDescent="0.25"/>
    <row r="292" s="145" customFormat="1" x14ac:dyDescent="0.25"/>
    <row r="293" s="145" customFormat="1" x14ac:dyDescent="0.25"/>
    <row r="294" s="145" customFormat="1" x14ac:dyDescent="0.25"/>
    <row r="295" s="145" customFormat="1" x14ac:dyDescent="0.25"/>
    <row r="296" s="145" customFormat="1" x14ac:dyDescent="0.25"/>
    <row r="297" s="145" customFormat="1" x14ac:dyDescent="0.25"/>
    <row r="298" s="145" customFormat="1" x14ac:dyDescent="0.25"/>
    <row r="299" s="145" customFormat="1" x14ac:dyDescent="0.25"/>
    <row r="300" s="145" customFormat="1" x14ac:dyDescent="0.25"/>
    <row r="301" s="145" customFormat="1" x14ac:dyDescent="0.25"/>
    <row r="302" s="145" customFormat="1" x14ac:dyDescent="0.25"/>
    <row r="303" s="145" customFormat="1" x14ac:dyDescent="0.25"/>
    <row r="304" s="145" customFormat="1" x14ac:dyDescent="0.25"/>
    <row r="305" s="145" customFormat="1" x14ac:dyDescent="0.25"/>
    <row r="306" s="145" customFormat="1" x14ac:dyDescent="0.25"/>
    <row r="307" s="145" customFormat="1" x14ac:dyDescent="0.25"/>
    <row r="308" s="145" customFormat="1" x14ac:dyDescent="0.25"/>
    <row r="309" s="145" customFormat="1" x14ac:dyDescent="0.25"/>
    <row r="310" s="145" customFormat="1" x14ac:dyDescent="0.25"/>
    <row r="311" s="145" customFormat="1" x14ac:dyDescent="0.25"/>
    <row r="312" s="145" customFormat="1" x14ac:dyDescent="0.25"/>
    <row r="313" s="145" customFormat="1" x14ac:dyDescent="0.25"/>
    <row r="314" s="145" customFormat="1" x14ac:dyDescent="0.25"/>
    <row r="315" s="145" customFormat="1" x14ac:dyDescent="0.25"/>
    <row r="316" s="145" customFormat="1" x14ac:dyDescent="0.25"/>
    <row r="317" s="145" customFormat="1" x14ac:dyDescent="0.25"/>
    <row r="318" s="145" customFormat="1" x14ac:dyDescent="0.25"/>
    <row r="319" s="145" customFormat="1" x14ac:dyDescent="0.25"/>
    <row r="320" s="145" customFormat="1" x14ac:dyDescent="0.25"/>
    <row r="321" s="145" customFormat="1" x14ac:dyDescent="0.25"/>
    <row r="322" s="145" customFormat="1" x14ac:dyDescent="0.25"/>
    <row r="323" s="145" customFormat="1" x14ac:dyDescent="0.25"/>
    <row r="324" s="145" customFormat="1" x14ac:dyDescent="0.25"/>
    <row r="325" s="145" customFormat="1" x14ac:dyDescent="0.25"/>
    <row r="326" s="145" customFormat="1" x14ac:dyDescent="0.25"/>
    <row r="327" s="145" customFormat="1" x14ac:dyDescent="0.25"/>
    <row r="328" s="145" customFormat="1" x14ac:dyDescent="0.25"/>
    <row r="329" s="145" customFormat="1" x14ac:dyDescent="0.25"/>
    <row r="330" s="145" customFormat="1" x14ac:dyDescent="0.25"/>
    <row r="331" s="145" customFormat="1" x14ac:dyDescent="0.25"/>
    <row r="332" s="145" customFormat="1" x14ac:dyDescent="0.25"/>
    <row r="333" s="145" customFormat="1" x14ac:dyDescent="0.25"/>
    <row r="334" s="145" customFormat="1" x14ac:dyDescent="0.25"/>
    <row r="335" s="145" customFormat="1" x14ac:dyDescent="0.25"/>
    <row r="336" s="145" customFormat="1" x14ac:dyDescent="0.25"/>
    <row r="337" s="145" customFormat="1" x14ac:dyDescent="0.25"/>
    <row r="338" s="145" customFormat="1" x14ac:dyDescent="0.25"/>
    <row r="339" s="145" customFormat="1" x14ac:dyDescent="0.25"/>
    <row r="340" s="145" customFormat="1" x14ac:dyDescent="0.25"/>
    <row r="341" s="145" customFormat="1" x14ac:dyDescent="0.25"/>
    <row r="342" s="145" customFormat="1" x14ac:dyDescent="0.25"/>
    <row r="343" s="145" customFormat="1" x14ac:dyDescent="0.25"/>
    <row r="344" s="145" customFormat="1" x14ac:dyDescent="0.25"/>
    <row r="345" s="145" customFormat="1" x14ac:dyDescent="0.25"/>
    <row r="346" s="145" customFormat="1" x14ac:dyDescent="0.25"/>
    <row r="347" s="145" customFormat="1" x14ac:dyDescent="0.25"/>
    <row r="348" s="145" customFormat="1" x14ac:dyDescent="0.25"/>
    <row r="349" s="145" customFormat="1" x14ac:dyDescent="0.25"/>
    <row r="350" s="145" customFormat="1" x14ac:dyDescent="0.25"/>
    <row r="351" s="145" customFormat="1" x14ac:dyDescent="0.25"/>
    <row r="352" s="145" customFormat="1" x14ac:dyDescent="0.25"/>
    <row r="353" s="145" customFormat="1" x14ac:dyDescent="0.25"/>
    <row r="354" s="145" customFormat="1" x14ac:dyDescent="0.25"/>
    <row r="355" s="145" customFormat="1" x14ac:dyDescent="0.25"/>
    <row r="356" s="145" customFormat="1" x14ac:dyDescent="0.25"/>
    <row r="357" s="145" customFormat="1" x14ac:dyDescent="0.25"/>
    <row r="358" s="145" customFormat="1" x14ac:dyDescent="0.25"/>
    <row r="359" s="145" customFormat="1" x14ac:dyDescent="0.25"/>
    <row r="360" s="145" customFormat="1" x14ac:dyDescent="0.25"/>
    <row r="361" s="145" customFormat="1" x14ac:dyDescent="0.25"/>
    <row r="362" s="145" customFormat="1" x14ac:dyDescent="0.25"/>
    <row r="363" s="145" customFormat="1" x14ac:dyDescent="0.25"/>
    <row r="364" s="145" customFormat="1" x14ac:dyDescent="0.25"/>
    <row r="365" s="145" customFormat="1" x14ac:dyDescent="0.25"/>
    <row r="366" s="145" customFormat="1" x14ac:dyDescent="0.25"/>
    <row r="367" s="145" customFormat="1" x14ac:dyDescent="0.25"/>
  </sheetData>
  <sheetProtection algorithmName="SHA-512" hashValue="cfEM4YlQz8xD5GcYmVS4L8Cx6HJYA5Bu2IZ5IyY/nC3yplID6D04j4JseS/+JRR3PVlgXNAAueRW0cWdK0DztA==" saltValue="w8tS0nujZxcMVL/VAOXjWQ==" spinCount="100000" sheet="1" objects="1" scenarios="1"/>
  <mergeCells count="2">
    <mergeCell ref="A1:B1"/>
    <mergeCell ref="A3:B3"/>
  </mergeCells>
  <pageMargins left="0.74803149606299213" right="0.74803149606299213" top="1.4166666666666667" bottom="0.39370078740157483" header="0.51181102362204722" footer="0.51181102362204722"/>
  <pageSetup paperSize="9" scale="51" orientation="portrait" r:id="rId1"/>
  <headerFooter alignWithMargins="0">
    <oddHeader>&amp;L&amp;G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7DDD-7B38-45B0-A01C-544258BDF190}">
  <sheetPr>
    <pageSetUpPr fitToPage="1"/>
  </sheetPr>
  <dimension ref="A1:BJ113"/>
  <sheetViews>
    <sheetView zoomScaleNormal="100" workbookViewId="0">
      <selection activeCell="B15" sqref="B15"/>
    </sheetView>
  </sheetViews>
  <sheetFormatPr defaultRowHeight="15" x14ac:dyDescent="0.25"/>
  <cols>
    <col min="1" max="1" width="97.28515625" style="118" customWidth="1"/>
    <col min="2" max="2" width="64.28515625" style="118" customWidth="1"/>
    <col min="3" max="62" width="9.140625" style="147"/>
    <col min="63" max="16384" width="9.140625" style="118"/>
  </cols>
  <sheetData>
    <row r="1" spans="1:62" ht="21" x14ac:dyDescent="0.25">
      <c r="A1" s="185" t="s">
        <v>228</v>
      </c>
      <c r="B1" s="186"/>
    </row>
    <row r="2" spans="1:62" x14ac:dyDescent="0.25">
      <c r="A2" s="145"/>
      <c r="B2" s="147"/>
    </row>
    <row r="3" spans="1:62" s="114" customFormat="1" x14ac:dyDescent="0.25">
      <c r="A3" s="188" t="s">
        <v>283</v>
      </c>
      <c r="B3" s="188"/>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row>
    <row r="4" spans="1:62" s="114" customFormat="1" x14ac:dyDescent="0.25">
      <c r="A4" s="146" t="s">
        <v>227</v>
      </c>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row>
    <row r="5" spans="1:62" s="114" customFormat="1" ht="60" customHeight="1" x14ac:dyDescent="0.25">
      <c r="A5" s="156" t="s">
        <v>279</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row>
    <row r="6" spans="1:62" s="114" customFormat="1" x14ac:dyDescent="0.25">
      <c r="A6" s="127" t="s">
        <v>278</v>
      </c>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row>
    <row r="7" spans="1:62" s="114" customFormat="1" x14ac:dyDescent="0.25">
      <c r="A7" s="129" t="s">
        <v>275</v>
      </c>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row>
    <row r="8" spans="1:62" s="114" customFormat="1" x14ac:dyDescent="0.25">
      <c r="A8" s="127" t="s">
        <v>276</v>
      </c>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row>
    <row r="9" spans="1:62" s="114" customFormat="1" x14ac:dyDescent="0.25">
      <c r="A9" s="127" t="s">
        <v>277</v>
      </c>
      <c r="B9" s="145"/>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row>
    <row r="10" spans="1:62" s="114" customFormat="1" x14ac:dyDescent="0.25">
      <c r="A10" s="127" t="s">
        <v>252</v>
      </c>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row>
    <row r="11" spans="1:62" s="114" customFormat="1" x14ac:dyDescent="0.25">
      <c r="A11" s="127" t="s">
        <v>253</v>
      </c>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row>
    <row r="12" spans="1:62" s="114" customFormat="1" x14ac:dyDescent="0.25">
      <c r="A12" s="127" t="s">
        <v>254</v>
      </c>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row>
    <row r="13" spans="1:62" s="114" customFormat="1" x14ac:dyDescent="0.25">
      <c r="A13" s="115"/>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row>
    <row r="14" spans="1:62" s="117" customFormat="1" x14ac:dyDescent="0.25">
      <c r="A14" s="126" t="s">
        <v>216</v>
      </c>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row>
    <row r="15" spans="1:62" s="114" customFormat="1" x14ac:dyDescent="0.25">
      <c r="A15" s="127" t="s">
        <v>237</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row>
    <row r="16" spans="1:62" s="114" customFormat="1" x14ac:dyDescent="0.25">
      <c r="A16" s="127" t="s">
        <v>199</v>
      </c>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row>
    <row r="17" spans="1:62" s="114" customFormat="1" x14ac:dyDescent="0.25">
      <c r="A17" s="127" t="s">
        <v>217</v>
      </c>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row>
    <row r="18" spans="1:62" s="114" customFormat="1" x14ac:dyDescent="0.25">
      <c r="A18" s="127" t="s">
        <v>240</v>
      </c>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row>
    <row r="19" spans="1:62" s="114" customFormat="1" x14ac:dyDescent="0.25">
      <c r="A19" s="127" t="s">
        <v>182</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row>
    <row r="20" spans="1:62" s="114" customFormat="1" x14ac:dyDescent="0.25">
      <c r="A20" s="127" t="s">
        <v>218</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row>
    <row r="21" spans="1:62" s="114" customFormat="1" x14ac:dyDescent="0.25">
      <c r="A21" s="127" t="s">
        <v>219</v>
      </c>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row>
    <row r="22" spans="1:62" s="114" customFormat="1" x14ac:dyDescent="0.25">
      <c r="A22" s="127" t="s">
        <v>220</v>
      </c>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row>
    <row r="23" spans="1:62" s="114" customFormat="1" ht="15.75" customHeight="1" x14ac:dyDescent="0.25">
      <c r="A23" s="127" t="s">
        <v>221</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row>
    <row r="24" spans="1:62" s="114" customFormat="1" x14ac:dyDescent="0.25">
      <c r="A24" s="128"/>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row>
    <row r="25" spans="1:62" s="117" customFormat="1" x14ac:dyDescent="0.25">
      <c r="A25" s="126" t="s">
        <v>208</v>
      </c>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row>
    <row r="26" spans="1:62" s="114" customFormat="1" x14ac:dyDescent="0.25">
      <c r="A26" s="127" t="s">
        <v>209</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row>
    <row r="27" spans="1:62" s="114" customFormat="1" x14ac:dyDescent="0.25">
      <c r="A27" s="127" t="s">
        <v>222</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row>
    <row r="28" spans="1:62" s="114" customFormat="1" ht="30" x14ac:dyDescent="0.25">
      <c r="A28" s="127" t="s">
        <v>233</v>
      </c>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row>
    <row r="29" spans="1:62" s="114" customFormat="1" x14ac:dyDescent="0.25">
      <c r="A29" s="132" t="s">
        <v>223</v>
      </c>
      <c r="B29" s="145"/>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row>
    <row r="30" spans="1:62" s="114" customFormat="1" x14ac:dyDescent="0.25">
      <c r="A30" s="127" t="s">
        <v>224</v>
      </c>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row>
    <row r="31" spans="1:62" s="114" customFormat="1" x14ac:dyDescent="0.25">
      <c r="A31" s="127" t="s">
        <v>215</v>
      </c>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row>
    <row r="32" spans="1:62" s="114" customFormat="1" x14ac:dyDescent="0.25">
      <c r="A32" s="127" t="s">
        <v>111</v>
      </c>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row>
    <row r="33" spans="1:62" s="114" customFormat="1" x14ac:dyDescent="0.25">
      <c r="A33" s="128"/>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row>
    <row r="34" spans="1:62" s="117" customFormat="1" x14ac:dyDescent="0.25">
      <c r="A34" s="126" t="s">
        <v>210</v>
      </c>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row>
    <row r="35" spans="1:62" s="114" customFormat="1" x14ac:dyDescent="0.25">
      <c r="A35" s="127" t="s">
        <v>238</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row>
    <row r="36" spans="1:62" s="114" customFormat="1" x14ac:dyDescent="0.25">
      <c r="A36" s="127" t="s">
        <v>177</v>
      </c>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row>
    <row r="37" spans="1:62" s="114" customFormat="1" x14ac:dyDescent="0.25">
      <c r="A37" s="127" t="s">
        <v>225</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row>
    <row r="38" spans="1:62" s="114" customFormat="1" x14ac:dyDescent="0.25">
      <c r="A38" s="127" t="s">
        <v>226</v>
      </c>
      <c r="B38" s="145"/>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row>
    <row r="39" spans="1:62" s="114" customFormat="1" x14ac:dyDescent="0.25">
      <c r="A39" s="125"/>
      <c r="B39" s="145"/>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row>
    <row r="40" spans="1:62" s="114" customFormat="1" x14ac:dyDescent="0.25">
      <c r="A40" s="133" t="s">
        <v>130</v>
      </c>
      <c r="B40" s="134"/>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row>
    <row r="41" spans="1:62" x14ac:dyDescent="0.25">
      <c r="A41" s="135" t="s">
        <v>27</v>
      </c>
      <c r="B41" s="135" t="s">
        <v>144</v>
      </c>
    </row>
    <row r="42" spans="1:62" x14ac:dyDescent="0.25">
      <c r="A42" s="136" t="s">
        <v>157</v>
      </c>
      <c r="B42" s="137" t="s">
        <v>156</v>
      </c>
    </row>
    <row r="43" spans="1:62" x14ac:dyDescent="0.25">
      <c r="A43" s="136" t="s">
        <v>151</v>
      </c>
      <c r="B43" s="137" t="s">
        <v>258</v>
      </c>
    </row>
    <row r="44" spans="1:62" x14ac:dyDescent="0.25">
      <c r="A44" s="138" t="s">
        <v>163</v>
      </c>
      <c r="B44" s="138" t="s">
        <v>164</v>
      </c>
    </row>
    <row r="45" spans="1:62" x14ac:dyDescent="0.25">
      <c r="A45" s="138" t="s">
        <v>153</v>
      </c>
      <c r="B45" s="137" t="s">
        <v>154</v>
      </c>
    </row>
    <row r="46" spans="1:62" x14ac:dyDescent="0.25">
      <c r="A46" s="138" t="s">
        <v>162</v>
      </c>
      <c r="B46" s="138" t="s">
        <v>145</v>
      </c>
    </row>
    <row r="47" spans="1:62" x14ac:dyDescent="0.25">
      <c r="A47" s="138" t="s">
        <v>155</v>
      </c>
      <c r="B47" s="137" t="s">
        <v>173</v>
      </c>
    </row>
    <row r="48" spans="1:62" x14ac:dyDescent="0.25">
      <c r="A48" s="138" t="s">
        <v>152</v>
      </c>
      <c r="B48" s="137" t="s">
        <v>154</v>
      </c>
    </row>
    <row r="49" spans="1:2" ht="45" x14ac:dyDescent="0.25">
      <c r="A49" s="139" t="s">
        <v>234</v>
      </c>
      <c r="B49" s="137" t="s">
        <v>154</v>
      </c>
    </row>
    <row r="50" spans="1:2" x14ac:dyDescent="0.25">
      <c r="A50" s="138" t="s">
        <v>158</v>
      </c>
      <c r="B50" s="129" t="s">
        <v>159</v>
      </c>
    </row>
    <row r="51" spans="1:2" x14ac:dyDescent="0.25">
      <c r="A51" s="138" t="s">
        <v>160</v>
      </c>
      <c r="B51" s="129" t="s">
        <v>161</v>
      </c>
    </row>
    <row r="52" spans="1:2" s="147" customFormat="1" x14ac:dyDescent="0.25"/>
    <row r="53" spans="1:2" s="147" customFormat="1" x14ac:dyDescent="0.25"/>
    <row r="54" spans="1:2" s="147" customFormat="1" x14ac:dyDescent="0.25"/>
    <row r="55" spans="1:2" s="147" customFormat="1" x14ac:dyDescent="0.25"/>
    <row r="56" spans="1:2" s="147" customFormat="1" x14ac:dyDescent="0.25"/>
    <row r="57" spans="1:2" s="147" customFormat="1" x14ac:dyDescent="0.25"/>
    <row r="58" spans="1:2" s="147" customFormat="1" x14ac:dyDescent="0.25"/>
    <row r="59" spans="1:2" s="147" customFormat="1" x14ac:dyDescent="0.25"/>
    <row r="60" spans="1:2" s="147" customFormat="1" x14ac:dyDescent="0.25"/>
    <row r="61" spans="1:2" s="147" customFormat="1" x14ac:dyDescent="0.25"/>
    <row r="62" spans="1:2" s="147" customFormat="1" x14ac:dyDescent="0.25"/>
    <row r="63" spans="1:2" s="147" customFormat="1" x14ac:dyDescent="0.25"/>
    <row r="64" spans="1:2" s="147" customFormat="1" x14ac:dyDescent="0.25"/>
    <row r="65" s="147" customFormat="1" x14ac:dyDescent="0.25"/>
    <row r="66" s="147" customFormat="1" x14ac:dyDescent="0.25"/>
    <row r="67" s="147" customFormat="1" x14ac:dyDescent="0.25"/>
    <row r="68" s="147" customFormat="1" x14ac:dyDescent="0.25"/>
    <row r="69" s="147" customFormat="1" x14ac:dyDescent="0.25"/>
    <row r="70" s="147" customFormat="1" x14ac:dyDescent="0.25"/>
    <row r="71" s="147" customFormat="1" x14ac:dyDescent="0.25"/>
    <row r="72" s="147" customFormat="1" x14ac:dyDescent="0.25"/>
    <row r="73" s="147" customFormat="1" x14ac:dyDescent="0.25"/>
    <row r="74" s="147" customFormat="1" x14ac:dyDescent="0.25"/>
    <row r="75" s="147" customFormat="1" x14ac:dyDescent="0.25"/>
    <row r="76" s="147" customFormat="1" x14ac:dyDescent="0.25"/>
    <row r="77" s="147" customFormat="1" x14ac:dyDescent="0.25"/>
    <row r="78" s="147" customFormat="1" x14ac:dyDescent="0.25"/>
    <row r="79" s="147" customFormat="1" x14ac:dyDescent="0.25"/>
    <row r="80" s="147" customFormat="1" x14ac:dyDescent="0.25"/>
    <row r="81" s="147" customFormat="1" x14ac:dyDescent="0.25"/>
    <row r="82" s="147" customFormat="1" x14ac:dyDescent="0.25"/>
    <row r="83" s="147" customFormat="1" x14ac:dyDescent="0.25"/>
    <row r="84" s="147" customFormat="1" x14ac:dyDescent="0.25"/>
    <row r="85" s="147" customFormat="1" x14ac:dyDescent="0.25"/>
    <row r="86" s="147" customFormat="1" x14ac:dyDescent="0.25"/>
    <row r="87" s="147" customFormat="1" x14ac:dyDescent="0.25"/>
    <row r="88" s="147" customFormat="1" x14ac:dyDescent="0.25"/>
    <row r="89" s="147" customFormat="1" x14ac:dyDescent="0.25"/>
    <row r="90" s="147" customFormat="1" x14ac:dyDescent="0.25"/>
    <row r="91" s="147" customFormat="1" x14ac:dyDescent="0.25"/>
    <row r="92" s="147" customFormat="1" x14ac:dyDescent="0.25"/>
    <row r="93" s="147" customFormat="1" x14ac:dyDescent="0.25"/>
    <row r="94" s="147" customFormat="1" x14ac:dyDescent="0.25"/>
    <row r="95" s="147" customFormat="1" x14ac:dyDescent="0.25"/>
    <row r="96" s="147" customFormat="1" x14ac:dyDescent="0.25"/>
    <row r="97" s="147" customFormat="1" x14ac:dyDescent="0.25"/>
    <row r="98" s="147" customFormat="1" x14ac:dyDescent="0.25"/>
    <row r="99" s="147" customFormat="1" x14ac:dyDescent="0.25"/>
    <row r="100" s="147" customFormat="1" x14ac:dyDescent="0.25"/>
    <row r="101" s="147" customFormat="1" x14ac:dyDescent="0.25"/>
    <row r="102" s="147" customFormat="1" x14ac:dyDescent="0.25"/>
    <row r="103" s="147" customFormat="1" x14ac:dyDescent="0.25"/>
    <row r="104" s="147" customFormat="1" x14ac:dyDescent="0.25"/>
    <row r="105" s="147" customFormat="1" x14ac:dyDescent="0.25"/>
    <row r="106" s="147" customFormat="1" x14ac:dyDescent="0.25"/>
    <row r="107" s="147" customFormat="1" x14ac:dyDescent="0.25"/>
    <row r="108" s="147" customFormat="1" x14ac:dyDescent="0.25"/>
    <row r="109" s="147" customFormat="1" x14ac:dyDescent="0.25"/>
    <row r="110" s="147" customFormat="1" x14ac:dyDescent="0.25"/>
    <row r="111" s="147" customFormat="1" x14ac:dyDescent="0.25"/>
    <row r="112" s="147" customFormat="1" x14ac:dyDescent="0.25"/>
    <row r="113" s="147" customFormat="1" x14ac:dyDescent="0.25"/>
  </sheetData>
  <sheetProtection algorithmName="SHA-512" hashValue="fKRWft9WQMTqjYvClF2PbbLkt4EKN+SSyAJVkORaHWFhDAxUhgCcMeZ8QBzgStaFhDP3Efhec4N/SwwMxHg7Qw==" saltValue="oK+xd2EODY0NkD0vlDzLLg==" spinCount="100000" sheet="1" objects="1" scenarios="1"/>
  <mergeCells count="2">
    <mergeCell ref="A1:B1"/>
    <mergeCell ref="A3:B3"/>
  </mergeCells>
  <pageMargins left="0.74803149606299213" right="0.74803149606299213" top="1.4375" bottom="0.39370078740157483" header="0.51181102362204722" footer="0.51181102362204722"/>
  <pageSetup paperSize="9" scale="56" orientation="portrait" r:id="rId1"/>
  <headerFooter alignWithMargins="0">
    <oddHeader>&amp;L&amp;G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D6165-CFE6-4C80-93E6-D11EA7A980CD}">
  <dimension ref="A1:AX612"/>
  <sheetViews>
    <sheetView zoomScaleNormal="100" workbookViewId="0">
      <selection activeCell="B13" sqref="B13"/>
    </sheetView>
  </sheetViews>
  <sheetFormatPr defaultRowHeight="15" x14ac:dyDescent="0.25"/>
  <cols>
    <col min="1" max="1" width="104" style="114" customWidth="1"/>
    <col min="2" max="2" width="63.85546875" style="114" customWidth="1"/>
    <col min="3" max="50" width="9.140625" style="145"/>
    <col min="51" max="16384" width="9.140625" style="114"/>
  </cols>
  <sheetData>
    <row r="1" spans="1:13" ht="21" x14ac:dyDescent="0.25">
      <c r="A1" s="185" t="s">
        <v>228</v>
      </c>
      <c r="B1" s="186"/>
    </row>
    <row r="2" spans="1:13" x14ac:dyDescent="0.25">
      <c r="A2" s="145"/>
      <c r="B2" s="145"/>
    </row>
    <row r="3" spans="1:13" x14ac:dyDescent="0.25">
      <c r="A3" s="188" t="s">
        <v>264</v>
      </c>
      <c r="B3" s="188"/>
    </row>
    <row r="4" spans="1:13" x14ac:dyDescent="0.25">
      <c r="A4" s="146" t="s">
        <v>227</v>
      </c>
      <c r="B4" s="149"/>
      <c r="C4" s="149"/>
      <c r="D4" s="149"/>
      <c r="E4" s="149"/>
      <c r="F4" s="149"/>
      <c r="G4" s="149"/>
      <c r="H4" s="149"/>
      <c r="I4" s="149"/>
      <c r="J4" s="149"/>
      <c r="K4" s="149"/>
      <c r="L4" s="149"/>
      <c r="M4" s="149"/>
    </row>
    <row r="5" spans="1:13" ht="45" x14ac:dyDescent="0.25">
      <c r="A5" s="136" t="s">
        <v>279</v>
      </c>
      <c r="B5" s="149"/>
      <c r="C5" s="149"/>
      <c r="D5" s="149"/>
      <c r="E5" s="149"/>
      <c r="F5" s="149"/>
      <c r="G5" s="149"/>
      <c r="H5" s="149"/>
      <c r="I5" s="149"/>
      <c r="J5" s="149"/>
      <c r="K5" s="149"/>
      <c r="L5" s="149"/>
      <c r="M5" s="149"/>
    </row>
    <row r="6" spans="1:13" x14ac:dyDescent="0.25">
      <c r="A6" s="127" t="s">
        <v>278</v>
      </c>
      <c r="B6" s="149"/>
      <c r="C6" s="149"/>
      <c r="D6" s="149"/>
      <c r="E6" s="149"/>
      <c r="F6" s="149"/>
      <c r="G6" s="149"/>
      <c r="H6" s="149"/>
      <c r="I6" s="149"/>
      <c r="J6" s="149"/>
      <c r="K6" s="149"/>
      <c r="L6" s="149"/>
      <c r="M6" s="149"/>
    </row>
    <row r="7" spans="1:13" x14ac:dyDescent="0.25">
      <c r="A7" s="127" t="s">
        <v>271</v>
      </c>
      <c r="B7" s="149"/>
      <c r="C7" s="149"/>
      <c r="D7" s="149"/>
      <c r="E7" s="149"/>
      <c r="F7" s="149"/>
      <c r="G7" s="149"/>
      <c r="H7" s="149"/>
      <c r="I7" s="149"/>
      <c r="J7" s="149"/>
      <c r="K7" s="149"/>
      <c r="L7" s="149"/>
      <c r="M7" s="149"/>
    </row>
    <row r="8" spans="1:13" x14ac:dyDescent="0.25">
      <c r="A8" s="127" t="s">
        <v>270</v>
      </c>
      <c r="B8" s="149"/>
      <c r="C8" s="149"/>
      <c r="D8" s="149"/>
      <c r="E8" s="149"/>
      <c r="F8" s="149"/>
      <c r="G8" s="149"/>
      <c r="H8" s="149"/>
      <c r="I8" s="149"/>
      <c r="J8" s="149"/>
      <c r="K8" s="149"/>
      <c r="L8" s="149"/>
      <c r="M8" s="149"/>
    </row>
    <row r="9" spans="1:13" x14ac:dyDescent="0.25">
      <c r="A9" s="127" t="s">
        <v>269</v>
      </c>
      <c r="B9" s="149"/>
      <c r="C9" s="149"/>
      <c r="D9" s="149"/>
      <c r="E9" s="149"/>
      <c r="F9" s="149"/>
      <c r="G9" s="149"/>
      <c r="H9" s="149"/>
      <c r="I9" s="149"/>
      <c r="J9" s="149"/>
      <c r="K9" s="149"/>
      <c r="L9" s="149"/>
      <c r="M9" s="149"/>
    </row>
    <row r="10" spans="1:13" x14ac:dyDescent="0.25">
      <c r="A10" s="127" t="s">
        <v>252</v>
      </c>
      <c r="B10" s="149"/>
      <c r="C10" s="149"/>
      <c r="D10" s="149"/>
      <c r="E10" s="149"/>
      <c r="F10" s="149"/>
      <c r="G10" s="149"/>
      <c r="H10" s="149"/>
      <c r="I10" s="149"/>
      <c r="J10" s="149"/>
      <c r="K10" s="149"/>
      <c r="L10" s="149"/>
      <c r="M10" s="149"/>
    </row>
    <row r="11" spans="1:13" x14ac:dyDescent="0.25">
      <c r="A11" s="127" t="s">
        <v>259</v>
      </c>
      <c r="B11" s="149"/>
      <c r="C11" s="149"/>
      <c r="D11" s="149"/>
      <c r="E11" s="149"/>
      <c r="F11" s="149"/>
      <c r="G11" s="149"/>
      <c r="H11" s="149"/>
      <c r="I11" s="149"/>
      <c r="J11" s="149"/>
      <c r="K11" s="149"/>
      <c r="L11" s="149"/>
      <c r="M11" s="149"/>
    </row>
    <row r="12" spans="1:13" ht="15.75" customHeight="1" x14ac:dyDescent="0.25">
      <c r="A12" s="162" t="s">
        <v>261</v>
      </c>
      <c r="B12" s="149"/>
      <c r="C12" s="149"/>
      <c r="D12" s="149"/>
      <c r="E12" s="149"/>
      <c r="F12" s="149"/>
      <c r="G12" s="149"/>
      <c r="H12" s="149"/>
      <c r="I12" s="149"/>
      <c r="J12" s="149"/>
      <c r="K12" s="149"/>
      <c r="L12" s="149"/>
      <c r="M12" s="149"/>
    </row>
    <row r="13" spans="1:13" ht="15.75" customHeight="1" x14ac:dyDescent="0.25">
      <c r="A13" s="162" t="s">
        <v>280</v>
      </c>
      <c r="B13" s="149"/>
      <c r="C13" s="149"/>
      <c r="D13" s="149"/>
      <c r="E13" s="149"/>
      <c r="F13" s="149"/>
      <c r="G13" s="149"/>
      <c r="H13" s="149"/>
      <c r="I13" s="149"/>
      <c r="J13" s="149"/>
      <c r="K13" s="149"/>
      <c r="L13" s="149"/>
      <c r="M13" s="149"/>
    </row>
    <row r="14" spans="1:13" ht="15.75" customHeight="1" x14ac:dyDescent="0.25">
      <c r="A14" s="116"/>
      <c r="B14" s="149"/>
      <c r="C14" s="149"/>
      <c r="D14" s="149"/>
      <c r="E14" s="149"/>
      <c r="F14" s="149"/>
      <c r="G14" s="149"/>
      <c r="H14" s="149"/>
      <c r="I14" s="149"/>
      <c r="J14" s="149"/>
      <c r="K14" s="149"/>
      <c r="L14" s="149"/>
      <c r="M14" s="149"/>
    </row>
    <row r="15" spans="1:13" x14ac:dyDescent="0.25">
      <c r="A15" s="126" t="s">
        <v>176</v>
      </c>
      <c r="B15" s="145"/>
    </row>
    <row r="16" spans="1:13" x14ac:dyDescent="0.25">
      <c r="A16" s="127" t="s">
        <v>177</v>
      </c>
      <c r="B16" s="145"/>
    </row>
    <row r="17" spans="1:2" x14ac:dyDescent="0.25">
      <c r="A17" s="127" t="s">
        <v>178</v>
      </c>
      <c r="B17" s="145"/>
    </row>
    <row r="18" spans="1:2" ht="12.75" customHeight="1" x14ac:dyDescent="0.25">
      <c r="A18" s="127" t="s">
        <v>179</v>
      </c>
      <c r="B18" s="145"/>
    </row>
    <row r="19" spans="1:2" x14ac:dyDescent="0.25">
      <c r="A19" s="127" t="s">
        <v>111</v>
      </c>
      <c r="B19" s="145"/>
    </row>
    <row r="20" spans="1:2" ht="30" x14ac:dyDescent="0.25">
      <c r="A20" s="127" t="s">
        <v>233</v>
      </c>
      <c r="B20" s="145"/>
    </row>
    <row r="21" spans="1:2" x14ac:dyDescent="0.25">
      <c r="A21" s="127" t="s">
        <v>180</v>
      </c>
      <c r="B21" s="145"/>
    </row>
    <row r="22" spans="1:2" x14ac:dyDescent="0.25">
      <c r="A22" s="127" t="s">
        <v>240</v>
      </c>
      <c r="B22" s="145"/>
    </row>
    <row r="23" spans="1:2" x14ac:dyDescent="0.25">
      <c r="A23" s="127" t="s">
        <v>182</v>
      </c>
      <c r="B23" s="145"/>
    </row>
    <row r="24" spans="1:2" x14ac:dyDescent="0.25">
      <c r="A24" s="127" t="s">
        <v>260</v>
      </c>
      <c r="B24" s="145"/>
    </row>
    <row r="25" spans="1:2" x14ac:dyDescent="0.25">
      <c r="A25" s="117"/>
      <c r="B25" s="145"/>
    </row>
    <row r="26" spans="1:2" ht="15" customHeight="1" x14ac:dyDescent="0.25">
      <c r="A26" s="126" t="s">
        <v>183</v>
      </c>
      <c r="B26" s="145"/>
    </row>
    <row r="27" spans="1:2" x14ac:dyDescent="0.25">
      <c r="A27" s="127" t="s">
        <v>177</v>
      </c>
      <c r="B27" s="145"/>
    </row>
    <row r="28" spans="1:2" x14ac:dyDescent="0.25">
      <c r="A28" s="127" t="s">
        <v>184</v>
      </c>
      <c r="B28" s="145"/>
    </row>
    <row r="29" spans="1:2" x14ac:dyDescent="0.25">
      <c r="A29" s="127" t="s">
        <v>111</v>
      </c>
      <c r="B29" s="145"/>
    </row>
    <row r="30" spans="1:2" ht="30" x14ac:dyDescent="0.25">
      <c r="A30" s="127" t="s">
        <v>233</v>
      </c>
      <c r="B30" s="145"/>
    </row>
    <row r="31" spans="1:2" x14ac:dyDescent="0.25">
      <c r="A31" s="127" t="s">
        <v>185</v>
      </c>
      <c r="B31" s="145"/>
    </row>
    <row r="32" spans="1:2" x14ac:dyDescent="0.25">
      <c r="A32" s="127" t="s">
        <v>171</v>
      </c>
      <c r="B32" s="145"/>
    </row>
    <row r="33" spans="1:2" x14ac:dyDescent="0.25">
      <c r="A33" s="127" t="s">
        <v>240</v>
      </c>
      <c r="B33" s="145"/>
    </row>
    <row r="34" spans="1:2" x14ac:dyDescent="0.25">
      <c r="A34" s="127" t="s">
        <v>182</v>
      </c>
      <c r="B34" s="145"/>
    </row>
    <row r="35" spans="1:2" x14ac:dyDescent="0.25">
      <c r="A35" s="127" t="s">
        <v>186</v>
      </c>
      <c r="B35" s="145"/>
    </row>
    <row r="36" spans="1:2" x14ac:dyDescent="0.25">
      <c r="A36" s="125"/>
      <c r="B36" s="145"/>
    </row>
    <row r="37" spans="1:2" ht="15" customHeight="1" x14ac:dyDescent="0.25">
      <c r="A37" s="126" t="s">
        <v>187</v>
      </c>
      <c r="B37" s="145"/>
    </row>
    <row r="38" spans="1:2" x14ac:dyDescent="0.25">
      <c r="A38" s="127" t="s">
        <v>177</v>
      </c>
      <c r="B38" s="145"/>
    </row>
    <row r="39" spans="1:2" x14ac:dyDescent="0.25">
      <c r="A39" s="127" t="s">
        <v>188</v>
      </c>
      <c r="B39" s="145"/>
    </row>
    <row r="40" spans="1:2" ht="30" x14ac:dyDescent="0.25">
      <c r="A40" s="127" t="s">
        <v>233</v>
      </c>
      <c r="B40" s="145"/>
    </row>
    <row r="41" spans="1:2" x14ac:dyDescent="0.25">
      <c r="A41" s="127" t="s">
        <v>182</v>
      </c>
      <c r="B41" s="145"/>
    </row>
    <row r="42" spans="1:2" x14ac:dyDescent="0.25">
      <c r="A42" s="127" t="s">
        <v>185</v>
      </c>
      <c r="B42" s="145"/>
    </row>
    <row r="43" spans="1:2" x14ac:dyDescent="0.25">
      <c r="A43" s="127" t="s">
        <v>186</v>
      </c>
      <c r="B43" s="145"/>
    </row>
    <row r="44" spans="1:2" x14ac:dyDescent="0.25">
      <c r="A44" s="130"/>
      <c r="B44" s="145"/>
    </row>
    <row r="45" spans="1:2" ht="15.75" customHeight="1" x14ac:dyDescent="0.25">
      <c r="A45" s="126" t="s">
        <v>189</v>
      </c>
      <c r="B45" s="145"/>
    </row>
    <row r="46" spans="1:2" ht="15.75" customHeight="1" x14ac:dyDescent="0.25">
      <c r="A46" s="127" t="s">
        <v>177</v>
      </c>
      <c r="B46" s="145"/>
    </row>
    <row r="47" spans="1:2" ht="15.75" customHeight="1" x14ac:dyDescent="0.25">
      <c r="A47" s="127" t="s">
        <v>190</v>
      </c>
      <c r="B47" s="145"/>
    </row>
    <row r="48" spans="1:2" ht="15.75" customHeight="1" x14ac:dyDescent="0.25">
      <c r="A48" s="127" t="s">
        <v>188</v>
      </c>
      <c r="B48" s="145"/>
    </row>
    <row r="49" spans="1:2" ht="15.75" customHeight="1" x14ac:dyDescent="0.25">
      <c r="A49" s="127" t="s">
        <v>169</v>
      </c>
      <c r="B49" s="145"/>
    </row>
    <row r="50" spans="1:2" ht="30" x14ac:dyDescent="0.25">
      <c r="A50" s="127" t="s">
        <v>233</v>
      </c>
      <c r="B50" s="145"/>
    </row>
    <row r="51" spans="1:2" x14ac:dyDescent="0.25">
      <c r="A51" s="127" t="s">
        <v>182</v>
      </c>
      <c r="B51" s="145"/>
    </row>
    <row r="52" spans="1:2" x14ac:dyDescent="0.25">
      <c r="A52" s="127" t="s">
        <v>185</v>
      </c>
      <c r="B52" s="145"/>
    </row>
    <row r="53" spans="1:2" x14ac:dyDescent="0.25">
      <c r="A53" s="127" t="s">
        <v>171</v>
      </c>
      <c r="B53" s="145"/>
    </row>
    <row r="54" spans="1:2" x14ac:dyDescent="0.25">
      <c r="A54" s="127" t="s">
        <v>191</v>
      </c>
      <c r="B54" s="145"/>
    </row>
    <row r="55" spans="1:2" x14ac:dyDescent="0.25">
      <c r="A55" s="127" t="s">
        <v>241</v>
      </c>
      <c r="B55" s="145"/>
    </row>
    <row r="56" spans="1:2" ht="13.5" customHeight="1" x14ac:dyDescent="0.25">
      <c r="A56" s="127" t="s">
        <v>186</v>
      </c>
      <c r="B56" s="145"/>
    </row>
    <row r="57" spans="1:2" ht="13.5" customHeight="1" x14ac:dyDescent="0.25">
      <c r="A57" s="127" t="s">
        <v>192</v>
      </c>
      <c r="B57" s="145"/>
    </row>
    <row r="58" spans="1:2" x14ac:dyDescent="0.25">
      <c r="A58" s="130"/>
      <c r="B58" s="145"/>
    </row>
    <row r="59" spans="1:2" x14ac:dyDescent="0.25">
      <c r="A59" s="126" t="s">
        <v>193</v>
      </c>
      <c r="B59" s="145"/>
    </row>
    <row r="60" spans="1:2" x14ac:dyDescent="0.25">
      <c r="A60" s="127" t="s">
        <v>239</v>
      </c>
      <c r="B60" s="145"/>
    </row>
    <row r="61" spans="1:2" x14ac:dyDescent="0.25">
      <c r="A61" s="127" t="s">
        <v>194</v>
      </c>
      <c r="B61" s="145"/>
    </row>
    <row r="62" spans="1:2" x14ac:dyDescent="0.25">
      <c r="A62" s="127" t="s">
        <v>195</v>
      </c>
      <c r="B62" s="145"/>
    </row>
    <row r="63" spans="1:2" x14ac:dyDescent="0.25">
      <c r="A63" s="127" t="s">
        <v>196</v>
      </c>
      <c r="B63" s="145"/>
    </row>
    <row r="64" spans="1:2" ht="30" x14ac:dyDescent="0.25">
      <c r="A64" s="127" t="s">
        <v>233</v>
      </c>
      <c r="B64" s="145"/>
    </row>
    <row r="65" spans="1:2" x14ac:dyDescent="0.25">
      <c r="A65" s="127" t="s">
        <v>197</v>
      </c>
      <c r="B65" s="145"/>
    </row>
    <row r="66" spans="1:2" x14ac:dyDescent="0.25">
      <c r="A66" s="127" t="s">
        <v>198</v>
      </c>
      <c r="B66" s="145"/>
    </row>
    <row r="67" spans="1:2" x14ac:dyDescent="0.25">
      <c r="A67" s="127" t="s">
        <v>199</v>
      </c>
      <c r="B67" s="145"/>
    </row>
    <row r="68" spans="1:2" x14ac:dyDescent="0.25">
      <c r="A68" s="127" t="s">
        <v>200</v>
      </c>
      <c r="B68" s="145"/>
    </row>
    <row r="69" spans="1:2" x14ac:dyDescent="0.25">
      <c r="A69" s="127" t="s">
        <v>170</v>
      </c>
      <c r="B69" s="150"/>
    </row>
    <row r="70" spans="1:2" x14ac:dyDescent="0.25">
      <c r="A70" s="127" t="s">
        <v>201</v>
      </c>
      <c r="B70" s="145"/>
    </row>
    <row r="71" spans="1:2" x14ac:dyDescent="0.25">
      <c r="A71" s="127" t="s">
        <v>202</v>
      </c>
      <c r="B71" s="145"/>
    </row>
    <row r="72" spans="1:2" x14ac:dyDescent="0.25">
      <c r="A72" s="127" t="s">
        <v>203</v>
      </c>
      <c r="B72" s="145"/>
    </row>
    <row r="73" spans="1:2" x14ac:dyDescent="0.25">
      <c r="A73" s="127" t="s">
        <v>204</v>
      </c>
      <c r="B73" s="145"/>
    </row>
    <row r="74" spans="1:2" x14ac:dyDescent="0.25">
      <c r="A74" s="127" t="s">
        <v>205</v>
      </c>
      <c r="B74" s="145"/>
    </row>
    <row r="75" spans="1:2" x14ac:dyDescent="0.25">
      <c r="B75" s="145"/>
    </row>
    <row r="76" spans="1:2" x14ac:dyDescent="0.25">
      <c r="A76" s="133" t="s">
        <v>130</v>
      </c>
      <c r="B76" s="134"/>
    </row>
    <row r="77" spans="1:2" x14ac:dyDescent="0.25">
      <c r="A77" s="135" t="s">
        <v>27</v>
      </c>
      <c r="B77" s="135" t="s">
        <v>144</v>
      </c>
    </row>
    <row r="78" spans="1:2" x14ac:dyDescent="0.25">
      <c r="A78" s="136" t="s">
        <v>157</v>
      </c>
      <c r="B78" s="137" t="s">
        <v>156</v>
      </c>
    </row>
    <row r="79" spans="1:2" x14ac:dyDescent="0.25">
      <c r="A79" s="136" t="s">
        <v>151</v>
      </c>
      <c r="B79" s="137" t="s">
        <v>258</v>
      </c>
    </row>
    <row r="80" spans="1:2" x14ac:dyDescent="0.25">
      <c r="A80" s="138" t="s">
        <v>163</v>
      </c>
      <c r="B80" s="138" t="s">
        <v>164</v>
      </c>
    </row>
    <row r="81" spans="1:2" x14ac:dyDescent="0.25">
      <c r="A81" s="138" t="s">
        <v>153</v>
      </c>
      <c r="B81" s="137" t="s">
        <v>154</v>
      </c>
    </row>
    <row r="82" spans="1:2" x14ac:dyDescent="0.25">
      <c r="A82" s="138" t="s">
        <v>162</v>
      </c>
      <c r="B82" s="138" t="s">
        <v>145</v>
      </c>
    </row>
    <row r="83" spans="1:2" x14ac:dyDescent="0.25">
      <c r="A83" s="138" t="s">
        <v>155</v>
      </c>
      <c r="B83" s="137" t="s">
        <v>173</v>
      </c>
    </row>
    <row r="84" spans="1:2" x14ac:dyDescent="0.25">
      <c r="A84" s="138" t="s">
        <v>152</v>
      </c>
      <c r="B84" s="137" t="s">
        <v>154</v>
      </c>
    </row>
    <row r="85" spans="1:2" ht="45" x14ac:dyDescent="0.25">
      <c r="A85" s="139" t="s">
        <v>234</v>
      </c>
      <c r="B85" s="137" t="s">
        <v>154</v>
      </c>
    </row>
    <row r="86" spans="1:2" x14ac:dyDescent="0.25">
      <c r="A86" s="138" t="s">
        <v>158</v>
      </c>
      <c r="B86" s="129" t="s">
        <v>159</v>
      </c>
    </row>
    <row r="87" spans="1:2" x14ac:dyDescent="0.25">
      <c r="A87" s="138" t="s">
        <v>160</v>
      </c>
      <c r="B87" s="129" t="s">
        <v>161</v>
      </c>
    </row>
    <row r="88" spans="1:2" x14ac:dyDescent="0.25">
      <c r="B88" s="145"/>
    </row>
    <row r="89" spans="1:2" x14ac:dyDescent="0.25">
      <c r="A89" s="135" t="s">
        <v>229</v>
      </c>
      <c r="B89" s="151"/>
    </row>
    <row r="90" spans="1:2" x14ac:dyDescent="0.25">
      <c r="A90" s="140" t="s">
        <v>146</v>
      </c>
      <c r="B90" s="152"/>
    </row>
    <row r="91" spans="1:2" x14ac:dyDescent="0.25">
      <c r="A91" s="140" t="s">
        <v>131</v>
      </c>
      <c r="B91" s="152"/>
    </row>
    <row r="92" spans="1:2" x14ac:dyDescent="0.25">
      <c r="A92" s="140" t="s">
        <v>143</v>
      </c>
      <c r="B92" s="152"/>
    </row>
    <row r="93" spans="1:2" ht="30" x14ac:dyDescent="0.25">
      <c r="A93" s="141" t="s">
        <v>235</v>
      </c>
      <c r="B93" s="153"/>
    </row>
    <row r="94" spans="1:2" x14ac:dyDescent="0.25">
      <c r="A94" s="140" t="s">
        <v>142</v>
      </c>
      <c r="B94" s="152"/>
    </row>
    <row r="95" spans="1:2" x14ac:dyDescent="0.25">
      <c r="A95" s="140" t="s">
        <v>141</v>
      </c>
      <c r="B95" s="152"/>
    </row>
    <row r="96" spans="1:2" x14ac:dyDescent="0.25">
      <c r="A96" s="140" t="s">
        <v>140</v>
      </c>
      <c r="B96" s="152"/>
    </row>
    <row r="97" spans="1:2" x14ac:dyDescent="0.25">
      <c r="A97" s="140" t="s">
        <v>139</v>
      </c>
      <c r="B97" s="152"/>
    </row>
    <row r="98" spans="1:2" x14ac:dyDescent="0.25">
      <c r="A98" s="140" t="s">
        <v>138</v>
      </c>
      <c r="B98" s="152"/>
    </row>
    <row r="99" spans="1:2" x14ac:dyDescent="0.25">
      <c r="A99" s="142" t="s">
        <v>137</v>
      </c>
      <c r="B99" s="154"/>
    </row>
    <row r="100" spans="1:2" x14ac:dyDescent="0.25">
      <c r="A100" s="140" t="s">
        <v>136</v>
      </c>
      <c r="B100" s="152"/>
    </row>
    <row r="101" spans="1:2" x14ac:dyDescent="0.25">
      <c r="A101" s="143" t="s">
        <v>134</v>
      </c>
      <c r="B101" s="152"/>
    </row>
    <row r="102" spans="1:2" x14ac:dyDescent="0.25">
      <c r="A102" s="140" t="s">
        <v>147</v>
      </c>
      <c r="B102" s="152"/>
    </row>
    <row r="103" spans="1:2" x14ac:dyDescent="0.25">
      <c r="A103" s="140" t="s">
        <v>135</v>
      </c>
      <c r="B103" s="152"/>
    </row>
    <row r="104" spans="1:2" ht="30.75" customHeight="1" x14ac:dyDescent="0.25">
      <c r="A104" s="131" t="s">
        <v>133</v>
      </c>
      <c r="B104" s="145"/>
    </row>
    <row r="105" spans="1:2" s="145" customFormat="1" x14ac:dyDescent="0.25"/>
    <row r="106" spans="1:2" s="145" customFormat="1" x14ac:dyDescent="0.25"/>
    <row r="107" spans="1:2" s="145" customFormat="1" x14ac:dyDescent="0.25"/>
    <row r="108" spans="1:2" s="145" customFormat="1" x14ac:dyDescent="0.25"/>
    <row r="109" spans="1:2" s="145" customFormat="1" x14ac:dyDescent="0.25"/>
    <row r="110" spans="1:2" s="145" customFormat="1" x14ac:dyDescent="0.25"/>
    <row r="111" spans="1:2" s="145" customFormat="1" x14ac:dyDescent="0.25"/>
    <row r="112" spans="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row r="139" s="145" customFormat="1" x14ac:dyDescent="0.25"/>
    <row r="140" s="145" customFormat="1" x14ac:dyDescent="0.25"/>
    <row r="141" s="145" customFormat="1" x14ac:dyDescent="0.25"/>
    <row r="142" s="145" customFormat="1" x14ac:dyDescent="0.25"/>
    <row r="143" s="145" customFormat="1" x14ac:dyDescent="0.25"/>
    <row r="144" s="145" customFormat="1" x14ac:dyDescent="0.25"/>
    <row r="145" s="145" customFormat="1" x14ac:dyDescent="0.25"/>
    <row r="146" s="145" customFormat="1" x14ac:dyDescent="0.25"/>
    <row r="147" s="145" customFormat="1" x14ac:dyDescent="0.25"/>
    <row r="148" s="145" customFormat="1" x14ac:dyDescent="0.25"/>
    <row r="149" s="145" customFormat="1" x14ac:dyDescent="0.25"/>
    <row r="150" s="145" customFormat="1" x14ac:dyDescent="0.25"/>
    <row r="151" s="145" customFormat="1" x14ac:dyDescent="0.25"/>
    <row r="152" s="145" customFormat="1" x14ac:dyDescent="0.25"/>
    <row r="153" s="145" customFormat="1" x14ac:dyDescent="0.25"/>
    <row r="154" s="145" customFormat="1" x14ac:dyDescent="0.25"/>
    <row r="155" s="145" customFormat="1" x14ac:dyDescent="0.25"/>
    <row r="156" s="145" customFormat="1" x14ac:dyDescent="0.25"/>
    <row r="157" s="145" customFormat="1" x14ac:dyDescent="0.25"/>
    <row r="158" s="145" customFormat="1" x14ac:dyDescent="0.25"/>
    <row r="159" s="145" customFormat="1" x14ac:dyDescent="0.25"/>
    <row r="160" s="145" customFormat="1" x14ac:dyDescent="0.25"/>
    <row r="161" s="145" customFormat="1" x14ac:dyDescent="0.25"/>
    <row r="162" s="145" customFormat="1" x14ac:dyDescent="0.25"/>
    <row r="163" s="145" customFormat="1" x14ac:dyDescent="0.25"/>
    <row r="164" s="145" customFormat="1" x14ac:dyDescent="0.25"/>
    <row r="165" s="145" customFormat="1" x14ac:dyDescent="0.25"/>
    <row r="166" s="145" customFormat="1" x14ac:dyDescent="0.25"/>
    <row r="167" s="145" customFormat="1" x14ac:dyDescent="0.25"/>
    <row r="168" s="145" customFormat="1" x14ac:dyDescent="0.25"/>
    <row r="169" s="145" customFormat="1" x14ac:dyDescent="0.25"/>
    <row r="170" s="145" customFormat="1" x14ac:dyDescent="0.25"/>
    <row r="171" s="145" customFormat="1" x14ac:dyDescent="0.25"/>
    <row r="172" s="145" customFormat="1" x14ac:dyDescent="0.25"/>
    <row r="173" s="145" customFormat="1" x14ac:dyDescent="0.25"/>
    <row r="174" s="145" customFormat="1" x14ac:dyDescent="0.25"/>
    <row r="175" s="145" customFormat="1" x14ac:dyDescent="0.25"/>
    <row r="176" s="145" customFormat="1" x14ac:dyDescent="0.25"/>
    <row r="177" s="145" customFormat="1" x14ac:dyDescent="0.25"/>
    <row r="178" s="145" customFormat="1" x14ac:dyDescent="0.25"/>
    <row r="179" s="145" customFormat="1" x14ac:dyDescent="0.25"/>
    <row r="180" s="145" customFormat="1" x14ac:dyDescent="0.25"/>
    <row r="181" s="145" customFormat="1" x14ac:dyDescent="0.25"/>
    <row r="182" s="145" customFormat="1" x14ac:dyDescent="0.25"/>
    <row r="183" s="145" customFormat="1" x14ac:dyDescent="0.25"/>
    <row r="184" s="145" customFormat="1" x14ac:dyDescent="0.25"/>
    <row r="185" s="145" customFormat="1" x14ac:dyDescent="0.25"/>
    <row r="186" s="145" customFormat="1" x14ac:dyDescent="0.25"/>
    <row r="187" s="145" customFormat="1" x14ac:dyDescent="0.25"/>
    <row r="188" s="145" customFormat="1" x14ac:dyDescent="0.25"/>
    <row r="189" s="145" customFormat="1" x14ac:dyDescent="0.25"/>
    <row r="190" s="145" customFormat="1" x14ac:dyDescent="0.25"/>
    <row r="191" s="145" customFormat="1" x14ac:dyDescent="0.25"/>
    <row r="192" s="145" customFormat="1" x14ac:dyDescent="0.25"/>
    <row r="193" s="145" customFormat="1" x14ac:dyDescent="0.25"/>
    <row r="194" s="145" customFormat="1" x14ac:dyDescent="0.25"/>
    <row r="195" s="145" customFormat="1" x14ac:dyDescent="0.25"/>
    <row r="196" s="145" customFormat="1" x14ac:dyDescent="0.25"/>
    <row r="197" s="145" customFormat="1" x14ac:dyDescent="0.25"/>
    <row r="198" s="145" customFormat="1" x14ac:dyDescent="0.25"/>
    <row r="199" s="145" customFormat="1" x14ac:dyDescent="0.25"/>
    <row r="200" s="145" customFormat="1" x14ac:dyDescent="0.25"/>
    <row r="201" s="145" customFormat="1" x14ac:dyDescent="0.25"/>
    <row r="202" s="145" customFormat="1" x14ac:dyDescent="0.25"/>
    <row r="203" s="145" customFormat="1" x14ac:dyDescent="0.25"/>
    <row r="204" s="145" customFormat="1" x14ac:dyDescent="0.25"/>
    <row r="205" s="145" customFormat="1" x14ac:dyDescent="0.25"/>
    <row r="206" s="145" customFormat="1" x14ac:dyDescent="0.25"/>
    <row r="207" s="145" customFormat="1" x14ac:dyDescent="0.25"/>
    <row r="208" s="145" customFormat="1" x14ac:dyDescent="0.25"/>
    <row r="209" s="145" customFormat="1" x14ac:dyDescent="0.25"/>
    <row r="210" s="145" customFormat="1" x14ac:dyDescent="0.25"/>
    <row r="211" s="145" customFormat="1" x14ac:dyDescent="0.25"/>
    <row r="212" s="145" customFormat="1" x14ac:dyDescent="0.25"/>
    <row r="213" s="145" customFormat="1" x14ac:dyDescent="0.25"/>
    <row r="214" s="145" customFormat="1" x14ac:dyDescent="0.25"/>
    <row r="215" s="145" customFormat="1" x14ac:dyDescent="0.25"/>
    <row r="216" s="145" customFormat="1" x14ac:dyDescent="0.25"/>
    <row r="217" s="145" customFormat="1" x14ac:dyDescent="0.25"/>
    <row r="218" s="145" customFormat="1" x14ac:dyDescent="0.25"/>
    <row r="219" s="145" customFormat="1" x14ac:dyDescent="0.25"/>
    <row r="220" s="145" customFormat="1" x14ac:dyDescent="0.25"/>
    <row r="221" s="145" customFormat="1" x14ac:dyDescent="0.25"/>
    <row r="222" s="145" customFormat="1" x14ac:dyDescent="0.25"/>
    <row r="223" s="145" customFormat="1" x14ac:dyDescent="0.25"/>
    <row r="224" s="145" customFormat="1" x14ac:dyDescent="0.25"/>
    <row r="225" s="145" customFormat="1" x14ac:dyDescent="0.25"/>
    <row r="226" s="145" customFormat="1" x14ac:dyDescent="0.25"/>
    <row r="227" s="145" customFormat="1" x14ac:dyDescent="0.25"/>
    <row r="228" s="145" customFormat="1" x14ac:dyDescent="0.25"/>
    <row r="229" s="145" customFormat="1" x14ac:dyDescent="0.25"/>
    <row r="230" s="145" customFormat="1" x14ac:dyDescent="0.25"/>
    <row r="231" s="145" customFormat="1" x14ac:dyDescent="0.25"/>
    <row r="232" s="145" customFormat="1" x14ac:dyDescent="0.25"/>
    <row r="233" s="145" customFormat="1" x14ac:dyDescent="0.25"/>
    <row r="234" s="145" customFormat="1" x14ac:dyDescent="0.25"/>
    <row r="235" s="145" customFormat="1" x14ac:dyDescent="0.25"/>
    <row r="236" s="145" customFormat="1" x14ac:dyDescent="0.25"/>
    <row r="237" s="145" customFormat="1" x14ac:dyDescent="0.25"/>
    <row r="238" s="145" customFormat="1" x14ac:dyDescent="0.25"/>
    <row r="239" s="145" customFormat="1" x14ac:dyDescent="0.25"/>
    <row r="240" s="145" customFormat="1" x14ac:dyDescent="0.25"/>
    <row r="241" s="145" customFormat="1" x14ac:dyDescent="0.25"/>
    <row r="242" s="145" customFormat="1" x14ac:dyDescent="0.25"/>
    <row r="243" s="145" customFormat="1" x14ac:dyDescent="0.25"/>
    <row r="244" s="145" customFormat="1" x14ac:dyDescent="0.25"/>
    <row r="245" s="145" customFormat="1" x14ac:dyDescent="0.25"/>
    <row r="246" s="145" customFormat="1" x14ac:dyDescent="0.25"/>
    <row r="247" s="145" customFormat="1" x14ac:dyDescent="0.25"/>
    <row r="248" s="145" customFormat="1" x14ac:dyDescent="0.25"/>
    <row r="249" s="145" customFormat="1" x14ac:dyDescent="0.25"/>
    <row r="250" s="145" customFormat="1" x14ac:dyDescent="0.25"/>
    <row r="251" s="145" customFormat="1" x14ac:dyDescent="0.25"/>
    <row r="252" s="145" customFormat="1" x14ac:dyDescent="0.25"/>
    <row r="253" s="145" customFormat="1" x14ac:dyDescent="0.25"/>
    <row r="254" s="145" customFormat="1" x14ac:dyDescent="0.25"/>
    <row r="255" s="145" customFormat="1" x14ac:dyDescent="0.25"/>
    <row r="256" s="145" customFormat="1" x14ac:dyDescent="0.25"/>
    <row r="257" s="145" customFormat="1" x14ac:dyDescent="0.25"/>
    <row r="258" s="145" customFormat="1" x14ac:dyDescent="0.25"/>
    <row r="259" s="145" customFormat="1" x14ac:dyDescent="0.25"/>
    <row r="260" s="145" customFormat="1" x14ac:dyDescent="0.25"/>
    <row r="261" s="145" customFormat="1" x14ac:dyDescent="0.25"/>
    <row r="262" s="145" customFormat="1" x14ac:dyDescent="0.25"/>
    <row r="263" s="145" customFormat="1" x14ac:dyDescent="0.25"/>
    <row r="264" s="145" customFormat="1" x14ac:dyDescent="0.25"/>
    <row r="265" s="145" customFormat="1" x14ac:dyDescent="0.25"/>
    <row r="266" s="145" customFormat="1" x14ac:dyDescent="0.25"/>
    <row r="267" s="145" customFormat="1" x14ac:dyDescent="0.25"/>
    <row r="268" s="145" customFormat="1" x14ac:dyDescent="0.25"/>
    <row r="269" s="145" customFormat="1" x14ac:dyDescent="0.25"/>
    <row r="270" s="145" customFormat="1" x14ac:dyDescent="0.25"/>
    <row r="271" s="145" customFormat="1" x14ac:dyDescent="0.25"/>
    <row r="272" s="145" customFormat="1" x14ac:dyDescent="0.25"/>
    <row r="273" s="145" customFormat="1" x14ac:dyDescent="0.25"/>
    <row r="274" s="145" customFormat="1" x14ac:dyDescent="0.25"/>
    <row r="275" s="145" customFormat="1" x14ac:dyDescent="0.25"/>
    <row r="276" s="145" customFormat="1" x14ac:dyDescent="0.25"/>
    <row r="277" s="145" customFormat="1" x14ac:dyDescent="0.25"/>
    <row r="278" s="145" customFormat="1" x14ac:dyDescent="0.25"/>
    <row r="279" s="145" customFormat="1" x14ac:dyDescent="0.25"/>
    <row r="280" s="145" customFormat="1" x14ac:dyDescent="0.25"/>
    <row r="281" s="145" customFormat="1" x14ac:dyDescent="0.25"/>
    <row r="282" s="145" customFormat="1" x14ac:dyDescent="0.25"/>
    <row r="283" s="145" customFormat="1" x14ac:dyDescent="0.25"/>
    <row r="284" s="145" customFormat="1" x14ac:dyDescent="0.25"/>
    <row r="285" s="145" customFormat="1" x14ac:dyDescent="0.25"/>
    <row r="286" s="145" customFormat="1" x14ac:dyDescent="0.25"/>
    <row r="287" s="145" customFormat="1" x14ac:dyDescent="0.25"/>
    <row r="288" s="145" customFormat="1" x14ac:dyDescent="0.25"/>
    <row r="289" s="145" customFormat="1" x14ac:dyDescent="0.25"/>
    <row r="290" s="145" customFormat="1" x14ac:dyDescent="0.25"/>
    <row r="291" s="145" customFormat="1" x14ac:dyDescent="0.25"/>
    <row r="292" s="145" customFormat="1" x14ac:dyDescent="0.25"/>
    <row r="293" s="145" customFormat="1" x14ac:dyDescent="0.25"/>
    <row r="294" s="145" customFormat="1" x14ac:dyDescent="0.25"/>
    <row r="295" s="145" customFormat="1" x14ac:dyDescent="0.25"/>
    <row r="296" s="145" customFormat="1" x14ac:dyDescent="0.25"/>
    <row r="297" s="145" customFormat="1" x14ac:dyDescent="0.25"/>
    <row r="298" s="145" customFormat="1" x14ac:dyDescent="0.25"/>
    <row r="299" s="145" customFormat="1" x14ac:dyDescent="0.25"/>
    <row r="300" s="145" customFormat="1" x14ac:dyDescent="0.25"/>
    <row r="301" s="145" customFormat="1" x14ac:dyDescent="0.25"/>
    <row r="302" s="145" customFormat="1" x14ac:dyDescent="0.25"/>
    <row r="303" s="145" customFormat="1" x14ac:dyDescent="0.25"/>
    <row r="304" s="145" customFormat="1" x14ac:dyDescent="0.25"/>
    <row r="305" s="145" customFormat="1" x14ac:dyDescent="0.25"/>
    <row r="306" s="145" customFormat="1" x14ac:dyDescent="0.25"/>
    <row r="307" s="145" customFormat="1" x14ac:dyDescent="0.25"/>
    <row r="308" s="145" customFormat="1" x14ac:dyDescent="0.25"/>
    <row r="309" s="145" customFormat="1" x14ac:dyDescent="0.25"/>
    <row r="310" s="145" customFormat="1" x14ac:dyDescent="0.25"/>
    <row r="311" s="145" customFormat="1" x14ac:dyDescent="0.25"/>
    <row r="312" s="145" customFormat="1" x14ac:dyDescent="0.25"/>
    <row r="313" s="145" customFormat="1" x14ac:dyDescent="0.25"/>
    <row r="314" s="145" customFormat="1" x14ac:dyDescent="0.25"/>
    <row r="315" s="145" customFormat="1" x14ac:dyDescent="0.25"/>
    <row r="316" s="145" customFormat="1" x14ac:dyDescent="0.25"/>
    <row r="317" s="145" customFormat="1" x14ac:dyDescent="0.25"/>
    <row r="318" s="145" customFormat="1" x14ac:dyDescent="0.25"/>
    <row r="319" s="145" customFormat="1" x14ac:dyDescent="0.25"/>
    <row r="320" s="145" customFormat="1" x14ac:dyDescent="0.25"/>
    <row r="321" s="145" customFormat="1" x14ac:dyDescent="0.25"/>
    <row r="322" s="145" customFormat="1" x14ac:dyDescent="0.25"/>
    <row r="323" s="145" customFormat="1" x14ac:dyDescent="0.25"/>
    <row r="324" s="145" customFormat="1" x14ac:dyDescent="0.25"/>
    <row r="325" s="145" customFormat="1" x14ac:dyDescent="0.25"/>
    <row r="326" s="145" customFormat="1" x14ac:dyDescent="0.25"/>
    <row r="327" s="145" customFormat="1" x14ac:dyDescent="0.25"/>
    <row r="328" s="145" customFormat="1" x14ac:dyDescent="0.25"/>
    <row r="329" s="145" customFormat="1" x14ac:dyDescent="0.25"/>
    <row r="330" s="145" customFormat="1" x14ac:dyDescent="0.25"/>
    <row r="331" s="145" customFormat="1" x14ac:dyDescent="0.25"/>
    <row r="332" s="145" customFormat="1" x14ac:dyDescent="0.25"/>
    <row r="333" s="145" customFormat="1" x14ac:dyDescent="0.25"/>
    <row r="334" s="145" customFormat="1" x14ac:dyDescent="0.25"/>
    <row r="335" s="145" customFormat="1" x14ac:dyDescent="0.25"/>
    <row r="336" s="145" customFormat="1" x14ac:dyDescent="0.25"/>
    <row r="337" s="145" customFormat="1" x14ac:dyDescent="0.25"/>
    <row r="338" s="145" customFormat="1" x14ac:dyDescent="0.25"/>
    <row r="339" s="145" customFormat="1" x14ac:dyDescent="0.25"/>
    <row r="340" s="145" customFormat="1" x14ac:dyDescent="0.25"/>
    <row r="341" s="145" customFormat="1" x14ac:dyDescent="0.25"/>
    <row r="342" s="145" customFormat="1" x14ac:dyDescent="0.25"/>
    <row r="343" s="145" customFormat="1" x14ac:dyDescent="0.25"/>
    <row r="344" s="145" customFormat="1" x14ac:dyDescent="0.25"/>
    <row r="345" s="145" customFormat="1" x14ac:dyDescent="0.25"/>
    <row r="346" s="145" customFormat="1" x14ac:dyDescent="0.25"/>
    <row r="347" s="145" customFormat="1" x14ac:dyDescent="0.25"/>
    <row r="348" s="145" customFormat="1" x14ac:dyDescent="0.25"/>
    <row r="349" s="145" customFormat="1" x14ac:dyDescent="0.25"/>
    <row r="350" s="145" customFormat="1" x14ac:dyDescent="0.25"/>
    <row r="351" s="145" customFormat="1" x14ac:dyDescent="0.25"/>
    <row r="352" s="145" customFormat="1" x14ac:dyDescent="0.25"/>
    <row r="353" s="145" customFormat="1" x14ac:dyDescent="0.25"/>
    <row r="354" s="145" customFormat="1" x14ac:dyDescent="0.25"/>
    <row r="355" s="145" customFormat="1" x14ac:dyDescent="0.25"/>
    <row r="356" s="145" customFormat="1" x14ac:dyDescent="0.25"/>
    <row r="357" s="145" customFormat="1" x14ac:dyDescent="0.25"/>
    <row r="358" s="145" customFormat="1" x14ac:dyDescent="0.25"/>
    <row r="359" s="145" customFormat="1" x14ac:dyDescent="0.25"/>
    <row r="360" s="145" customFormat="1" x14ac:dyDescent="0.25"/>
    <row r="361" s="145" customFormat="1" x14ac:dyDescent="0.25"/>
    <row r="362" s="145" customFormat="1" x14ac:dyDescent="0.25"/>
    <row r="363" s="145" customFormat="1" x14ac:dyDescent="0.25"/>
    <row r="364" s="145" customFormat="1" x14ac:dyDescent="0.25"/>
    <row r="365" s="145" customFormat="1" x14ac:dyDescent="0.25"/>
    <row r="366" s="145" customFormat="1" x14ac:dyDescent="0.25"/>
    <row r="367" s="145" customFormat="1" x14ac:dyDescent="0.25"/>
    <row r="368" s="145" customFormat="1" x14ac:dyDescent="0.25"/>
    <row r="369" s="145" customFormat="1" x14ac:dyDescent="0.25"/>
    <row r="370" s="145" customFormat="1" x14ac:dyDescent="0.25"/>
    <row r="371" s="145" customFormat="1" x14ac:dyDescent="0.25"/>
    <row r="372" s="145" customFormat="1" x14ac:dyDescent="0.25"/>
    <row r="373" s="145" customFormat="1" x14ac:dyDescent="0.25"/>
    <row r="374" s="145" customFormat="1" x14ac:dyDescent="0.25"/>
    <row r="375" s="145" customFormat="1" x14ac:dyDescent="0.25"/>
    <row r="376" s="145" customFormat="1" x14ac:dyDescent="0.25"/>
    <row r="377" s="145" customFormat="1" x14ac:dyDescent="0.25"/>
    <row r="378" s="145" customFormat="1" x14ac:dyDescent="0.25"/>
    <row r="379" s="145" customFormat="1" x14ac:dyDescent="0.25"/>
    <row r="380" s="145" customFormat="1" x14ac:dyDescent="0.25"/>
    <row r="381" s="145" customFormat="1" x14ac:dyDescent="0.25"/>
    <row r="382" s="145" customFormat="1" x14ac:dyDescent="0.25"/>
    <row r="383" s="145" customFormat="1" x14ac:dyDescent="0.25"/>
    <row r="384" s="145" customFormat="1" x14ac:dyDescent="0.25"/>
    <row r="385" s="145" customFormat="1" x14ac:dyDescent="0.25"/>
    <row r="386" s="145" customFormat="1" x14ac:dyDescent="0.25"/>
    <row r="387" s="145" customFormat="1" x14ac:dyDescent="0.25"/>
    <row r="388" s="145" customFormat="1" x14ac:dyDescent="0.25"/>
    <row r="389" s="145" customFormat="1" x14ac:dyDescent="0.25"/>
    <row r="390" s="145" customFormat="1" x14ac:dyDescent="0.25"/>
    <row r="391" s="145" customFormat="1" x14ac:dyDescent="0.25"/>
    <row r="392" s="145" customFormat="1" x14ac:dyDescent="0.25"/>
    <row r="393" s="145" customFormat="1" x14ac:dyDescent="0.25"/>
    <row r="394" s="145" customFormat="1" x14ac:dyDescent="0.25"/>
    <row r="395" s="145" customFormat="1" x14ac:dyDescent="0.25"/>
    <row r="396" s="145" customFormat="1" x14ac:dyDescent="0.25"/>
    <row r="397" s="145" customFormat="1" x14ac:dyDescent="0.25"/>
    <row r="398" s="145" customFormat="1" x14ac:dyDescent="0.25"/>
    <row r="399" s="145" customFormat="1" x14ac:dyDescent="0.25"/>
    <row r="400" s="145" customFormat="1" x14ac:dyDescent="0.25"/>
    <row r="401" s="145" customFormat="1" x14ac:dyDescent="0.25"/>
    <row r="402" s="145" customFormat="1" x14ac:dyDescent="0.25"/>
    <row r="403" s="145" customFormat="1" x14ac:dyDescent="0.25"/>
    <row r="404" s="145" customFormat="1" x14ac:dyDescent="0.25"/>
    <row r="405" s="145" customFormat="1" x14ac:dyDescent="0.25"/>
    <row r="406" s="145" customFormat="1" x14ac:dyDescent="0.25"/>
    <row r="407" s="145" customFormat="1" x14ac:dyDescent="0.25"/>
    <row r="408" s="145" customFormat="1" x14ac:dyDescent="0.25"/>
    <row r="409" s="145" customFormat="1" x14ac:dyDescent="0.25"/>
    <row r="410" s="145" customFormat="1" x14ac:dyDescent="0.25"/>
    <row r="411" s="145" customFormat="1" x14ac:dyDescent="0.25"/>
    <row r="412" s="145" customFormat="1" x14ac:dyDescent="0.25"/>
    <row r="413" s="145" customFormat="1" x14ac:dyDescent="0.25"/>
    <row r="414" s="145" customFormat="1" x14ac:dyDescent="0.25"/>
    <row r="415" s="145" customFormat="1" x14ac:dyDescent="0.25"/>
    <row r="416" s="145" customFormat="1" x14ac:dyDescent="0.25"/>
    <row r="417" s="145" customFormat="1" x14ac:dyDescent="0.25"/>
    <row r="418" s="145" customFormat="1" x14ac:dyDescent="0.25"/>
    <row r="419" s="145" customFormat="1" x14ac:dyDescent="0.25"/>
    <row r="420" s="145" customFormat="1" x14ac:dyDescent="0.25"/>
    <row r="421" s="145" customFormat="1" x14ac:dyDescent="0.25"/>
    <row r="422" s="145" customFormat="1" x14ac:dyDescent="0.25"/>
    <row r="423" s="145" customFormat="1" x14ac:dyDescent="0.25"/>
    <row r="424" s="145" customFormat="1" x14ac:dyDescent="0.25"/>
    <row r="425" s="145" customFormat="1" x14ac:dyDescent="0.25"/>
    <row r="426" s="145" customFormat="1" x14ac:dyDescent="0.25"/>
    <row r="427" s="145" customFormat="1" x14ac:dyDescent="0.25"/>
    <row r="428" s="145" customFormat="1" x14ac:dyDescent="0.25"/>
    <row r="429" s="145" customFormat="1" x14ac:dyDescent="0.25"/>
    <row r="430" s="145" customFormat="1" x14ac:dyDescent="0.25"/>
    <row r="431" s="145" customFormat="1" x14ac:dyDescent="0.25"/>
    <row r="432" s="145" customFormat="1" x14ac:dyDescent="0.25"/>
    <row r="433" s="145" customFormat="1" x14ac:dyDescent="0.25"/>
    <row r="434" s="145" customFormat="1" x14ac:dyDescent="0.25"/>
    <row r="435" s="145" customFormat="1" x14ac:dyDescent="0.25"/>
    <row r="436" s="145" customFormat="1" x14ac:dyDescent="0.25"/>
    <row r="437" s="145" customFormat="1" x14ac:dyDescent="0.25"/>
    <row r="438" s="145" customFormat="1" x14ac:dyDescent="0.25"/>
    <row r="439" s="145" customFormat="1" x14ac:dyDescent="0.25"/>
    <row r="440" s="145" customFormat="1" x14ac:dyDescent="0.25"/>
    <row r="441" s="145" customFormat="1" x14ac:dyDescent="0.25"/>
    <row r="442" s="145" customFormat="1" x14ac:dyDescent="0.25"/>
    <row r="443" s="145" customFormat="1" x14ac:dyDescent="0.25"/>
    <row r="444" s="145" customFormat="1" x14ac:dyDescent="0.25"/>
    <row r="445" s="145" customFormat="1" x14ac:dyDescent="0.25"/>
    <row r="446" s="145" customFormat="1" x14ac:dyDescent="0.25"/>
    <row r="447" s="145" customFormat="1" x14ac:dyDescent="0.25"/>
    <row r="448" s="145" customFormat="1" x14ac:dyDescent="0.25"/>
    <row r="449" s="145" customFormat="1" x14ac:dyDescent="0.25"/>
    <row r="450" s="145" customFormat="1" x14ac:dyDescent="0.25"/>
    <row r="451" s="145" customFormat="1" x14ac:dyDescent="0.25"/>
    <row r="452" s="145" customFormat="1" x14ac:dyDescent="0.25"/>
    <row r="453" s="145" customFormat="1" x14ac:dyDescent="0.25"/>
    <row r="454" s="145" customFormat="1" x14ac:dyDescent="0.25"/>
    <row r="455" s="145" customFormat="1" x14ac:dyDescent="0.25"/>
    <row r="456" s="145" customFormat="1" x14ac:dyDescent="0.25"/>
    <row r="457" s="145" customFormat="1" x14ac:dyDescent="0.25"/>
    <row r="458" s="145" customFormat="1" x14ac:dyDescent="0.25"/>
    <row r="459" s="145" customFormat="1" x14ac:dyDescent="0.25"/>
    <row r="460" s="145" customFormat="1" x14ac:dyDescent="0.25"/>
    <row r="461" s="145" customFormat="1" x14ac:dyDescent="0.25"/>
    <row r="462" s="145" customFormat="1" x14ac:dyDescent="0.25"/>
    <row r="463" s="145" customFormat="1" x14ac:dyDescent="0.25"/>
    <row r="464" s="145" customFormat="1" x14ac:dyDescent="0.25"/>
    <row r="465" s="145" customFormat="1" x14ac:dyDescent="0.25"/>
    <row r="466" s="145" customFormat="1" x14ac:dyDescent="0.25"/>
    <row r="467" s="145" customFormat="1" x14ac:dyDescent="0.25"/>
    <row r="468" s="145" customFormat="1" x14ac:dyDescent="0.25"/>
    <row r="469" s="145" customFormat="1" x14ac:dyDescent="0.25"/>
    <row r="470" s="145" customFormat="1" x14ac:dyDescent="0.25"/>
    <row r="471" s="145" customFormat="1" x14ac:dyDescent="0.25"/>
    <row r="472" s="145" customFormat="1" x14ac:dyDescent="0.25"/>
    <row r="473" s="145" customFormat="1" x14ac:dyDescent="0.25"/>
    <row r="474" s="145" customFormat="1" x14ac:dyDescent="0.25"/>
    <row r="475" s="145" customFormat="1" x14ac:dyDescent="0.25"/>
    <row r="476" s="145" customFormat="1" x14ac:dyDescent="0.25"/>
    <row r="477" s="145" customFormat="1" x14ac:dyDescent="0.25"/>
    <row r="478" s="145" customFormat="1" x14ac:dyDescent="0.25"/>
    <row r="479" s="145" customFormat="1" x14ac:dyDescent="0.25"/>
    <row r="480" s="145" customFormat="1" x14ac:dyDescent="0.25"/>
    <row r="481" s="145" customFormat="1" x14ac:dyDescent="0.25"/>
    <row r="482" s="145" customFormat="1" x14ac:dyDescent="0.25"/>
    <row r="483" s="145" customFormat="1" x14ac:dyDescent="0.25"/>
    <row r="484" s="145" customFormat="1" x14ac:dyDescent="0.25"/>
    <row r="485" s="145" customFormat="1" x14ac:dyDescent="0.25"/>
    <row r="486" s="145" customFormat="1" x14ac:dyDescent="0.25"/>
    <row r="487" s="145" customFormat="1" x14ac:dyDescent="0.25"/>
    <row r="488" s="145" customFormat="1" x14ac:dyDescent="0.25"/>
    <row r="489" s="145" customFormat="1" x14ac:dyDescent="0.25"/>
    <row r="490" s="145" customFormat="1" x14ac:dyDescent="0.25"/>
    <row r="491" s="145" customFormat="1" x14ac:dyDescent="0.25"/>
    <row r="492" s="145" customFormat="1" x14ac:dyDescent="0.25"/>
    <row r="493" s="145" customFormat="1" x14ac:dyDescent="0.25"/>
    <row r="494" s="145" customFormat="1" x14ac:dyDescent="0.25"/>
    <row r="495" s="145" customFormat="1" x14ac:dyDescent="0.25"/>
    <row r="496" s="145" customFormat="1" x14ac:dyDescent="0.25"/>
    <row r="497" s="145" customFormat="1" x14ac:dyDescent="0.25"/>
    <row r="498" s="145" customFormat="1" x14ac:dyDescent="0.25"/>
    <row r="499" s="145" customFormat="1" x14ac:dyDescent="0.25"/>
    <row r="500" s="145" customFormat="1" x14ac:dyDescent="0.25"/>
    <row r="501" s="145" customFormat="1" x14ac:dyDescent="0.25"/>
    <row r="502" s="145" customFormat="1" x14ac:dyDescent="0.25"/>
    <row r="503" s="145" customFormat="1" x14ac:dyDescent="0.25"/>
    <row r="504" s="145" customFormat="1" x14ac:dyDescent="0.25"/>
    <row r="505" s="145" customFormat="1" x14ac:dyDescent="0.25"/>
    <row r="506" s="145" customFormat="1" x14ac:dyDescent="0.25"/>
    <row r="507" s="145" customFormat="1" x14ac:dyDescent="0.25"/>
    <row r="508" s="145" customFormat="1" x14ac:dyDescent="0.25"/>
    <row r="509" s="145" customFormat="1" x14ac:dyDescent="0.25"/>
    <row r="510" s="145" customFormat="1" x14ac:dyDescent="0.25"/>
    <row r="511" s="145" customFormat="1" x14ac:dyDescent="0.25"/>
    <row r="512" s="145" customFormat="1" x14ac:dyDescent="0.25"/>
    <row r="513" s="145" customFormat="1" x14ac:dyDescent="0.25"/>
    <row r="514" s="145" customFormat="1" x14ac:dyDescent="0.25"/>
    <row r="515" s="145" customFormat="1" x14ac:dyDescent="0.25"/>
    <row r="516" s="145" customFormat="1" x14ac:dyDescent="0.25"/>
    <row r="517" s="145" customFormat="1" x14ac:dyDescent="0.25"/>
    <row r="518" s="145" customFormat="1" x14ac:dyDescent="0.25"/>
    <row r="519" s="145" customFormat="1" x14ac:dyDescent="0.25"/>
    <row r="520" s="145" customFormat="1" x14ac:dyDescent="0.25"/>
    <row r="521" s="145" customFormat="1" x14ac:dyDescent="0.25"/>
    <row r="522" s="145" customFormat="1" x14ac:dyDescent="0.25"/>
    <row r="523" s="145" customFormat="1" x14ac:dyDescent="0.25"/>
    <row r="524" s="145" customFormat="1" x14ac:dyDescent="0.25"/>
    <row r="525" s="145" customFormat="1" x14ac:dyDescent="0.25"/>
    <row r="526" s="145" customFormat="1" x14ac:dyDescent="0.25"/>
    <row r="527" s="145" customFormat="1" x14ac:dyDescent="0.25"/>
    <row r="528" s="145" customFormat="1" x14ac:dyDescent="0.25"/>
    <row r="529" s="145" customFormat="1" x14ac:dyDescent="0.25"/>
    <row r="530" s="145" customFormat="1" x14ac:dyDescent="0.25"/>
    <row r="531" s="145" customFormat="1" x14ac:dyDescent="0.25"/>
    <row r="532" s="145" customFormat="1" x14ac:dyDescent="0.25"/>
    <row r="533" s="145" customFormat="1" x14ac:dyDescent="0.25"/>
    <row r="534" s="145" customFormat="1" x14ac:dyDescent="0.25"/>
    <row r="535" s="145" customFormat="1" x14ac:dyDescent="0.25"/>
    <row r="536" s="145" customFormat="1" x14ac:dyDescent="0.25"/>
    <row r="537" s="145" customFormat="1" x14ac:dyDescent="0.25"/>
    <row r="538" s="145" customFormat="1" x14ac:dyDescent="0.25"/>
    <row r="539" s="145" customFormat="1" x14ac:dyDescent="0.25"/>
    <row r="540" s="145" customFormat="1" x14ac:dyDescent="0.25"/>
    <row r="541" s="145" customFormat="1" x14ac:dyDescent="0.25"/>
    <row r="542" s="145" customFormat="1" x14ac:dyDescent="0.25"/>
    <row r="543" s="145" customFormat="1" x14ac:dyDescent="0.25"/>
    <row r="544" s="145" customFormat="1" x14ac:dyDescent="0.25"/>
    <row r="545" s="145" customFormat="1" x14ac:dyDescent="0.25"/>
    <row r="546" s="145" customFormat="1" x14ac:dyDescent="0.25"/>
    <row r="547" s="145" customFormat="1" x14ac:dyDescent="0.25"/>
    <row r="548" s="145" customFormat="1" x14ac:dyDescent="0.25"/>
    <row r="549" s="145" customFormat="1" x14ac:dyDescent="0.25"/>
    <row r="550" s="145" customFormat="1" x14ac:dyDescent="0.25"/>
    <row r="551" s="145" customFormat="1" x14ac:dyDescent="0.25"/>
    <row r="552" s="145" customFormat="1" x14ac:dyDescent="0.25"/>
    <row r="553" s="145" customFormat="1" x14ac:dyDescent="0.25"/>
    <row r="554" s="145" customFormat="1" x14ac:dyDescent="0.25"/>
    <row r="555" s="145" customFormat="1" x14ac:dyDescent="0.25"/>
    <row r="556" s="145" customFormat="1" x14ac:dyDescent="0.25"/>
    <row r="557" s="145" customFormat="1" x14ac:dyDescent="0.25"/>
    <row r="558" s="145" customFormat="1" x14ac:dyDescent="0.25"/>
    <row r="559" s="145" customFormat="1" x14ac:dyDescent="0.25"/>
    <row r="560" s="145" customFormat="1" x14ac:dyDescent="0.25"/>
    <row r="561" s="145" customFormat="1" x14ac:dyDescent="0.25"/>
    <row r="562" s="145" customFormat="1" x14ac:dyDescent="0.25"/>
    <row r="563" s="145" customFormat="1" x14ac:dyDescent="0.25"/>
    <row r="564" s="145" customFormat="1" x14ac:dyDescent="0.25"/>
    <row r="565" s="145" customFormat="1" x14ac:dyDescent="0.25"/>
    <row r="566" s="145" customFormat="1" x14ac:dyDescent="0.25"/>
    <row r="567" s="145" customFormat="1" x14ac:dyDescent="0.25"/>
    <row r="568" s="145" customFormat="1" x14ac:dyDescent="0.25"/>
    <row r="569" s="145" customFormat="1" x14ac:dyDescent="0.25"/>
    <row r="570" s="145" customFormat="1" x14ac:dyDescent="0.25"/>
    <row r="571" s="145" customFormat="1" x14ac:dyDescent="0.25"/>
    <row r="572" s="145" customFormat="1" x14ac:dyDescent="0.25"/>
    <row r="573" s="145" customFormat="1" x14ac:dyDescent="0.25"/>
    <row r="574" s="145" customFormat="1" x14ac:dyDescent="0.25"/>
    <row r="575" s="145" customFormat="1" x14ac:dyDescent="0.25"/>
    <row r="576" s="145" customFormat="1" x14ac:dyDescent="0.25"/>
    <row r="577" s="145" customFormat="1" x14ac:dyDescent="0.25"/>
    <row r="578" s="145" customFormat="1" x14ac:dyDescent="0.25"/>
    <row r="579" s="145" customFormat="1" x14ac:dyDescent="0.25"/>
    <row r="580" s="145" customFormat="1" x14ac:dyDescent="0.25"/>
    <row r="581" s="145" customFormat="1" x14ac:dyDescent="0.25"/>
    <row r="582" s="145" customFormat="1" x14ac:dyDescent="0.25"/>
    <row r="583" s="145" customFormat="1" x14ac:dyDescent="0.25"/>
    <row r="584" s="145" customFormat="1" x14ac:dyDescent="0.25"/>
    <row r="585" s="145" customFormat="1" x14ac:dyDescent="0.25"/>
    <row r="586" s="145" customFormat="1" x14ac:dyDescent="0.25"/>
    <row r="587" s="145" customFormat="1" x14ac:dyDescent="0.25"/>
    <row r="588" s="145" customFormat="1" x14ac:dyDescent="0.25"/>
    <row r="589" s="145" customFormat="1" x14ac:dyDescent="0.25"/>
    <row r="590" s="145" customFormat="1" x14ac:dyDescent="0.25"/>
    <row r="591" s="145" customFormat="1" x14ac:dyDescent="0.25"/>
    <row r="592" s="145" customFormat="1" x14ac:dyDescent="0.25"/>
    <row r="593" s="145" customFormat="1" x14ac:dyDescent="0.25"/>
    <row r="594" s="145" customFormat="1" x14ac:dyDescent="0.25"/>
    <row r="595" s="145" customFormat="1" x14ac:dyDescent="0.25"/>
    <row r="596" s="145" customFormat="1" x14ac:dyDescent="0.25"/>
    <row r="597" s="145" customFormat="1" x14ac:dyDescent="0.25"/>
    <row r="598" s="145" customFormat="1" x14ac:dyDescent="0.25"/>
    <row r="599" s="145" customFormat="1" x14ac:dyDescent="0.25"/>
    <row r="600" s="145" customFormat="1" x14ac:dyDescent="0.25"/>
    <row r="601" s="145" customFormat="1" x14ac:dyDescent="0.25"/>
    <row r="602" s="145" customFormat="1" x14ac:dyDescent="0.25"/>
    <row r="603" s="145" customFormat="1" x14ac:dyDescent="0.25"/>
    <row r="604" s="145" customFormat="1" x14ac:dyDescent="0.25"/>
    <row r="605" s="145" customFormat="1" x14ac:dyDescent="0.25"/>
    <row r="606" s="145" customFormat="1" x14ac:dyDescent="0.25"/>
    <row r="607" s="145" customFormat="1" x14ac:dyDescent="0.25"/>
    <row r="608" s="145" customFormat="1" x14ac:dyDescent="0.25"/>
    <row r="609" s="145" customFormat="1" x14ac:dyDescent="0.25"/>
    <row r="610" s="145" customFormat="1" x14ac:dyDescent="0.25"/>
    <row r="611" s="145" customFormat="1" x14ac:dyDescent="0.25"/>
    <row r="612" s="145" customFormat="1" x14ac:dyDescent="0.25"/>
  </sheetData>
  <sheetProtection algorithmName="SHA-512" hashValue="cplHX63jGSAz/lzLd5IJNLWTgYdXLVkc1Wwf+Sny0wRYC7xxRqc53EeHnFmanS93ghyuMYJ2MV5UseNIBEqNLQ==" saltValue="TcVPsN5euJtXHfEaqnaQSw==" spinCount="100000" sheet="1" objects="1" scenarios="1"/>
  <mergeCells count="2">
    <mergeCell ref="A1:B1"/>
    <mergeCell ref="A3:B3"/>
  </mergeCells>
  <pageMargins left="0.7" right="0.7" top="0.75" bottom="0.75" header="0.3" footer="0.3"/>
  <pageSetup paperSize="9" scale="83" orientation="portrait" r:id="rId1"/>
  <rowBreaks count="1" manualBreakCount="1">
    <brk id="4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9"/>
  <sheetViews>
    <sheetView showGridLines="0" workbookViewId="0">
      <selection activeCell="K10" sqref="K10"/>
    </sheetView>
  </sheetViews>
  <sheetFormatPr defaultRowHeight="15.75" x14ac:dyDescent="0.25"/>
  <cols>
    <col min="1" max="1" width="38.42578125" style="1" customWidth="1"/>
    <col min="2" max="2" width="13.7109375" style="1" customWidth="1"/>
    <col min="3" max="3" width="2.5703125" style="1" customWidth="1"/>
    <col min="4" max="6" width="9.140625" style="1"/>
    <col min="7" max="7" width="30" style="1" customWidth="1"/>
    <col min="8" max="16384" width="9.140625" style="1"/>
  </cols>
  <sheetData>
    <row r="1" spans="1:7" x14ac:dyDescent="0.25">
      <c r="A1" s="192" t="s">
        <v>0</v>
      </c>
      <c r="B1" s="193"/>
      <c r="C1" s="193"/>
      <c r="D1" s="193"/>
      <c r="E1" s="193"/>
      <c r="F1" s="193"/>
      <c r="G1" s="194"/>
    </row>
    <row r="2" spans="1:7" ht="33" customHeight="1" x14ac:dyDescent="0.25">
      <c r="A2" s="195" t="s">
        <v>1</v>
      </c>
      <c r="B2" s="196"/>
      <c r="C2" s="196"/>
      <c r="D2" s="196"/>
      <c r="E2" s="196"/>
      <c r="F2" s="196"/>
      <c r="G2" s="197"/>
    </row>
    <row r="3" spans="1:7" s="12" customFormat="1" x14ac:dyDescent="0.2">
      <c r="A3" s="198" t="s">
        <v>2</v>
      </c>
      <c r="B3" s="199"/>
      <c r="C3" s="199"/>
      <c r="D3" s="199"/>
      <c r="E3" s="199"/>
      <c r="F3" s="199"/>
      <c r="G3" s="200"/>
    </row>
    <row r="4" spans="1:7" x14ac:dyDescent="0.25">
      <c r="A4" s="189" t="s">
        <v>242</v>
      </c>
      <c r="B4" s="190"/>
      <c r="C4" s="190"/>
      <c r="D4" s="190"/>
      <c r="E4" s="190"/>
      <c r="F4" s="190"/>
      <c r="G4" s="191"/>
    </row>
    <row r="5" spans="1:7" x14ac:dyDescent="0.25">
      <c r="A5" s="189" t="str">
        <f>'A, B, C, D,'!E4</f>
        <v>B bibliotheek</v>
      </c>
      <c r="B5" s="190"/>
      <c r="C5" s="190"/>
      <c r="D5" s="190"/>
      <c r="E5" s="190"/>
      <c r="F5" s="190"/>
      <c r="G5" s="191"/>
    </row>
    <row r="6" spans="1:7" x14ac:dyDescent="0.25">
      <c r="A6" s="122" t="str">
        <f>'A, B, C, D,'!F4</f>
        <v>C verkeersruimten</v>
      </c>
      <c r="B6" s="123"/>
      <c r="C6" s="123"/>
      <c r="D6" s="123"/>
      <c r="E6" s="123"/>
      <c r="F6" s="123"/>
      <c r="G6" s="124"/>
    </row>
    <row r="7" spans="1:7" x14ac:dyDescent="0.25">
      <c r="A7" s="157" t="str">
        <f>'A, B, C, D,'!G4</f>
        <v>D sanitaire ruimten</v>
      </c>
      <c r="B7" s="158"/>
      <c r="C7" s="158"/>
      <c r="D7" s="158"/>
      <c r="E7" s="158"/>
      <c r="F7" s="158"/>
      <c r="G7" s="159"/>
    </row>
    <row r="8" spans="1:7" x14ac:dyDescent="0.25">
      <c r="A8" s="157" t="s">
        <v>266</v>
      </c>
      <c r="B8" s="158"/>
      <c r="C8" s="158"/>
      <c r="D8" s="158"/>
      <c r="E8" s="158"/>
      <c r="F8" s="158"/>
      <c r="G8" s="159"/>
    </row>
    <row r="9" spans="1:7" x14ac:dyDescent="0.25">
      <c r="A9" s="157" t="s">
        <v>267</v>
      </c>
      <c r="B9" s="158"/>
      <c r="C9" s="158"/>
      <c r="D9" s="158"/>
      <c r="E9" s="158"/>
      <c r="F9" s="158"/>
      <c r="G9" s="159"/>
    </row>
    <row r="10" spans="1:7" x14ac:dyDescent="0.25">
      <c r="A10" s="189" t="s">
        <v>265</v>
      </c>
      <c r="B10" s="190"/>
      <c r="C10" s="190"/>
      <c r="D10" s="190"/>
      <c r="E10" s="190"/>
      <c r="F10" s="190"/>
      <c r="G10" s="191"/>
    </row>
    <row r="11" spans="1:7" x14ac:dyDescent="0.25">
      <c r="A11" s="122" t="s">
        <v>268</v>
      </c>
      <c r="B11" s="123"/>
      <c r="C11" s="123"/>
      <c r="D11" s="123"/>
      <c r="E11" s="123"/>
      <c r="F11" s="123"/>
      <c r="G11" s="124"/>
    </row>
    <row r="12" spans="1:7" s="12" customFormat="1" x14ac:dyDescent="0.2">
      <c r="A12" s="198" t="s">
        <v>3</v>
      </c>
      <c r="B12" s="199"/>
      <c r="C12" s="199"/>
      <c r="D12" s="199"/>
      <c r="E12" s="199"/>
      <c r="F12" s="199"/>
      <c r="G12" s="200"/>
    </row>
    <row r="13" spans="1:7" ht="31.5" customHeight="1" x14ac:dyDescent="0.25">
      <c r="A13" s="189" t="s">
        <v>243</v>
      </c>
      <c r="B13" s="190"/>
      <c r="C13" s="190"/>
      <c r="D13" s="190"/>
      <c r="E13" s="190"/>
      <c r="F13" s="190"/>
      <c r="G13" s="191"/>
    </row>
    <row r="14" spans="1:7" x14ac:dyDescent="0.25">
      <c r="A14" s="198" t="s">
        <v>272</v>
      </c>
      <c r="B14" s="199"/>
      <c r="C14" s="199"/>
      <c r="D14" s="199"/>
      <c r="E14" s="199"/>
      <c r="F14" s="199"/>
      <c r="G14" s="200"/>
    </row>
    <row r="15" spans="1:7" ht="31.5" customHeight="1" x14ac:dyDescent="0.25">
      <c r="A15" s="215" t="s">
        <v>273</v>
      </c>
      <c r="B15" s="216"/>
      <c r="C15" s="216"/>
      <c r="D15" s="216"/>
      <c r="E15" s="216"/>
      <c r="F15" s="216"/>
      <c r="G15" s="217"/>
    </row>
    <row r="16" spans="1:7" ht="15.75" customHeight="1" x14ac:dyDescent="0.25">
      <c r="A16" s="109" t="s">
        <v>4</v>
      </c>
      <c r="B16" s="110"/>
      <c r="C16" s="110"/>
      <c r="D16" s="110"/>
      <c r="E16" s="110"/>
      <c r="F16" s="110"/>
      <c r="G16" s="111"/>
    </row>
    <row r="17" spans="1:7" x14ac:dyDescent="0.25">
      <c r="A17" s="218" t="s">
        <v>27</v>
      </c>
      <c r="B17" s="218"/>
      <c r="C17" s="105"/>
      <c r="D17" s="218" t="s">
        <v>165</v>
      </c>
      <c r="E17" s="218"/>
      <c r="F17" s="218"/>
      <c r="G17" s="218"/>
    </row>
    <row r="18" spans="1:7" x14ac:dyDescent="0.25">
      <c r="A18" s="201" t="s">
        <v>167</v>
      </c>
      <c r="B18" s="202"/>
      <c r="C18" s="99"/>
      <c r="D18" s="201" t="s">
        <v>244</v>
      </c>
      <c r="E18" s="203"/>
      <c r="F18" s="203"/>
      <c r="G18" s="202"/>
    </row>
    <row r="19" spans="1:7" x14ac:dyDescent="0.25">
      <c r="A19" s="201" t="s">
        <v>166</v>
      </c>
      <c r="B19" s="202"/>
      <c r="C19" s="99"/>
      <c r="D19" s="201" t="s">
        <v>7</v>
      </c>
      <c r="E19" s="203"/>
      <c r="F19" s="203"/>
      <c r="G19" s="202"/>
    </row>
    <row r="20" spans="1:7" x14ac:dyDescent="0.25">
      <c r="A20" s="201" t="s">
        <v>45</v>
      </c>
      <c r="B20" s="202"/>
      <c r="C20" s="99"/>
      <c r="D20" s="201" t="s">
        <v>7</v>
      </c>
      <c r="E20" s="203"/>
      <c r="F20" s="203"/>
      <c r="G20" s="202"/>
    </row>
    <row r="21" spans="1:7" x14ac:dyDescent="0.25">
      <c r="A21" s="210" t="s">
        <v>5</v>
      </c>
      <c r="B21" s="210"/>
      <c r="C21" s="99"/>
      <c r="D21" s="201" t="s">
        <v>244</v>
      </c>
      <c r="E21" s="203"/>
      <c r="F21" s="203"/>
      <c r="G21" s="202"/>
    </row>
    <row r="22" spans="1:7" x14ac:dyDescent="0.25">
      <c r="A22" s="210" t="s">
        <v>6</v>
      </c>
      <c r="B22" s="210"/>
      <c r="C22" s="99"/>
      <c r="D22" s="201" t="s">
        <v>244</v>
      </c>
      <c r="E22" s="203"/>
      <c r="F22" s="203"/>
      <c r="G22" s="202"/>
    </row>
    <row r="23" spans="1:7" x14ac:dyDescent="0.25">
      <c r="A23" s="63" t="s">
        <v>8</v>
      </c>
      <c r="B23" s="59"/>
      <c r="C23" s="62"/>
      <c r="D23" s="62"/>
      <c r="E23" s="62"/>
      <c r="F23" s="62"/>
      <c r="G23" s="61"/>
    </row>
    <row r="24" spans="1:7" ht="36" customHeight="1" x14ac:dyDescent="0.25">
      <c r="A24" s="214" t="s">
        <v>262</v>
      </c>
      <c r="B24" s="214"/>
      <c r="C24" s="214"/>
      <c r="D24" s="214"/>
      <c r="E24" s="214"/>
      <c r="F24" s="214"/>
      <c r="G24" s="214"/>
    </row>
    <row r="25" spans="1:7" x14ac:dyDescent="0.25">
      <c r="A25" s="109" t="s">
        <v>9</v>
      </c>
      <c r="B25" s="110"/>
      <c r="C25" s="110"/>
      <c r="D25" s="110"/>
      <c r="E25" s="110"/>
      <c r="F25" s="110"/>
      <c r="G25" s="111"/>
    </row>
    <row r="26" spans="1:7" s="12" customFormat="1" x14ac:dyDescent="0.2">
      <c r="A26" s="211" t="s">
        <v>144</v>
      </c>
      <c r="B26" s="212"/>
      <c r="C26" s="104"/>
      <c r="D26" s="211" t="s">
        <v>165</v>
      </c>
      <c r="E26" s="213"/>
      <c r="F26" s="213"/>
      <c r="G26" s="212"/>
    </row>
    <row r="27" spans="1:7" x14ac:dyDescent="0.25">
      <c r="A27" s="201" t="s">
        <v>10</v>
      </c>
      <c r="B27" s="202"/>
      <c r="C27" s="99"/>
      <c r="D27" s="201" t="s">
        <v>11</v>
      </c>
      <c r="E27" s="203"/>
      <c r="F27" s="203"/>
      <c r="G27" s="202"/>
    </row>
    <row r="28" spans="1:7" x14ac:dyDescent="0.25">
      <c r="A28" s="106" t="s">
        <v>12</v>
      </c>
      <c r="B28" s="107"/>
      <c r="C28" s="107"/>
      <c r="D28" s="107"/>
      <c r="E28" s="107"/>
      <c r="F28" s="107"/>
      <c r="G28" s="108"/>
    </row>
    <row r="29" spans="1:7" ht="30.75" customHeight="1" x14ac:dyDescent="0.25">
      <c r="A29" s="189" t="s">
        <v>168</v>
      </c>
      <c r="B29" s="190"/>
      <c r="C29" s="190"/>
      <c r="D29" s="190"/>
      <c r="E29" s="190"/>
      <c r="F29" s="190"/>
      <c r="G29" s="191"/>
    </row>
    <row r="30" spans="1:7" s="13" customFormat="1" ht="35.25" customHeight="1" x14ac:dyDescent="0.25">
      <c r="A30" s="189" t="s">
        <v>13</v>
      </c>
      <c r="B30" s="190"/>
      <c r="C30" s="190"/>
      <c r="D30" s="190"/>
      <c r="E30" s="190"/>
      <c r="F30" s="190"/>
      <c r="G30" s="191"/>
    </row>
    <row r="31" spans="1:7" ht="32.25" customHeight="1" x14ac:dyDescent="0.25">
      <c r="A31" s="204" t="s">
        <v>14</v>
      </c>
      <c r="B31" s="205"/>
      <c r="C31" s="205"/>
      <c r="D31" s="205"/>
      <c r="E31" s="205"/>
      <c r="F31" s="205"/>
      <c r="G31" s="206"/>
    </row>
    <row r="32" spans="1:7" x14ac:dyDescent="0.25">
      <c r="A32" s="207" t="s">
        <v>245</v>
      </c>
      <c r="B32" s="208"/>
      <c r="C32" s="208"/>
      <c r="D32" s="208"/>
      <c r="E32" s="208"/>
      <c r="F32" s="208"/>
      <c r="G32" s="209"/>
    </row>
    <row r="33" spans="1:9" x14ac:dyDescent="0.25">
      <c r="A33" s="204" t="s">
        <v>15</v>
      </c>
      <c r="B33" s="205"/>
      <c r="C33" s="205"/>
      <c r="D33" s="205"/>
      <c r="E33" s="205"/>
      <c r="F33" s="205"/>
      <c r="G33" s="206"/>
    </row>
    <row r="34" spans="1:9" x14ac:dyDescent="0.25">
      <c r="A34" s="189" t="s">
        <v>16</v>
      </c>
      <c r="B34" s="190"/>
      <c r="C34" s="190"/>
      <c r="D34" s="190"/>
      <c r="E34" s="190"/>
      <c r="F34" s="190"/>
      <c r="G34" s="191"/>
    </row>
    <row r="35" spans="1:9" x14ac:dyDescent="0.25">
      <c r="A35" s="189" t="s">
        <v>17</v>
      </c>
      <c r="B35" s="190"/>
      <c r="C35" s="190"/>
      <c r="D35" s="190"/>
      <c r="E35" s="190"/>
      <c r="F35" s="190"/>
      <c r="G35" s="191"/>
    </row>
    <row r="36" spans="1:9" x14ac:dyDescent="0.25">
      <c r="A36" s="189" t="s">
        <v>18</v>
      </c>
      <c r="B36" s="190"/>
      <c r="C36" s="190"/>
      <c r="D36" s="190"/>
      <c r="E36" s="190"/>
      <c r="F36" s="190"/>
      <c r="G36" s="191"/>
    </row>
    <row r="37" spans="1:9" x14ac:dyDescent="0.25">
      <c r="A37" s="189" t="s">
        <v>19</v>
      </c>
      <c r="B37" s="190"/>
      <c r="C37" s="190"/>
      <c r="D37" s="190"/>
      <c r="E37" s="190"/>
      <c r="F37" s="190"/>
      <c r="G37" s="191"/>
    </row>
    <row r="38" spans="1:9" s="14" customFormat="1" x14ac:dyDescent="0.25">
      <c r="A38" s="189" t="s">
        <v>20</v>
      </c>
      <c r="B38" s="190"/>
      <c r="C38" s="190"/>
      <c r="D38" s="190"/>
      <c r="E38" s="190"/>
      <c r="F38" s="190"/>
      <c r="G38" s="191"/>
    </row>
    <row r="39" spans="1:9" x14ac:dyDescent="0.25">
      <c r="A39" s="96" t="s">
        <v>21</v>
      </c>
      <c r="B39" s="97"/>
      <c r="C39" s="97"/>
      <c r="D39" s="97"/>
      <c r="E39" s="97"/>
      <c r="F39" s="97"/>
      <c r="G39" s="98"/>
      <c r="I39" s="12"/>
    </row>
  </sheetData>
  <sheetProtection algorithmName="SHA-512" hashValue="wfhaWu7INqbBZ1SUZiuBOMJ+FfktqkS2vxBAP+KOx9sJ10N5T2Xu/POfcF+tGLAaZwYshhnReDCvxuJ8N+rk8Q==" saltValue="Xs8oPDRG5ckDmMkeFyw9SA==" spinCount="100000" sheet="1" objects="1" scenarios="1"/>
  <mergeCells count="37">
    <mergeCell ref="A14:G14"/>
    <mergeCell ref="A15:G15"/>
    <mergeCell ref="A17:B17"/>
    <mergeCell ref="D17:G17"/>
    <mergeCell ref="A18:B18"/>
    <mergeCell ref="A19:B19"/>
    <mergeCell ref="A21:B21"/>
    <mergeCell ref="A20:B20"/>
    <mergeCell ref="A29:G29"/>
    <mergeCell ref="D21:G21"/>
    <mergeCell ref="D22:G22"/>
    <mergeCell ref="A26:B26"/>
    <mergeCell ref="D26:G26"/>
    <mergeCell ref="A22:B22"/>
    <mergeCell ref="A24:G24"/>
    <mergeCell ref="A38:G38"/>
    <mergeCell ref="A4:G4"/>
    <mergeCell ref="A35:G35"/>
    <mergeCell ref="A27:B27"/>
    <mergeCell ref="D27:G27"/>
    <mergeCell ref="A12:G12"/>
    <mergeCell ref="A30:G30"/>
    <mergeCell ref="D18:G18"/>
    <mergeCell ref="D19:G19"/>
    <mergeCell ref="D20:G20"/>
    <mergeCell ref="A36:G36"/>
    <mergeCell ref="A37:G37"/>
    <mergeCell ref="A31:G31"/>
    <mergeCell ref="A32:G32"/>
    <mergeCell ref="A33:G33"/>
    <mergeCell ref="A34:G34"/>
    <mergeCell ref="A13:G13"/>
    <mergeCell ref="A1:G1"/>
    <mergeCell ref="A2:G2"/>
    <mergeCell ref="A3:G3"/>
    <mergeCell ref="A5:G5"/>
    <mergeCell ref="A10:G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751"/>
  <sheetViews>
    <sheetView zoomScale="80" zoomScaleNormal="80" workbookViewId="0">
      <selection activeCell="I11" sqref="I11"/>
    </sheetView>
  </sheetViews>
  <sheetFormatPr defaultRowHeight="15.75" x14ac:dyDescent="0.2"/>
  <cols>
    <col min="1" max="1" width="3.7109375" style="8" bestFit="1" customWidth="1"/>
    <col min="2" max="2" width="155.5703125" style="2" bestFit="1" customWidth="1"/>
    <col min="3" max="4" width="18.140625" style="8" customWidth="1"/>
    <col min="5" max="5" width="19" style="8" bestFit="1" customWidth="1"/>
    <col min="6" max="6" width="18.140625" style="8" bestFit="1" customWidth="1"/>
    <col min="7" max="7" width="54.42578125" style="8" customWidth="1"/>
    <col min="8" max="8" width="10.5703125" style="8" bestFit="1" customWidth="1"/>
    <col min="9" max="9" width="12.85546875" style="8" bestFit="1" customWidth="1"/>
    <col min="10" max="10" width="17.85546875" style="8" bestFit="1" customWidth="1"/>
    <col min="11" max="16384" width="9.140625" style="8"/>
  </cols>
  <sheetData>
    <row r="1" spans="1:45" s="20" customFormat="1" x14ac:dyDescent="0.25">
      <c r="A1" s="49"/>
      <c r="B1" s="50" t="s">
        <v>93</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row>
    <row r="2" spans="1:45" x14ac:dyDescent="0.2">
      <c r="A2" s="53"/>
      <c r="B2" s="27" t="s">
        <v>23</v>
      </c>
      <c r="C2" s="28"/>
      <c r="D2" s="28"/>
      <c r="E2" s="28"/>
      <c r="F2" s="28"/>
      <c r="G2" s="54"/>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row>
    <row r="3" spans="1:45" x14ac:dyDescent="0.25">
      <c r="A3" s="55"/>
      <c r="B3" s="56" t="s">
        <v>24</v>
      </c>
      <c r="C3" s="57"/>
      <c r="D3" s="57"/>
      <c r="E3" s="57"/>
      <c r="F3" s="57"/>
      <c r="G3" s="5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row>
    <row r="4" spans="1:45" x14ac:dyDescent="0.2">
      <c r="A4" s="39"/>
      <c r="B4" s="46" t="s">
        <v>22</v>
      </c>
      <c r="C4" s="47"/>
      <c r="D4" s="47"/>
      <c r="E4" s="47"/>
      <c r="F4" s="47"/>
      <c r="G4" s="4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row>
    <row r="5" spans="1:45" x14ac:dyDescent="0.2">
      <c r="A5" s="42"/>
      <c r="B5" s="43" t="s">
        <v>27</v>
      </c>
      <c r="C5" s="43" t="s">
        <v>28</v>
      </c>
      <c r="D5" s="44"/>
      <c r="E5" s="44"/>
      <c r="F5" s="44"/>
      <c r="G5" s="45"/>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row>
    <row r="6" spans="1:45" ht="32.25"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row>
    <row r="7" spans="1:45" x14ac:dyDescent="0.2">
      <c r="A7" s="36">
        <v>7</v>
      </c>
      <c r="B7" s="36" t="str">
        <f>IFERROR(VLOOKUP(A7,'A, B, C, D,'!$A$5:$C$36,2),"")</f>
        <v>Deur (incl. glas en sponning) en deurstopper</v>
      </c>
      <c r="C7" s="181" t="str">
        <f>IFERROR(VLOOKUP(A7,'A, B, C, D,'!$A$5:$C$36,3),"")</f>
        <v>Dient stof-, vlek- en vingertastvrij te zijn en ontdaan van schopstrepen.</v>
      </c>
      <c r="D7" s="181"/>
      <c r="E7" s="181"/>
      <c r="F7" s="181"/>
      <c r="G7" s="181"/>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row>
    <row r="8" spans="1:45" x14ac:dyDescent="0.2">
      <c r="A8" s="36">
        <v>10</v>
      </c>
      <c r="B8" s="36" t="str">
        <f>IFERROR(VLOOKUP(A8,'A, B, C, D,'!$A$5:$C$36,2),"")</f>
        <v>Handdoekautomaat/zeepdispencers</v>
      </c>
      <c r="C8" s="181" t="str">
        <f>IFERROR(VLOOKUP(A8,'A, B, C, D,'!$A$5:$C$36,3),"")</f>
        <v>Dienen stof- en vlekvrij te zijn en geen aangekoekt vuil te bevatten.</v>
      </c>
      <c r="D8" s="181"/>
      <c r="E8" s="181"/>
      <c r="F8" s="181"/>
      <c r="G8" s="181"/>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row>
    <row r="9" spans="1:45" x14ac:dyDescent="0.2">
      <c r="A9" s="36">
        <v>11</v>
      </c>
      <c r="B9" s="36" t="str">
        <f>IFERROR(VLOOKUP(A9,'A, B, C, D,'!$A$5:$C$36,2),"")</f>
        <v>Handdoekautomaat/zeepdispencers</v>
      </c>
      <c r="C9" s="181" t="str">
        <f>IFERROR(VLOOKUP(A9,'A, B, C, D,'!$A$5:$C$36,3),"")</f>
        <v>Dienen stof- en vlekvrij te zijn en geen aangekoekt vuil te bevatten.</v>
      </c>
      <c r="D9" s="181"/>
      <c r="E9" s="181"/>
      <c r="F9" s="181"/>
      <c r="G9" s="181"/>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row>
    <row r="10" spans="1:45" x14ac:dyDescent="0.2">
      <c r="A10" s="36">
        <v>13</v>
      </c>
      <c r="B10" s="36" t="str">
        <f>IFERROR(VLOOKUP(A10,'A, B, C, D,'!$A$5:$C$36,2),"")</f>
        <v>Kast (hoog), bovenzijde pantry, vitrinekasten</v>
      </c>
      <c r="C10" s="181" t="str">
        <f>IFERROR(VLOOKUP(A10,'A, B, C, D,'!$A$5:$C$36,3),"")</f>
        <v>Mag licht stof aanwezig zijn, vlekken dienen verwijderd te zijn</v>
      </c>
      <c r="D10" s="181"/>
      <c r="E10" s="181"/>
      <c r="F10" s="181"/>
      <c r="G10" s="181"/>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row>
    <row r="11" spans="1:45" x14ac:dyDescent="0.2">
      <c r="A11" s="36">
        <v>14</v>
      </c>
      <c r="B11" s="36" t="str">
        <f>IFERROR(VLOOKUP(A11,'A, B, C, D,'!$A$5:$C$36,2),"")</f>
        <v>Kasten (laag) / lockers</v>
      </c>
      <c r="C11" s="181" t="str">
        <f>IFERROR(VLOOKUP(A11,'A, B, C, D,'!$A$5:$C$36,3),"")</f>
        <v>Voorzijde en bovenzijde dient vlek-, stof- en vingertastvrij te zijn.</v>
      </c>
      <c r="D11" s="181"/>
      <c r="E11" s="181"/>
      <c r="F11" s="181"/>
      <c r="G11" s="181"/>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row>
    <row r="12" spans="1:45" x14ac:dyDescent="0.2">
      <c r="A12" s="36">
        <v>17</v>
      </c>
      <c r="B12" s="36" t="str">
        <f>IFERROR(VLOOKUP(A12,'A, B, C, D,'!$A$5:$C$36,2),"")</f>
        <v>Monitor, beeldscherm, televisie</v>
      </c>
      <c r="C12" s="181" t="str">
        <f>IFERROR(VLOOKUP(A12,'A, B, C, D,'!$A$5:$C$36,3),"")</f>
        <v>Dient stof- en spinragvrij te zijn.</v>
      </c>
      <c r="D12" s="181"/>
      <c r="E12" s="181"/>
      <c r="F12" s="181"/>
      <c r="G12" s="181"/>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row>
    <row r="13" spans="1:45" x14ac:dyDescent="0.2">
      <c r="A13" s="36">
        <v>18</v>
      </c>
      <c r="B13" s="36" t="str">
        <f>IFERROR(VLOOKUP(A13,'A, B, C, D,'!$A$5:$C$36,2),"")</f>
        <v>Monitor, beeldscherm, televisie</v>
      </c>
      <c r="C13" s="181" t="str">
        <f>IFERROR(VLOOKUP(A13,'A, B, C, D,'!$A$5:$C$36,3),"")</f>
        <v>Dient stof- en spinragvrij te zijn.</v>
      </c>
      <c r="D13" s="181"/>
      <c r="E13" s="181"/>
      <c r="F13" s="181"/>
      <c r="G13" s="181"/>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row>
    <row r="14" spans="1:45" x14ac:dyDescent="0.2">
      <c r="A14" s="36">
        <v>20</v>
      </c>
      <c r="B14" s="36" t="str">
        <f>IFERROR(VLOOKUP(A14,'A, B, C, D,'!$A$5:$C$36,2),"")</f>
        <v>Papierbak / papiercontainer / plantenbak / paraplubak</v>
      </c>
      <c r="C14" s="181" t="str">
        <f>IFERROR(VLOOKUP(A14,'A, B, C, D,'!$A$5:$C$36,3),"")</f>
        <v>De buitenzijde dient stof- en vlekvrij te zijn</v>
      </c>
      <c r="D14" s="181"/>
      <c r="E14" s="181"/>
      <c r="F14" s="181"/>
      <c r="G14" s="181"/>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row>
    <row r="15" spans="1:45" ht="31.5" customHeight="1" x14ac:dyDescent="0.2">
      <c r="A15" s="36">
        <v>22</v>
      </c>
      <c r="B15" s="36" t="str">
        <f>IFERROR(VLOOKUP(A15,'A, B, C, D,'!$A$5:$C$36,2),"")</f>
        <v>Radiatoren/ convectorkasten</v>
      </c>
      <c r="C15" s="181" t="str">
        <f>IFERROR(VLOOKUP(A15,'A, B, C, D,'!$A$5:$C$36,3),"")</f>
        <v>Licht stof mag aanwezig zijn, is ontdaan van schopstrepen en vlekken, los vuil wat tussen radiator en wand is dient verwijderd te worden.</v>
      </c>
      <c r="D15" s="181"/>
      <c r="E15" s="181"/>
      <c r="F15" s="181"/>
      <c r="G15" s="181"/>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row>
    <row r="16" spans="1:45" x14ac:dyDescent="0.2">
      <c r="A16" s="36">
        <v>23</v>
      </c>
      <c r="B16" s="36" t="str">
        <f>IFERROR(VLOOKUP(A16,'A, B, C, D,'!$A$5:$C$36,2),"")</f>
        <v>Randen, roosters (uitwendig reinigen)  richels, kapstokken, schakelaars, contactdozen, plinten, kozijnen, kabelgoten, buizen en leidingen, vensterbanken, brandblusser en slanghaspel</v>
      </c>
      <c r="C16" s="181" t="str">
        <f>IFERROR(VLOOKUP(A16,'A, B, C, D,'!$A$5:$C$36,3),"")</f>
        <v>Hierop mag licht stof aanwezig zijn, dient vrij te zijn van vlekken (ook schopstrepen) tot een hoogte van 2,10 m</v>
      </c>
      <c r="D16" s="181"/>
      <c r="E16" s="181"/>
      <c r="F16" s="181"/>
      <c r="G16" s="181"/>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row>
    <row r="17" spans="1:45" x14ac:dyDescent="0.2">
      <c r="A17" s="36">
        <v>24</v>
      </c>
      <c r="B17" s="36" t="str">
        <f>IFERROR(VLOOKUP(A17,'A, B, C, D,'!$A$5:$C$36,2),"")</f>
        <v>Separatieglas</v>
      </c>
      <c r="C17" s="181" t="str">
        <f>IFERROR(VLOOKUP(A17,'A, B, C, D,'!$A$5:$C$36,3),"")</f>
        <v>Dient vrij te zijn van vlekken, stof, vingertasten, gehecht vuil en strepen.</v>
      </c>
      <c r="D17" s="181"/>
      <c r="E17" s="181"/>
      <c r="F17" s="181"/>
      <c r="G17" s="181"/>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row>
    <row r="18" spans="1:45" x14ac:dyDescent="0.2">
      <c r="A18" s="36">
        <v>25</v>
      </c>
      <c r="B18" s="36" t="str">
        <f>IFERROR(VLOOKUP(A18,'A, B, C, D,'!$A$5:$C$36,2),"")</f>
        <v>Spiegel incl. planchet</v>
      </c>
      <c r="C18" s="181" t="str">
        <f>IFERROR(VLOOKUP(A18,'A, B, C, D,'!$A$5:$C$36,3),"")</f>
        <v>Dient vrij te zijn van vlekken, stof, vingertasten, gehecht vuil en strepen.</v>
      </c>
      <c r="D18" s="181"/>
      <c r="E18" s="181"/>
      <c r="F18" s="181"/>
      <c r="G18" s="181"/>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row>
    <row r="19" spans="1:45" x14ac:dyDescent="0.2">
      <c r="A19" s="36">
        <v>26</v>
      </c>
      <c r="B19" s="36" t="str">
        <f>IFERROR(VLOOKUP(A19,'A, B, C, D,'!$A$5:$C$36,2),"")</f>
        <v>Tafel, bureau (incl. ladenblok)</v>
      </c>
      <c r="C19" s="181" t="str">
        <f>IFERROR(VLOOKUP(A19,'A, B, C, D,'!$A$5:$C$36,3),"")</f>
        <v>De boven- en voorzijde dient stof-, vlek- en vingertastenvrij te zijn. Op de tafelpoten mag licht stof aanwezig zijn.</v>
      </c>
      <c r="D19" s="181"/>
      <c r="E19" s="181"/>
      <c r="F19" s="181"/>
      <c r="G19" s="181"/>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row>
    <row r="20" spans="1:45" ht="34.5" customHeight="1" x14ac:dyDescent="0.2">
      <c r="A20" s="36">
        <v>28</v>
      </c>
      <c r="B20" s="36" t="str">
        <f>IFERROR(VLOOKUP(A20,'A, B, C, D,'!$A$5:$C$36,2),"")</f>
        <v>Vloer (zacht - hard)</v>
      </c>
      <c r="C20" s="181" t="str">
        <f>IFERROR(VLOOKUP(A20,'A,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20" s="181"/>
      <c r="E20" s="181"/>
      <c r="F20" s="181"/>
      <c r="G20" s="181"/>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row>
    <row r="21" spans="1:45" x14ac:dyDescent="0.2">
      <c r="A21" s="36">
        <v>30</v>
      </c>
      <c r="B21" s="36" t="str">
        <f>IFERROR(VLOOKUP(A21,'A, B, C, D,'!$A$5:$C$36,2),"")</f>
        <v xml:space="preserve">Wanden </v>
      </c>
      <c r="C21" s="181" t="str">
        <f>IFERROR(VLOOKUP(A21,'A, B, C, D,'!$A$5:$C$36,3),"")</f>
        <v>Dienen stof- en vlekvrij te zijn. Er mogen geen schopstrepen aanwezig zijn.</v>
      </c>
      <c r="D21" s="181"/>
      <c r="E21" s="181"/>
      <c r="F21" s="181"/>
      <c r="G21" s="181"/>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row>
    <row r="22" spans="1:45" x14ac:dyDescent="0.2">
      <c r="A22" s="36">
        <v>31</v>
      </c>
      <c r="B22" s="36" t="str">
        <f>IFERROR(VLOOKUP(A22,'A, B, C, D,'!$A$5:$C$36,2),"")</f>
        <v>Wastafels, -bakken, -troggen, sifons en kranen</v>
      </c>
      <c r="C22" s="181" t="str">
        <f>IFERROR(VLOOKUP(A22,'A, B, C, D,'!$A$5:$C$36,3),"")</f>
        <v>Dienen stof- en vlekvrij te zijn en geen aangekoekt vuil of kalkaanslag te bevatten.</v>
      </c>
      <c r="D22" s="181"/>
      <c r="E22" s="181"/>
      <c r="F22" s="181"/>
      <c r="G22" s="181"/>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row>
    <row r="23" spans="1:45" ht="16.5" customHeight="1" x14ac:dyDescent="0.2">
      <c r="A23" s="36">
        <v>32</v>
      </c>
      <c r="B23" s="36" t="str">
        <f>IFERROR(VLOOKUP(A23,'A, B, C, D,'!$A$5:$C$36,2),"")</f>
        <v>Zitelementen (stoel/ bank/ kruk)</v>
      </c>
      <c r="C23" s="181" t="str">
        <f>IFERROR(VLOOKUP(A23,'A, B, C, D,'!$A$5:$C$36,3),"")</f>
        <v>Op de stoelpoten mag licht stof aanwezig zijn. Het zitvlak en de leuning moeten vrij zijn van stof, vlekken en losliggend vuil</v>
      </c>
      <c r="D23" s="181"/>
      <c r="E23" s="181"/>
      <c r="F23" s="181"/>
      <c r="G23" s="181"/>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row>
    <row r="24" spans="1:45" ht="32.25" hidden="1" customHeight="1" x14ac:dyDescent="0.2">
      <c r="A24" s="28"/>
      <c r="B24" s="28" t="str">
        <f>IFERROR(VLOOKUP(A24,'A, B, C, D,'!$A$5:$C$36,2),"")</f>
        <v/>
      </c>
      <c r="C24" s="29" t="str">
        <f>IFERROR(VLOOKUP(A24,'A, B, C, D,'!$A$5:$C$36,3),"")</f>
        <v/>
      </c>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row>
    <row r="25" spans="1:45" ht="32.25" hidden="1" customHeight="1" x14ac:dyDescent="0.2">
      <c r="A25" s="28"/>
      <c r="B25" s="28" t="str">
        <f>IFERROR(VLOOKUP(A25,'A, B, C, D,'!$A$5:$C$36,2),"")</f>
        <v/>
      </c>
      <c r="C25" s="29" t="str">
        <f>IFERROR(VLOOKUP(A25,'A, B, C, D,'!$A$5:$C$36,3),"")</f>
        <v/>
      </c>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row>
    <row r="26" spans="1:45" ht="32.25" hidden="1" customHeight="1" x14ac:dyDescent="0.2">
      <c r="A26" s="28"/>
      <c r="B26" s="28" t="str">
        <f>IFERROR(VLOOKUP(A26,'A, B, C, D,'!$A$5:$C$36,2),"")</f>
        <v/>
      </c>
      <c r="C26" s="29" t="str">
        <f>IFERROR(VLOOKUP(A26,'A, B, C, D,'!$A$5:$C$36,3),"")</f>
        <v/>
      </c>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row>
    <row r="27" spans="1:45" ht="32.25" hidden="1" customHeight="1" x14ac:dyDescent="0.2">
      <c r="A27" s="28"/>
      <c r="B27" s="28" t="str">
        <f>IFERROR(VLOOKUP(A27,'A, B, C, D,'!$A$5:$C$36,2),"")</f>
        <v/>
      </c>
      <c r="C27" s="29" t="str">
        <f>IFERROR(VLOOKUP(A27,'A, B, C, D,'!$A$5:$C$36,3),"")</f>
        <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row>
    <row r="28" spans="1:45" ht="32.25" hidden="1" customHeight="1" x14ac:dyDescent="0.2">
      <c r="A28" s="28"/>
      <c r="B28" s="28" t="str">
        <f>IFERROR(VLOOKUP(A28,'A, B, C, D,'!$A$5:$C$36,2),"")</f>
        <v/>
      </c>
      <c r="C28" s="29" t="str">
        <f>IFERROR(VLOOKUP(A28,'A, B, C, D,'!$A$5:$C$36,3),"")</f>
        <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row>
    <row r="29" spans="1:45" ht="32.25" hidden="1" customHeight="1" x14ac:dyDescent="0.2">
      <c r="A29" s="28"/>
      <c r="B29" s="28" t="str">
        <f>IFERROR(VLOOKUP(A29,'A, B, C, D,'!$A$5:$C$36,2),"")</f>
        <v/>
      </c>
      <c r="C29" s="29" t="str">
        <f>IFERROR(VLOOKUP(A29,'A, B, C, D,'!$A$5:$C$36,3),"")</f>
        <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row>
    <row r="30" spans="1:45" ht="32.25" hidden="1" customHeight="1" x14ac:dyDescent="0.2">
      <c r="A30" s="28"/>
      <c r="B30" s="28" t="str">
        <f>IFERROR(VLOOKUP(A30,'A, B, C, D,'!$A$5:$C$36,2),"")</f>
        <v/>
      </c>
      <c r="C30" s="29" t="str">
        <f>IFERROR(VLOOKUP(A30,'A, B, C, D,'!$A$5:$C$36,3),"")</f>
        <v/>
      </c>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row>
    <row r="31" spans="1:45" ht="32.25" hidden="1" customHeight="1" x14ac:dyDescent="0.2">
      <c r="A31" s="28"/>
      <c r="B31" s="28" t="str">
        <f>IFERROR(VLOOKUP(A31,'A, B, C, D,'!$A$5:$C$36,2),"")</f>
        <v/>
      </c>
      <c r="C31" s="29" t="str">
        <f>IFERROR(VLOOKUP(A31,'A, B, C, D,'!$A$5:$C$36,3),"")</f>
        <v/>
      </c>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row>
    <row r="32" spans="1:45" ht="32.25" hidden="1" customHeight="1" x14ac:dyDescent="0.2">
      <c r="A32" s="28"/>
      <c r="B32" s="28" t="str">
        <f>IFERROR(VLOOKUP(A32,'A, B, C, D,'!$A$5:$C$36,2),"")</f>
        <v/>
      </c>
      <c r="C32" s="29" t="str">
        <f>IFERROR(VLOOKUP(A32,'A, B, C, D,'!$A$5:$C$36,3),"")</f>
        <v/>
      </c>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row>
    <row r="33" spans="1:45" ht="32.25" hidden="1" customHeight="1" x14ac:dyDescent="0.2">
      <c r="A33" s="28"/>
      <c r="B33" s="28" t="str">
        <f>IFERROR(VLOOKUP(A33,'A, B, C, D,'!$A$5:$C$36,2),"")</f>
        <v/>
      </c>
      <c r="C33" s="29" t="str">
        <f>IFERROR(VLOOKUP(A33,'A, B, C, D,'!$A$5:$C$36,3),"")</f>
        <v/>
      </c>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row>
    <row r="34" spans="1:45" ht="32.25" hidden="1" customHeight="1" x14ac:dyDescent="0.2">
      <c r="A34" s="28"/>
      <c r="B34" s="28" t="str">
        <f>IFERROR(VLOOKUP(A34,'A, B, C, D,'!$A$5:$C$36,2),"")</f>
        <v/>
      </c>
      <c r="C34" s="29" t="str">
        <f>IFERROR(VLOOKUP(A34,'A, B, C, D,'!$A$5:$C$36,3),"")</f>
        <v/>
      </c>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row>
    <row r="35" spans="1:45" ht="32.25" hidden="1" customHeight="1" x14ac:dyDescent="0.2">
      <c r="A35" s="28"/>
      <c r="B35" s="28" t="str">
        <f>IFERROR(VLOOKUP(A35,'A, B, C, D,'!$A$5:$C$36,2),"")</f>
        <v/>
      </c>
      <c r="C35" s="29" t="str">
        <f>IFERROR(VLOOKUP(A35,'A, B, C, D,'!$A$5:$C$36,3),"")</f>
        <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row>
    <row r="36" spans="1:45" ht="32.25" hidden="1" customHeight="1" x14ac:dyDescent="0.2">
      <c r="A36" s="28"/>
      <c r="B36" s="28" t="str">
        <f>IFERROR(VLOOKUP(A36,'A, B, C, D,'!$A$5:$C$36,2),"")</f>
        <v/>
      </c>
      <c r="C36" s="29" t="str">
        <f>IFERROR(VLOOKUP(A36,'A, B, C, D,'!$A$5:$C$36,3),"")</f>
        <v/>
      </c>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row>
    <row r="37" spans="1:45" ht="32.25" hidden="1" customHeight="1" x14ac:dyDescent="0.2">
      <c r="A37" s="28"/>
      <c r="B37" s="28" t="str">
        <f>IFERROR(VLOOKUP(A37,'A, B, C, D,'!$A$5:$C$36,2),"")</f>
        <v/>
      </c>
      <c r="C37" s="29" t="str">
        <f>IFERROR(VLOOKUP(A37,'A, B, C, D,'!$A$5:$C$36,3),"")</f>
        <v/>
      </c>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row>
    <row r="38" spans="1:45" ht="32.25" hidden="1" customHeight="1" x14ac:dyDescent="0.2">
      <c r="A38" s="28"/>
      <c r="B38" s="28"/>
      <c r="C38" s="29"/>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row>
    <row r="39" spans="1:45" ht="32.25" hidden="1" customHeight="1" x14ac:dyDescent="0.2">
      <c r="A39" s="28"/>
      <c r="B39" s="28"/>
      <c r="C39" s="29"/>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row>
    <row r="40" spans="1:45" ht="32.25" hidden="1" customHeight="1" x14ac:dyDescent="0.2">
      <c r="A40" s="28"/>
      <c r="B40" s="28"/>
      <c r="C40" s="29"/>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row>
    <row r="41" spans="1:45" ht="32.25" hidden="1" customHeight="1" x14ac:dyDescent="0.2">
      <c r="A41" s="28"/>
      <c r="B41" s="28"/>
      <c r="C41" s="29"/>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row>
    <row r="42" spans="1:45" ht="32.25" hidden="1" customHeight="1" x14ac:dyDescent="0.2">
      <c r="A42" s="28"/>
      <c r="B42" s="28"/>
      <c r="C42" s="29"/>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row>
    <row r="43" spans="1:45" ht="32.25" hidden="1" customHeight="1" x14ac:dyDescent="0.2">
      <c r="A43" s="28"/>
      <c r="B43" s="28"/>
      <c r="C43" s="29"/>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row>
    <row r="44" spans="1:45" ht="32.25" hidden="1" customHeight="1" x14ac:dyDescent="0.2">
      <c r="A44" s="28"/>
      <c r="B44" s="28"/>
      <c r="C44" s="29"/>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row>
    <row r="45" spans="1:45" ht="32.25" hidden="1" customHeight="1" x14ac:dyDescent="0.2">
      <c r="A45" s="28"/>
      <c r="B45" s="28"/>
      <c r="C45" s="29"/>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row>
    <row r="46" spans="1:45" ht="32.25" hidden="1" customHeight="1" x14ac:dyDescent="0.2">
      <c r="A46" s="28"/>
      <c r="B46" s="28"/>
      <c r="C46" s="29"/>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row>
    <row r="47" spans="1:45" ht="32.25" hidden="1" customHeight="1" x14ac:dyDescent="0.25">
      <c r="A47" s="28"/>
      <c r="B47" s="30"/>
      <c r="C47" s="29"/>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row>
    <row r="48" spans="1:45" ht="32.25" hidden="1" customHeight="1" x14ac:dyDescent="0.25">
      <c r="A48" s="28"/>
      <c r="B48" s="30"/>
      <c r="C48" s="29"/>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row>
    <row r="49" spans="1:45" ht="32.25" hidden="1" customHeight="1" x14ac:dyDescent="0.25">
      <c r="A49" s="28"/>
      <c r="B49" s="31"/>
      <c r="C49" s="29"/>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row>
    <row r="50" spans="1:45" ht="32.25" hidden="1" customHeight="1" x14ac:dyDescent="0.25">
      <c r="A50" s="28"/>
      <c r="B50" s="30"/>
      <c r="C50" s="29"/>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row>
    <row r="51" spans="1:45" ht="32.25" hidden="1" customHeight="1" x14ac:dyDescent="0.25">
      <c r="A51" s="28"/>
      <c r="B51" s="30"/>
      <c r="C51" s="29"/>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row>
    <row r="52" spans="1:45" ht="32.25" hidden="1" customHeight="1" x14ac:dyDescent="0.2">
      <c r="A52" s="28"/>
      <c r="B52" s="28"/>
      <c r="C52" s="29"/>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row>
    <row r="53" spans="1:45" ht="32.25" hidden="1" customHeight="1" x14ac:dyDescent="0.25">
      <c r="A53" s="28"/>
      <c r="B53" s="30"/>
      <c r="C53" s="29"/>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row>
    <row r="54" spans="1:45" ht="32.25" hidden="1" customHeight="1" x14ac:dyDescent="0.25">
      <c r="A54" s="28"/>
      <c r="B54" s="30"/>
      <c r="C54" s="29"/>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row>
    <row r="55" spans="1:45" ht="32.25" hidden="1" customHeight="1" x14ac:dyDescent="0.25">
      <c r="A55" s="28"/>
      <c r="B55" s="31"/>
      <c r="C55" s="29"/>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row>
    <row r="56" spans="1:45" ht="32.25" hidden="1" customHeight="1" x14ac:dyDescent="0.25">
      <c r="A56" s="28"/>
      <c r="B56" s="31"/>
      <c r="C56" s="29"/>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row>
    <row r="57" spans="1:45" ht="32.25" hidden="1" customHeight="1" x14ac:dyDescent="0.25">
      <c r="A57" s="28"/>
      <c r="B57" s="30"/>
      <c r="C57" s="29"/>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row>
    <row r="58" spans="1:45" ht="32.25" hidden="1" customHeight="1" x14ac:dyDescent="0.25">
      <c r="A58" s="28"/>
      <c r="B58" s="30"/>
      <c r="C58" s="29"/>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row>
    <row r="59" spans="1:45" ht="32.25" hidden="1" customHeight="1" x14ac:dyDescent="0.25">
      <c r="A59" s="28"/>
      <c r="B59" s="30"/>
      <c r="C59" s="29"/>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row>
    <row r="60" spans="1:45" ht="32.25" hidden="1" customHeight="1" x14ac:dyDescent="0.25">
      <c r="A60" s="28"/>
      <c r="B60" s="30"/>
      <c r="C60" s="29"/>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row>
    <row r="61" spans="1:45" ht="32.25" hidden="1" customHeight="1" x14ac:dyDescent="0.2">
      <c r="A61" s="28"/>
      <c r="B61" s="32"/>
      <c r="C61" s="29"/>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row>
    <row r="62" spans="1:45" ht="32.25" hidden="1" customHeight="1" x14ac:dyDescent="0.2">
      <c r="A62" s="28"/>
      <c r="B62" s="28"/>
      <c r="C62" s="29"/>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row>
    <row r="63" spans="1:45" ht="32.25" hidden="1" customHeight="1" x14ac:dyDescent="0.2">
      <c r="A63" s="28"/>
      <c r="B63" s="32"/>
      <c r="C63" s="29"/>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row>
    <row r="64" spans="1:45" ht="32.25" hidden="1" customHeight="1" x14ac:dyDescent="0.2">
      <c r="A64" s="28"/>
      <c r="B64" s="28"/>
      <c r="C64" s="29"/>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row>
    <row r="65" spans="1:45" ht="32.25" hidden="1" customHeight="1" x14ac:dyDescent="0.2">
      <c r="A65" s="28"/>
      <c r="B65" s="33"/>
      <c r="C65" s="29"/>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row>
    <row r="66" spans="1:45" ht="32.25" hidden="1" customHeight="1" x14ac:dyDescent="0.2">
      <c r="A66" s="28"/>
      <c r="B66" s="33"/>
      <c r="C66" s="29"/>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row>
    <row r="67" spans="1:45" ht="32.25" hidden="1" customHeight="1" x14ac:dyDescent="0.2">
      <c r="A67" s="28"/>
      <c r="B67" s="33"/>
      <c r="C67" s="29"/>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row>
    <row r="68" spans="1:45" ht="32.25" hidden="1" customHeight="1" x14ac:dyDescent="0.2">
      <c r="A68" s="28"/>
      <c r="B68" s="33"/>
      <c r="C68" s="29"/>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row>
    <row r="69" spans="1:45" ht="32.25" hidden="1" customHeight="1" x14ac:dyDescent="0.2">
      <c r="A69" s="28"/>
      <c r="B69" s="28"/>
      <c r="C69" s="29"/>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row>
    <row r="70" spans="1:45" ht="32.25" hidden="1" customHeight="1" x14ac:dyDescent="0.2">
      <c r="A70" s="28"/>
      <c r="B70" s="28"/>
      <c r="C70" s="29"/>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row>
    <row r="71" spans="1:45" ht="32.25" hidden="1" customHeight="1" x14ac:dyDescent="0.2">
      <c r="A71" s="28"/>
      <c r="B71" s="28"/>
      <c r="C71" s="29"/>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row>
    <row r="72" spans="1:45" ht="32.25" hidden="1" customHeight="1" x14ac:dyDescent="0.2">
      <c r="A72" s="28"/>
      <c r="B72" s="28"/>
      <c r="C72" s="29"/>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row>
    <row r="73" spans="1:45" ht="32.25" hidden="1" customHeight="1" x14ac:dyDescent="0.2">
      <c r="A73" s="28"/>
      <c r="B73" s="33"/>
      <c r="C73" s="29"/>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row>
    <row r="74" spans="1:45" ht="32.25" hidden="1" customHeight="1" x14ac:dyDescent="0.2">
      <c r="A74" s="28"/>
      <c r="B74" s="33"/>
      <c r="C74" s="29"/>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row>
    <row r="75" spans="1:45" ht="32.25" hidden="1" customHeight="1" x14ac:dyDescent="0.2">
      <c r="A75" s="28"/>
      <c r="B75" s="33"/>
      <c r="C75" s="29"/>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row>
    <row r="76" spans="1:45" ht="32.25" hidden="1" customHeight="1" x14ac:dyDescent="0.2">
      <c r="A76" s="28"/>
      <c r="B76" s="33"/>
      <c r="C76" s="29"/>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row>
    <row r="77" spans="1:45" ht="32.25" hidden="1" customHeight="1" x14ac:dyDescent="0.2">
      <c r="A77" s="28"/>
      <c r="B77" s="33"/>
      <c r="C77" s="29"/>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row>
    <row r="78" spans="1:45" ht="32.25" hidden="1" customHeight="1" x14ac:dyDescent="0.2">
      <c r="A78" s="28"/>
      <c r="B78" s="33"/>
      <c r="C78" s="29"/>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row>
    <row r="79" spans="1:45" ht="32.25" hidden="1" customHeight="1" x14ac:dyDescent="0.2">
      <c r="A79" s="28"/>
      <c r="B79" s="28"/>
      <c r="C79" s="29"/>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row>
    <row r="80" spans="1:45" ht="32.25" hidden="1" customHeight="1" x14ac:dyDescent="0.2">
      <c r="A80" s="28"/>
      <c r="B80" s="33"/>
      <c r="C80" s="29"/>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row>
    <row r="81" spans="1:45" ht="32.25" hidden="1" customHeight="1" x14ac:dyDescent="0.2">
      <c r="A81" s="28"/>
      <c r="B81" s="33"/>
      <c r="C81" s="29"/>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row>
    <row r="82" spans="1:45" ht="32.25" hidden="1" customHeight="1" x14ac:dyDescent="0.2">
      <c r="A82" s="28"/>
      <c r="B82" s="33"/>
      <c r="C82" s="29"/>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row>
    <row r="83" spans="1:45" ht="32.25" hidden="1" customHeight="1" x14ac:dyDescent="0.2">
      <c r="A83" s="28"/>
      <c r="B83" s="34"/>
      <c r="C83" s="29"/>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row>
    <row r="84" spans="1:45" ht="32.25" hidden="1" customHeight="1" x14ac:dyDescent="0.2">
      <c r="A84" s="28"/>
      <c r="B84" s="35"/>
      <c r="C84" s="29"/>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row>
    <row r="85" spans="1:45" ht="32.25" hidden="1" customHeight="1" x14ac:dyDescent="0.2">
      <c r="A85" s="28"/>
      <c r="B85" s="35"/>
      <c r="C85" s="29"/>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row>
    <row r="86" spans="1:45" ht="32.25" hidden="1" customHeight="1" x14ac:dyDescent="0.2">
      <c r="A86" s="28"/>
      <c r="B86" s="35"/>
      <c r="C86" s="29"/>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row>
    <row r="87" spans="1:45" ht="32.25" hidden="1" customHeight="1" x14ac:dyDescent="0.2">
      <c r="A87" s="28"/>
      <c r="B87" s="35"/>
      <c r="C87" s="29"/>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row>
    <row r="88" spans="1:45" ht="32.25" hidden="1" customHeight="1" x14ac:dyDescent="0.2">
      <c r="A88" s="28"/>
      <c r="B88" s="35"/>
      <c r="C88" s="29"/>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row>
    <row r="89" spans="1:45" ht="32.25" hidden="1" customHeight="1" x14ac:dyDescent="0.2">
      <c r="A89" s="28"/>
      <c r="B89" s="35"/>
      <c r="C89" s="29"/>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row>
    <row r="90" spans="1:45" ht="32.25" hidden="1" customHeight="1" x14ac:dyDescent="0.2">
      <c r="A90" s="28"/>
      <c r="B90" s="35"/>
      <c r="C90" s="29"/>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row>
    <row r="91" spans="1:45" ht="32.25" hidden="1" customHeight="1" x14ac:dyDescent="0.2">
      <c r="A91" s="28"/>
      <c r="B91" s="35"/>
      <c r="C91" s="29"/>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row>
    <row r="92" spans="1:45" ht="32.25" customHeight="1" x14ac:dyDescent="0.2">
      <c r="A92" s="28"/>
      <c r="B92" s="35"/>
      <c r="C92" s="29"/>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row>
    <row r="93" spans="1:45" x14ac:dyDescent="0.2">
      <c r="A93" s="39"/>
      <c r="B93" s="40" t="s">
        <v>26</v>
      </c>
      <c r="C93" s="40" t="s">
        <v>94</v>
      </c>
      <c r="D93" s="40" t="s">
        <v>95</v>
      </c>
      <c r="E93" s="40" t="s">
        <v>96</v>
      </c>
      <c r="F93" s="41" t="s">
        <v>97</v>
      </c>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row>
    <row r="94" spans="1:45" x14ac:dyDescent="0.2">
      <c r="A94" s="36">
        <v>1</v>
      </c>
      <c r="B94" s="36" t="str">
        <f>IFERROR(VLOOKUP(A94,'A, B, C, D,'!$A$87:$B$107,2),"")</f>
        <v>Afval-, prullen- en papierbakken</v>
      </c>
      <c r="C94" s="60" t="s">
        <v>98</v>
      </c>
      <c r="D94" s="60" t="s">
        <v>98</v>
      </c>
      <c r="E94" s="60" t="s">
        <v>98</v>
      </c>
      <c r="F94" s="60" t="s">
        <v>98</v>
      </c>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row>
    <row r="95" spans="1:45" x14ac:dyDescent="0.2">
      <c r="A95" s="36">
        <v>2</v>
      </c>
      <c r="B95" s="36" t="str">
        <f>IFERROR(VLOOKUP(A95,'A, B, C, D,'!$A$87:$B$107,2),"")</f>
        <v>Deuren (inclusief sponning en omlijsting</v>
      </c>
      <c r="C95" s="60" t="s">
        <v>98</v>
      </c>
      <c r="D95" s="60" t="s">
        <v>98</v>
      </c>
      <c r="E95" s="60" t="s">
        <v>98</v>
      </c>
      <c r="F95" s="60" t="s">
        <v>98</v>
      </c>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row>
    <row r="96" spans="1:45" x14ac:dyDescent="0.2">
      <c r="A96" s="36">
        <v>18</v>
      </c>
      <c r="B96" s="36">
        <f>IFERROR(VLOOKUP(A96,'A, B, C, D,'!$A$87:$B$107,2),"")</f>
        <v>0</v>
      </c>
      <c r="C96" s="60" t="s">
        <v>98</v>
      </c>
      <c r="D96" s="60" t="s">
        <v>98</v>
      </c>
      <c r="E96" s="60" t="s">
        <v>98</v>
      </c>
      <c r="F96" s="60" t="s">
        <v>98</v>
      </c>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row>
    <row r="97" spans="1:83" x14ac:dyDescent="0.2">
      <c r="A97" s="36">
        <v>19</v>
      </c>
      <c r="B97" s="36">
        <f>IFERROR(VLOOKUP(A97,'A, B, C, D,'!$A$87:$B$107,2),"")</f>
        <v>0</v>
      </c>
      <c r="C97" s="60" t="s">
        <v>98</v>
      </c>
      <c r="D97" s="60" t="s">
        <v>98</v>
      </c>
      <c r="E97" s="60" t="s">
        <v>98</v>
      </c>
      <c r="F97" s="60" t="s">
        <v>98</v>
      </c>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row>
    <row r="98" spans="1:83" x14ac:dyDescent="0.2">
      <c r="A98" s="36">
        <v>20</v>
      </c>
      <c r="B98" s="36">
        <f>IFERROR(VLOOKUP(A98,'A, B, C, D,'!$A$87:$B$107,2),"")</f>
        <v>0</v>
      </c>
      <c r="C98" s="60"/>
      <c r="D98" s="60"/>
      <c r="E98" s="60" t="s">
        <v>98</v>
      </c>
      <c r="F98" s="60"/>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row>
    <row r="99" spans="1:83" x14ac:dyDescent="0.2">
      <c r="A99" s="36">
        <v>21</v>
      </c>
      <c r="B99" s="38">
        <f>IFERROR(VLOOKUP(A99,'A, B, C, D,'!$A$87:$B$107,2),"")</f>
        <v>0</v>
      </c>
      <c r="C99" s="60" t="s">
        <v>98</v>
      </c>
      <c r="D99" s="60" t="s">
        <v>98</v>
      </c>
      <c r="E99" s="60" t="s">
        <v>98</v>
      </c>
      <c r="F99" s="60" t="s">
        <v>98</v>
      </c>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row>
    <row r="100" spans="1:83" x14ac:dyDescent="0.2">
      <c r="A100" s="36">
        <v>22</v>
      </c>
      <c r="B100" s="36">
        <f>IFERROR(VLOOKUP(A100,'A, B, C, D,'!$A$87:$B$107,2),"")</f>
        <v>0</v>
      </c>
      <c r="C100" s="60" t="s">
        <v>98</v>
      </c>
      <c r="D100" s="60" t="s">
        <v>98</v>
      </c>
      <c r="E100" s="60" t="s">
        <v>98</v>
      </c>
      <c r="F100" s="60" t="s">
        <v>98</v>
      </c>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row>
    <row r="101" spans="1:83" x14ac:dyDescent="0.2">
      <c r="A101" s="36">
        <v>23</v>
      </c>
      <c r="B101" s="36">
        <f>IFERROR(VLOOKUP(A101,'A, B, C, D,'!$A$87:$B$107,2),"")</f>
        <v>0</v>
      </c>
      <c r="C101" s="60"/>
      <c r="D101" s="60" t="s">
        <v>98</v>
      </c>
      <c r="E101" s="60"/>
      <c r="F101" s="60" t="s">
        <v>98</v>
      </c>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row>
    <row r="102" spans="1:83" x14ac:dyDescent="0.2">
      <c r="A102" s="28"/>
      <c r="B102" s="28" t="str">
        <f>IFERROR(VLOOKUP(A102,'A, B, C, D,'!$A$87:$B$107,2),"")</f>
        <v/>
      </c>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row>
    <row r="103" spans="1:83" ht="32.25" customHeight="1" x14ac:dyDescent="0.2">
      <c r="A103" s="28"/>
      <c r="B103" s="28" t="str">
        <f>IFERROR(VLOOKUP(A103,'A, B, C, D,'!$A$87:$B$107,2),"")</f>
        <v/>
      </c>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row>
    <row r="104" spans="1:83" ht="32.25" customHeight="1" x14ac:dyDescent="0.2">
      <c r="A104" s="28"/>
      <c r="B104" s="28" t="str">
        <f>IFERROR(VLOOKUP(A104,'A, B, C, D,'!$A$87:$B$107,2),"")</f>
        <v/>
      </c>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row>
    <row r="105" spans="1:83" ht="32.25" customHeight="1" x14ac:dyDescent="0.2">
      <c r="A105" s="28"/>
      <c r="B105" s="28" t="str">
        <f>IFERROR(VLOOKUP(A105,'A, B, C, D,'!$A$87:$B$107,2),"")</f>
        <v/>
      </c>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row>
    <row r="106" spans="1:83" ht="32.25" customHeight="1" x14ac:dyDescent="0.2">
      <c r="A106" s="28"/>
      <c r="B106" s="28" t="str">
        <f>IFERROR(VLOOKUP(A106,'A, B, C, D,'!$A$87:$B$107,2),"")</f>
        <v/>
      </c>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row>
    <row r="107" spans="1:83" ht="32.25" customHeight="1" x14ac:dyDescent="0.2">
      <c r="A107" s="28"/>
      <c r="B107" s="28" t="str">
        <f>IFERROR(VLOOKUP(A107,'A, B, C, D,'!$A$87:$B$107,2),"")</f>
        <v/>
      </c>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row>
    <row r="108" spans="1:83" ht="32.25" customHeight="1" x14ac:dyDescent="0.2">
      <c r="A108" s="28"/>
      <c r="B108" s="28" t="str">
        <f>IFERROR(VLOOKUP(A108,'A, B, C, D,'!$A$87:$B$107,2),"")</f>
        <v/>
      </c>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row>
    <row r="109" spans="1:83" ht="32.25" customHeight="1" x14ac:dyDescent="0.2">
      <c r="A109" s="28"/>
      <c r="B109" s="28" t="str">
        <f>IFERROR(VLOOKUP(A109,'A, B, C, D,'!$A$87:$B$107,2),"")</f>
        <v/>
      </c>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row>
    <row r="110" spans="1:83" ht="32.25" customHeight="1" x14ac:dyDescent="0.2">
      <c r="A110" s="28"/>
      <c r="B110" s="28" t="str">
        <f>IFERROR(VLOOKUP(A110,'A, B, C, D,'!$A$87:$B$107,2),"")</f>
        <v/>
      </c>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row>
    <row r="111" spans="1:83" ht="32.25" customHeight="1" x14ac:dyDescent="0.2">
      <c r="A111" s="28"/>
      <c r="B111" s="28" t="str">
        <f>IFERROR(VLOOKUP(A111,'A, B, C, D,'!$A$87:$B$107,2),"")</f>
        <v/>
      </c>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row>
    <row r="112" spans="1:83" ht="32.25" customHeight="1" x14ac:dyDescent="0.2">
      <c r="A112" s="28"/>
      <c r="B112" s="28" t="str">
        <f>IFERROR(VLOOKUP(A112,'A, B, C, D,'!$A$87:$B$107,2),"")</f>
        <v/>
      </c>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row>
    <row r="113" spans="1:83" ht="32.25" customHeight="1" x14ac:dyDescent="0.2">
      <c r="A113" s="28"/>
      <c r="B113" s="28" t="str">
        <f>IFERROR(VLOOKUP(A113,'A, B, C, D,'!$A$87:$B$107,2),"")</f>
        <v/>
      </c>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row>
    <row r="114" spans="1:83" ht="32.25" customHeight="1" x14ac:dyDescent="0.2">
      <c r="A114" s="28"/>
      <c r="B114" s="28" t="str">
        <f>IFERROR(VLOOKUP(A114,'A, B, C, D,'!$A$87:$B$107,2),"")</f>
        <v/>
      </c>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row>
    <row r="115" spans="1:83" ht="32.25" customHeight="1" x14ac:dyDescent="0.2">
      <c r="A115" s="28"/>
      <c r="B115" s="28" t="str">
        <f>IFERROR(VLOOKUP(A115,'A, B, C, D,'!$A$87:$B$107,2),"")</f>
        <v/>
      </c>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row>
    <row r="116" spans="1:83" ht="32.25" customHeight="1" x14ac:dyDescent="0.2">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row>
    <row r="117" spans="1:83" ht="32.25" customHeight="1" x14ac:dyDescent="0.2">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row>
    <row r="118" spans="1:83" ht="32.25" customHeight="1" x14ac:dyDescent="0.2">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row>
    <row r="119" spans="1:83" ht="32.25" customHeight="1" x14ac:dyDescent="0.2">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row>
    <row r="120" spans="1:83" ht="32.25" customHeight="1" x14ac:dyDescent="0.2">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row>
    <row r="121" spans="1:83" ht="32.25" customHeight="1" x14ac:dyDescent="0.2">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row>
    <row r="122" spans="1:83" ht="32.25" customHeight="1" x14ac:dyDescent="0.2">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row>
    <row r="123" spans="1:83" ht="32.25" customHeight="1" x14ac:dyDescent="0.2">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row>
    <row r="124" spans="1:83" ht="32.25" customHeight="1" x14ac:dyDescent="0.2">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row>
    <row r="125" spans="1:83" ht="32.25" customHeight="1" x14ac:dyDescent="0.2">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row>
    <row r="126" spans="1:83" ht="32.25" customHeight="1" x14ac:dyDescent="0.2">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row>
    <row r="127" spans="1:83" ht="32.25" customHeight="1" x14ac:dyDescent="0.2">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row>
    <row r="128" spans="1:83" ht="32.25" customHeight="1" x14ac:dyDescent="0.2">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row>
    <row r="129" spans="1:83" ht="32.25" customHeight="1" x14ac:dyDescent="0.2">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row>
    <row r="130" spans="1:83" ht="32.25" customHeight="1" x14ac:dyDescent="0.2">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row>
    <row r="131" spans="1:83" ht="32.25" customHeight="1" x14ac:dyDescent="0.2">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row>
    <row r="132" spans="1:83" ht="32.25" customHeight="1" x14ac:dyDescent="0.2">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row>
    <row r="133" spans="1:83" ht="32.25" customHeight="1" x14ac:dyDescent="0.2">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row>
    <row r="134" spans="1:83" ht="32.25" customHeight="1" x14ac:dyDescent="0.2">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row>
    <row r="135" spans="1:83" ht="32.25" customHeight="1" x14ac:dyDescent="0.2">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row>
    <row r="136" spans="1:83" ht="32.25" customHeight="1" x14ac:dyDescent="0.2">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row>
    <row r="137" spans="1:83" ht="32.25" customHeight="1" x14ac:dyDescent="0.2">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row>
    <row r="138" spans="1:83" ht="32.25" customHeight="1" x14ac:dyDescent="0.2">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row>
    <row r="139" spans="1:83" ht="32.25" customHeight="1" x14ac:dyDescent="0.2">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row>
    <row r="140" spans="1:83" ht="32.25" customHeight="1" x14ac:dyDescent="0.2">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row>
    <row r="141" spans="1:83" ht="32.25" customHeight="1" x14ac:dyDescent="0.2">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row>
    <row r="142" spans="1:83" ht="32.25" customHeight="1" x14ac:dyDescent="0.2">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row>
    <row r="143" spans="1:83" ht="32.25" customHeight="1" x14ac:dyDescent="0.2">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row>
    <row r="144" spans="1:83" ht="32.25" customHeight="1" x14ac:dyDescent="0.2">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row>
    <row r="145" spans="8:45" ht="32.25" customHeight="1" x14ac:dyDescent="0.2">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row>
    <row r="146" spans="8:45" ht="32.25" customHeight="1" x14ac:dyDescent="0.2">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row>
    <row r="147" spans="8:45" ht="32.25" customHeight="1" x14ac:dyDescent="0.2">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row>
    <row r="148" spans="8:45" ht="32.25" customHeight="1" x14ac:dyDescent="0.2">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row>
    <row r="149" spans="8:45" ht="32.25" customHeight="1" x14ac:dyDescent="0.2">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row>
    <row r="150" spans="8:45" ht="32.25" customHeight="1" x14ac:dyDescent="0.2">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row>
    <row r="151" spans="8:45" ht="32.25" customHeight="1" x14ac:dyDescent="0.2">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row>
    <row r="152" spans="8:45" ht="32.25" customHeight="1" x14ac:dyDescent="0.2">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row>
    <row r="153" spans="8:45" ht="32.25" customHeight="1" x14ac:dyDescent="0.2">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row>
    <row r="154" spans="8:45" ht="32.25" customHeight="1" x14ac:dyDescent="0.2">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row>
    <row r="155" spans="8:45" ht="32.25" customHeight="1" x14ac:dyDescent="0.2">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row>
    <row r="156" spans="8:45" ht="32.25" customHeight="1" x14ac:dyDescent="0.2">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row>
    <row r="157" spans="8:45" ht="32.25" customHeight="1" x14ac:dyDescent="0.2">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row>
    <row r="158" spans="8:45" ht="32.25" customHeight="1" x14ac:dyDescent="0.2">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row>
    <row r="159" spans="8:45" ht="32.25" customHeight="1" x14ac:dyDescent="0.2">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row>
    <row r="160" spans="8:45" ht="32.25" customHeight="1" x14ac:dyDescent="0.2">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row>
    <row r="161" spans="8:45" ht="32.25" customHeight="1" x14ac:dyDescent="0.2">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row>
    <row r="162" spans="8:45" ht="32.25" customHeight="1" x14ac:dyDescent="0.2">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row>
    <row r="163" spans="8:45" ht="32.25" customHeight="1" x14ac:dyDescent="0.2">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row>
    <row r="164" spans="8:45" ht="32.25" customHeight="1" x14ac:dyDescent="0.2">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row>
    <row r="165" spans="8:45" ht="32.25" customHeight="1" x14ac:dyDescent="0.2">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row>
    <row r="166" spans="8:45" ht="32.25" customHeight="1" x14ac:dyDescent="0.2">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row>
    <row r="167" spans="8:45" ht="32.25" customHeight="1" x14ac:dyDescent="0.2">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row>
    <row r="168" spans="8:45" ht="32.25" customHeight="1" x14ac:dyDescent="0.2">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row>
    <row r="169" spans="8:45" ht="32.25" customHeight="1" x14ac:dyDescent="0.2">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row>
    <row r="170" spans="8:45" ht="32.25" customHeight="1" x14ac:dyDescent="0.2">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row>
    <row r="171" spans="8:45" ht="32.25" customHeight="1" x14ac:dyDescent="0.2">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row>
    <row r="172" spans="8:45" ht="32.25" customHeight="1" x14ac:dyDescent="0.2">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row>
    <row r="173" spans="8:45" ht="32.25" customHeight="1" x14ac:dyDescent="0.2">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row>
    <row r="174" spans="8:45" ht="32.25" customHeight="1" x14ac:dyDescent="0.2">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row>
    <row r="175" spans="8:45" ht="32.25" customHeight="1" x14ac:dyDescent="0.2">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row>
    <row r="176" spans="8:45" ht="32.25" customHeight="1" x14ac:dyDescent="0.2">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row>
    <row r="177" spans="8:45" ht="32.25" customHeight="1" x14ac:dyDescent="0.2">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row>
    <row r="178" spans="8:45" ht="32.25" customHeight="1" x14ac:dyDescent="0.2">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row>
    <row r="179" spans="8:45" ht="32.25" customHeight="1" x14ac:dyDescent="0.2">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row>
    <row r="180" spans="8:45" ht="32.25" customHeight="1" x14ac:dyDescent="0.2">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row>
    <row r="181" spans="8:45" ht="32.25" customHeight="1" x14ac:dyDescent="0.2">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row>
    <row r="182" spans="8:45" ht="32.25" customHeight="1" x14ac:dyDescent="0.2">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row>
    <row r="183" spans="8:45" ht="32.25" customHeight="1" x14ac:dyDescent="0.2">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row>
    <row r="184" spans="8:45" ht="32.25" customHeight="1" x14ac:dyDescent="0.2">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row>
    <row r="185" spans="8:45" ht="32.25" customHeight="1" x14ac:dyDescent="0.2">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row>
    <row r="186" spans="8:45" ht="32.25" customHeight="1" x14ac:dyDescent="0.2">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row>
    <row r="187" spans="8:45" ht="32.25" customHeight="1" x14ac:dyDescent="0.2">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row>
    <row r="188" spans="8:45" ht="32.25" customHeight="1" x14ac:dyDescent="0.2">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row>
    <row r="189" spans="8:45" ht="32.25" customHeight="1" x14ac:dyDescent="0.2">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row>
    <row r="190" spans="8:45" ht="32.25" customHeight="1" x14ac:dyDescent="0.2">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row>
    <row r="191" spans="8:45" ht="32.25" customHeight="1" x14ac:dyDescent="0.2">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row>
    <row r="192" spans="8:45" ht="32.25" customHeight="1" x14ac:dyDescent="0.2">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row>
    <row r="193" spans="8:45" ht="32.25" customHeight="1" x14ac:dyDescent="0.2">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row>
    <row r="194" spans="8:45" ht="32.25" customHeight="1" x14ac:dyDescent="0.2">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row>
    <row r="195" spans="8:45" ht="32.25" customHeight="1" x14ac:dyDescent="0.2">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row>
    <row r="196" spans="8:45" ht="32.25" customHeight="1" x14ac:dyDescent="0.2">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row>
    <row r="197" spans="8:45" ht="32.25" customHeight="1" x14ac:dyDescent="0.2">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row>
    <row r="198" spans="8:45" ht="32.25" customHeight="1" x14ac:dyDescent="0.2">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row>
    <row r="199" spans="8:45" ht="32.25" customHeight="1" x14ac:dyDescent="0.2">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row>
    <row r="200" spans="8:45" ht="32.25" customHeight="1" x14ac:dyDescent="0.2">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row>
    <row r="201" spans="8:45" ht="32.25" customHeight="1" x14ac:dyDescent="0.2">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row>
    <row r="202" spans="8:45" ht="32.25" customHeight="1" x14ac:dyDescent="0.2">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row>
    <row r="203" spans="8:45" ht="32.25" customHeight="1" x14ac:dyDescent="0.2">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row>
    <row r="204" spans="8:45" ht="32.25" customHeight="1" x14ac:dyDescent="0.2">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row>
    <row r="205" spans="8:45" ht="32.25" customHeight="1" x14ac:dyDescent="0.2">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row>
    <row r="206" spans="8:45" ht="32.25" customHeight="1" x14ac:dyDescent="0.2">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row>
    <row r="207" spans="8:45" ht="32.25" customHeight="1" x14ac:dyDescent="0.2">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row>
    <row r="208" spans="8:45" ht="32.25" customHeight="1" x14ac:dyDescent="0.2">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row>
    <row r="209" spans="8:45" ht="32.25" customHeight="1" x14ac:dyDescent="0.2">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row>
    <row r="210" spans="8:45" ht="32.25" customHeight="1" x14ac:dyDescent="0.2">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row>
    <row r="211" spans="8:45" ht="32.25" customHeight="1" x14ac:dyDescent="0.2">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row>
    <row r="212" spans="8:45" ht="32.25" customHeight="1" x14ac:dyDescent="0.2">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row>
    <row r="213" spans="8:45" ht="32.25" customHeight="1" x14ac:dyDescent="0.2">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row>
    <row r="214" spans="8:45" ht="32.25" customHeight="1" x14ac:dyDescent="0.2">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row>
    <row r="215" spans="8:45" ht="32.25" customHeight="1" x14ac:dyDescent="0.2">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row>
    <row r="216" spans="8:45" ht="32.25" customHeight="1" x14ac:dyDescent="0.2">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row>
    <row r="217" spans="8:45" ht="32.25" customHeight="1" x14ac:dyDescent="0.2">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row>
    <row r="218" spans="8:45" ht="32.25" customHeight="1" x14ac:dyDescent="0.2">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row>
    <row r="219" spans="8:45" ht="32.25" customHeight="1" x14ac:dyDescent="0.2">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row>
    <row r="220" spans="8:45" ht="32.25" customHeight="1" x14ac:dyDescent="0.2">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row>
    <row r="221" spans="8:45" ht="32.25" customHeight="1" x14ac:dyDescent="0.2">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row>
    <row r="222" spans="8:45" ht="32.25" customHeight="1" x14ac:dyDescent="0.2">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row>
    <row r="223" spans="8:45" ht="32.25" customHeight="1" x14ac:dyDescent="0.2">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row>
    <row r="224" spans="8:45" ht="32.25" customHeight="1" x14ac:dyDescent="0.2">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row>
    <row r="225" spans="8:45" ht="32.25" customHeight="1" x14ac:dyDescent="0.2">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row>
    <row r="226" spans="8:45" ht="32.25" customHeight="1" x14ac:dyDescent="0.2">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row>
    <row r="227" spans="8:45" ht="32.25" customHeight="1" x14ac:dyDescent="0.2">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row>
    <row r="228" spans="8:45" ht="32.25" customHeight="1" x14ac:dyDescent="0.2">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row>
    <row r="229" spans="8:45" ht="32.25" customHeight="1" x14ac:dyDescent="0.2">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row>
    <row r="230" spans="8:45" ht="32.25" customHeight="1" x14ac:dyDescent="0.2">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row>
    <row r="231" spans="8:45" ht="32.25" customHeight="1" x14ac:dyDescent="0.2">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row>
    <row r="232" spans="8:45" ht="32.25" customHeight="1" x14ac:dyDescent="0.2">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row>
    <row r="233" spans="8:45" ht="32.25" customHeight="1" x14ac:dyDescent="0.2">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row>
    <row r="234" spans="8:45" ht="32.25" customHeight="1" x14ac:dyDescent="0.2">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row>
    <row r="235" spans="8:45" ht="32.25" customHeight="1" x14ac:dyDescent="0.2">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row>
    <row r="236" spans="8:45" ht="32.25" customHeight="1" x14ac:dyDescent="0.2">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row>
    <row r="237" spans="8:45" ht="32.25" customHeight="1" x14ac:dyDescent="0.2">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row>
    <row r="238" spans="8:45" ht="32.25" customHeight="1" x14ac:dyDescent="0.2">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row>
    <row r="239" spans="8:45" ht="32.25" customHeight="1" x14ac:dyDescent="0.2">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row>
    <row r="240" spans="8:45" ht="32.25" customHeight="1" x14ac:dyDescent="0.2">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row>
    <row r="241" spans="8:45" ht="32.25" customHeight="1" x14ac:dyDescent="0.2">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row>
    <row r="242" spans="8:45" ht="32.25" customHeight="1" x14ac:dyDescent="0.2">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row>
    <row r="243" spans="8:45" ht="32.25" customHeight="1" x14ac:dyDescent="0.2">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row>
    <row r="244" spans="8:45" ht="32.25" customHeight="1" x14ac:dyDescent="0.2">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row>
    <row r="245" spans="8:45" ht="32.25" customHeight="1" x14ac:dyDescent="0.2">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row>
    <row r="246" spans="8:45" ht="32.25" customHeight="1" x14ac:dyDescent="0.2">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row>
    <row r="247" spans="8:45" ht="32.25" customHeight="1" x14ac:dyDescent="0.2">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row>
    <row r="248" spans="8:45" ht="32.25" customHeight="1" x14ac:dyDescent="0.2">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c r="AR248" s="28"/>
      <c r="AS248" s="28"/>
    </row>
    <row r="249" spans="8:45" ht="32.25" customHeight="1" x14ac:dyDescent="0.2">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row>
    <row r="250" spans="8:45" ht="32.25" customHeight="1" x14ac:dyDescent="0.2">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row>
    <row r="251" spans="8:45" ht="32.25" customHeight="1" x14ac:dyDescent="0.2">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row>
    <row r="252" spans="8:45" ht="32.25" customHeight="1" x14ac:dyDescent="0.2">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row>
    <row r="253" spans="8:45" ht="32.25" customHeight="1" x14ac:dyDescent="0.2">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c r="AR253" s="28"/>
      <c r="AS253" s="28"/>
    </row>
    <row r="254" spans="8:45" ht="32.25" customHeight="1" x14ac:dyDescent="0.2">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row>
    <row r="255" spans="8:45" ht="32.25" customHeight="1" x14ac:dyDescent="0.2">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row>
    <row r="256" spans="8:45" ht="32.25" customHeight="1" x14ac:dyDescent="0.2">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row>
    <row r="257" spans="8:45" ht="32.25" customHeight="1" x14ac:dyDescent="0.2">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row>
    <row r="258" spans="8:45" ht="32.25" customHeight="1" x14ac:dyDescent="0.2">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row>
    <row r="259" spans="8:45" ht="32.25" customHeight="1" x14ac:dyDescent="0.2">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row>
    <row r="260" spans="8:45" ht="32.25" customHeight="1" x14ac:dyDescent="0.2">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row>
    <row r="261" spans="8:45" ht="32.25" customHeight="1" x14ac:dyDescent="0.2">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c r="AR261" s="28"/>
      <c r="AS261" s="28"/>
    </row>
    <row r="262" spans="8:45" ht="32.25" customHeight="1" x14ac:dyDescent="0.2">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row>
    <row r="263" spans="8:45" ht="32.25" customHeight="1" x14ac:dyDescent="0.2">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c r="AR263" s="28"/>
      <c r="AS263" s="28"/>
    </row>
    <row r="264" spans="8:45" ht="32.25" customHeight="1" x14ac:dyDescent="0.2">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c r="AP264" s="28"/>
      <c r="AQ264" s="28"/>
      <c r="AR264" s="28"/>
      <c r="AS264" s="28"/>
    </row>
    <row r="265" spans="8:45" ht="32.25" customHeight="1" x14ac:dyDescent="0.2">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c r="AR265" s="28"/>
      <c r="AS265" s="28"/>
    </row>
    <row r="266" spans="8:45" ht="32.25" customHeight="1" x14ac:dyDescent="0.2">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row>
    <row r="267" spans="8:45" ht="32.25" customHeight="1" x14ac:dyDescent="0.2">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row>
    <row r="268" spans="8:45" ht="32.25" customHeight="1" x14ac:dyDescent="0.2">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c r="AP268" s="28"/>
      <c r="AQ268" s="28"/>
      <c r="AR268" s="28"/>
      <c r="AS268" s="28"/>
    </row>
    <row r="269" spans="8:45" ht="32.25" customHeight="1" x14ac:dyDescent="0.2">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c r="AP269" s="28"/>
      <c r="AQ269" s="28"/>
      <c r="AR269" s="28"/>
      <c r="AS269" s="28"/>
    </row>
    <row r="270" spans="8:45" ht="32.25" customHeight="1" x14ac:dyDescent="0.2">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row>
    <row r="271" spans="8:45" ht="32.25" customHeight="1" x14ac:dyDescent="0.2">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row>
    <row r="272" spans="8:45" ht="32.25" customHeight="1" x14ac:dyDescent="0.2">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row>
    <row r="273" spans="8:45" ht="32.25" customHeight="1" x14ac:dyDescent="0.2">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c r="AR273" s="28"/>
      <c r="AS273" s="28"/>
    </row>
    <row r="274" spans="8:45" ht="32.25" customHeight="1" x14ac:dyDescent="0.2">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c r="AR274" s="28"/>
      <c r="AS274" s="28"/>
    </row>
    <row r="275" spans="8:45" ht="32.25" customHeight="1" x14ac:dyDescent="0.2">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row>
    <row r="276" spans="8:45" ht="32.25" customHeight="1" x14ac:dyDescent="0.2">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row>
    <row r="277" spans="8:45" ht="32.25" customHeight="1" x14ac:dyDescent="0.2">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row>
    <row r="278" spans="8:45" ht="32.25" customHeight="1" x14ac:dyDescent="0.2">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c r="AP278" s="28"/>
      <c r="AQ278" s="28"/>
      <c r="AR278" s="28"/>
      <c r="AS278" s="28"/>
    </row>
    <row r="279" spans="8:45" ht="32.25" customHeight="1" x14ac:dyDescent="0.2">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c r="AR279" s="28"/>
      <c r="AS279" s="28"/>
    </row>
    <row r="280" spans="8:45" ht="32.25" customHeight="1" x14ac:dyDescent="0.2">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c r="AR280" s="28"/>
      <c r="AS280" s="28"/>
    </row>
    <row r="281" spans="8:45" ht="32.25" customHeight="1" x14ac:dyDescent="0.2">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c r="AR281" s="28"/>
      <c r="AS281" s="28"/>
    </row>
    <row r="282" spans="8:45" ht="32.25" customHeight="1" x14ac:dyDescent="0.2">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c r="AP282" s="28"/>
      <c r="AQ282" s="28"/>
      <c r="AR282" s="28"/>
      <c r="AS282" s="28"/>
    </row>
    <row r="283" spans="8:45" ht="32.25" customHeight="1" x14ac:dyDescent="0.2">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row>
    <row r="284" spans="8:45" ht="32.25" customHeight="1" x14ac:dyDescent="0.2">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row>
    <row r="285" spans="8:45" ht="32.25" customHeight="1" x14ac:dyDescent="0.2">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row>
    <row r="286" spans="8:45" ht="32.25" customHeight="1" x14ac:dyDescent="0.2">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row>
    <row r="287" spans="8:45" ht="32.25" customHeight="1" x14ac:dyDescent="0.2">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row>
    <row r="288" spans="8:45" ht="32.25" customHeight="1" x14ac:dyDescent="0.2">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c r="AP288" s="28"/>
      <c r="AQ288" s="28"/>
      <c r="AR288" s="28"/>
      <c r="AS288" s="28"/>
    </row>
    <row r="289" spans="8:45" ht="32.25" customHeight="1" x14ac:dyDescent="0.2">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row>
    <row r="290" spans="8:45" ht="32.25" customHeight="1" x14ac:dyDescent="0.2">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8"/>
      <c r="AR290" s="28"/>
      <c r="AS290" s="28"/>
    </row>
    <row r="291" spans="8:45" ht="32.25" customHeight="1" x14ac:dyDescent="0.2">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c r="AR291" s="28"/>
      <c r="AS291" s="28"/>
    </row>
    <row r="292" spans="8:45" ht="32.25" customHeight="1" x14ac:dyDescent="0.2">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c r="AR292" s="28"/>
      <c r="AS292" s="28"/>
    </row>
    <row r="293" spans="8:45" ht="32.25" customHeight="1" x14ac:dyDescent="0.2">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c r="AR293" s="28"/>
      <c r="AS293" s="28"/>
    </row>
    <row r="294" spans="8:45" ht="32.25" customHeight="1" x14ac:dyDescent="0.2">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c r="AP294" s="28"/>
      <c r="AQ294" s="28"/>
      <c r="AR294" s="28"/>
      <c r="AS294" s="28"/>
    </row>
    <row r="295" spans="8:45" ht="32.25" customHeight="1" x14ac:dyDescent="0.2">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8"/>
      <c r="AP295" s="28"/>
      <c r="AQ295" s="28"/>
      <c r="AR295" s="28"/>
      <c r="AS295" s="28"/>
    </row>
    <row r="296" spans="8:45" ht="32.25" customHeight="1" x14ac:dyDescent="0.2">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row>
    <row r="297" spans="8:45" ht="32.25" customHeight="1" x14ac:dyDescent="0.2">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c r="AP297" s="28"/>
      <c r="AQ297" s="28"/>
      <c r="AR297" s="28"/>
      <c r="AS297" s="28"/>
    </row>
    <row r="298" spans="8:45" ht="32.25" customHeight="1" x14ac:dyDescent="0.2">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c r="AP298" s="28"/>
      <c r="AQ298" s="28"/>
      <c r="AR298" s="28"/>
      <c r="AS298" s="28"/>
    </row>
    <row r="299" spans="8:45" ht="32.25" customHeight="1" x14ac:dyDescent="0.2">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c r="AR299" s="28"/>
      <c r="AS299" s="28"/>
    </row>
    <row r="300" spans="8:45" ht="32.25" customHeight="1" x14ac:dyDescent="0.2">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c r="AP300" s="28"/>
      <c r="AQ300" s="28"/>
      <c r="AR300" s="28"/>
      <c r="AS300" s="28"/>
    </row>
    <row r="301" spans="8:45" ht="32.25" customHeight="1" x14ac:dyDescent="0.2">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8"/>
      <c r="AR301" s="28"/>
      <c r="AS301" s="28"/>
    </row>
    <row r="302" spans="8:45" ht="32.25" customHeight="1" x14ac:dyDescent="0.2">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c r="AP302" s="28"/>
      <c r="AQ302" s="28"/>
      <c r="AR302" s="28"/>
      <c r="AS302" s="28"/>
    </row>
    <row r="303" spans="8:45" ht="32.25" customHeight="1" x14ac:dyDescent="0.2">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c r="AR303" s="28"/>
      <c r="AS303" s="28"/>
    </row>
    <row r="304" spans="8:45" ht="32.25" customHeight="1" x14ac:dyDescent="0.2">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c r="AR304" s="28"/>
      <c r="AS304" s="28"/>
    </row>
    <row r="305" spans="8:45" ht="32.25" customHeight="1" x14ac:dyDescent="0.2">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28"/>
      <c r="AS305" s="28"/>
    </row>
    <row r="306" spans="8:45" ht="32.25" customHeight="1" x14ac:dyDescent="0.2">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row>
    <row r="307" spans="8:45" ht="32.25" customHeight="1" x14ac:dyDescent="0.2">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c r="AR307" s="28"/>
      <c r="AS307" s="28"/>
    </row>
    <row r="308" spans="8:45" ht="32.25" customHeight="1" x14ac:dyDescent="0.2">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c r="AR308" s="28"/>
      <c r="AS308" s="28"/>
    </row>
    <row r="309" spans="8:45" ht="32.25" customHeight="1" x14ac:dyDescent="0.2">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c r="AR309" s="28"/>
      <c r="AS309" s="28"/>
    </row>
    <row r="310" spans="8:45" ht="32.25" customHeight="1" x14ac:dyDescent="0.2">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c r="AR310" s="28"/>
      <c r="AS310" s="28"/>
    </row>
    <row r="311" spans="8:45" ht="32.25" customHeight="1" x14ac:dyDescent="0.2">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c r="AR311" s="28"/>
      <c r="AS311" s="28"/>
    </row>
    <row r="312" spans="8:45" ht="32.25" customHeight="1" x14ac:dyDescent="0.2">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c r="AR312" s="28"/>
      <c r="AS312" s="28"/>
    </row>
    <row r="313" spans="8:45" ht="32.25" customHeight="1" x14ac:dyDescent="0.2"/>
    <row r="314" spans="8:45" ht="32.25" customHeight="1" x14ac:dyDescent="0.2"/>
    <row r="315" spans="8:45" ht="32.25" customHeight="1" x14ac:dyDescent="0.2"/>
    <row r="316" spans="8:45" ht="32.25" customHeight="1" x14ac:dyDescent="0.2"/>
    <row r="317" spans="8:45" ht="32.25" customHeight="1" x14ac:dyDescent="0.2"/>
    <row r="318" spans="8:45" ht="32.25" customHeight="1" x14ac:dyDescent="0.2"/>
    <row r="319" spans="8:45" ht="32.25" customHeight="1" x14ac:dyDescent="0.2"/>
    <row r="320" spans="8:45"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sheetData>
  <sheetProtection algorithmName="SHA-512" hashValue="jknpAb5ej+gvOlB3FGHmc6h/dZ5UNCd9kVO1I5usqe6Hp4dwWZotKPDq18U20jwtYtCGxsbigJC3HlKWhPACOQ==" saltValue="RuBNYpA9i+TjL7Mm05zC5A==" spinCount="100000" sheet="1" objects="1" scenarios="1"/>
  <dataConsolidate>
    <dataRefs count="2">
      <dataRef ref="A3:A44" sheet="A, B, C, D,"/>
      <dataRef ref="C3:C44" sheet="A, B, C, D,"/>
    </dataRefs>
  </dataConsolidate>
  <mergeCells count="18">
    <mergeCell ref="C12:G12"/>
    <mergeCell ref="C11:G11"/>
    <mergeCell ref="C6:G6"/>
    <mergeCell ref="C7:G7"/>
    <mergeCell ref="C23:G23"/>
    <mergeCell ref="C22:G22"/>
    <mergeCell ref="C21:G21"/>
    <mergeCell ref="C20:G20"/>
    <mergeCell ref="C19:G19"/>
    <mergeCell ref="C18:G18"/>
    <mergeCell ref="C17:G17"/>
    <mergeCell ref="C10:G10"/>
    <mergeCell ref="C9:G9"/>
    <mergeCell ref="C8:G8"/>
    <mergeCell ref="C16:G16"/>
    <mergeCell ref="C15:G15"/>
    <mergeCell ref="C14:G14"/>
    <mergeCell ref="C13:G13"/>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D752"/>
  <sheetViews>
    <sheetView view="pageBreakPreview" zoomScale="60" zoomScaleNormal="70" workbookViewId="0">
      <selection activeCell="C9" sqref="C9:G9"/>
    </sheetView>
  </sheetViews>
  <sheetFormatPr defaultRowHeight="15.75" x14ac:dyDescent="0.2"/>
  <cols>
    <col min="1" max="1" width="5" style="8" bestFit="1" customWidth="1"/>
    <col min="2" max="2" width="146.42578125" style="2" bestFit="1" customWidth="1"/>
    <col min="3" max="3" width="18" style="8" customWidth="1"/>
    <col min="4" max="4" width="18.140625" style="8" bestFit="1" customWidth="1"/>
    <col min="5" max="5" width="19" style="8" bestFit="1" customWidth="1"/>
    <col min="6" max="6" width="18.140625" style="8" bestFit="1" customWidth="1"/>
    <col min="7" max="7" width="88.42578125" style="8" customWidth="1"/>
    <col min="8" max="8" width="10.5703125" style="8" bestFit="1" customWidth="1"/>
    <col min="9" max="9" width="12.85546875" style="8" bestFit="1" customWidth="1"/>
    <col min="10" max="10" width="17.85546875" style="8" bestFit="1" customWidth="1"/>
    <col min="11" max="16384" width="9.140625" style="8"/>
  </cols>
  <sheetData>
    <row r="1" spans="1:52" s="20" customFormat="1" x14ac:dyDescent="0.25">
      <c r="A1" s="49"/>
      <c r="B1" s="50" t="s">
        <v>25</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row>
    <row r="2" spans="1:52" x14ac:dyDescent="0.2">
      <c r="A2" s="53"/>
      <c r="B2" s="27" t="s">
        <v>23</v>
      </c>
      <c r="C2" s="28"/>
      <c r="D2" s="28"/>
      <c r="E2" s="28"/>
      <c r="F2" s="28"/>
      <c r="G2" s="54"/>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row>
    <row r="3" spans="1:52" x14ac:dyDescent="0.25">
      <c r="A3" s="55"/>
      <c r="B3" s="56" t="s">
        <v>24</v>
      </c>
      <c r="C3" s="57"/>
      <c r="D3" s="57"/>
      <c r="E3" s="57"/>
      <c r="F3" s="57"/>
      <c r="G3" s="5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row>
    <row r="4" spans="1:52" x14ac:dyDescent="0.2">
      <c r="A4" s="39"/>
      <c r="B4" s="46" t="s">
        <v>22</v>
      </c>
      <c r="C4" s="47"/>
      <c r="D4" s="47"/>
      <c r="E4" s="47"/>
      <c r="F4" s="47"/>
      <c r="G4" s="4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row>
    <row r="5" spans="1:52" x14ac:dyDescent="0.2">
      <c r="A5" s="42"/>
      <c r="B5" s="43" t="s">
        <v>27</v>
      </c>
      <c r="C5" s="43" t="s">
        <v>28</v>
      </c>
      <c r="D5" s="44"/>
      <c r="E5" s="44"/>
      <c r="F5" s="44"/>
      <c r="G5" s="45"/>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row>
    <row r="6" spans="1:52" ht="32.25"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row>
    <row r="7" spans="1:52" x14ac:dyDescent="0.2">
      <c r="A7" s="36">
        <v>2</v>
      </c>
      <c r="B7" s="36" t="str">
        <f>IFERROR(VLOOKUP(A7,'A, B, C, D,'!$A$5:$C$36,2),"")</f>
        <v>Afval-, prullen- en papierbakken</v>
      </c>
      <c r="C7" s="181" t="str">
        <f>IFERROR(VLOOKUP(A7,'A, B, C, D,'!$A$5:$C$36,3),"")</f>
        <v>Binnenzijde bak of zak dient leeg te zijn; behoeft niet vlekvrij te zijn, maar geen aangekoekt vuil en voorzien van een passende zak. De buitenzijde dient stof-, streep-, en vlekvrij te zijn.</v>
      </c>
      <c r="D7" s="181"/>
      <c r="E7" s="181"/>
      <c r="F7" s="181"/>
      <c r="G7" s="181"/>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row>
    <row r="8" spans="1:52" x14ac:dyDescent="0.2">
      <c r="A8" s="36">
        <v>5</v>
      </c>
      <c r="B8" s="36" t="str">
        <f>IFERROR(VLOOKUP(A8,'A, B, C, D,'!$A$5:$C$36,2),"")</f>
        <v>Bureau-accesoires ( o.a. lamp - telefoon )</v>
      </c>
      <c r="C8" s="181" t="str">
        <f>IFERROR(VLOOKUP(A8,'A, B, C, D,'!$A$5:$C$36,3),"")</f>
        <v>Dient stof-, vlek-, vingertasten- en streepvrij te zijn.</v>
      </c>
      <c r="D8" s="181"/>
      <c r="E8" s="181"/>
      <c r="F8" s="181"/>
      <c r="G8" s="181"/>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row>
    <row r="9" spans="1:52" x14ac:dyDescent="0.2">
      <c r="A9" s="36">
        <v>6</v>
      </c>
      <c r="B9" s="36" t="str">
        <f>IFERROR(VLOOKUP(A9,'A, B, C, D,'!$A$5:$C$36,2),"")</f>
        <v>Bureau-accesoires ( o.a. lamp - telefoon )</v>
      </c>
      <c r="C9" s="181" t="str">
        <f>IFERROR(VLOOKUP(A9,'A, B, C, D,'!$A$5:$C$36,3),"")</f>
        <v>Dient stof-, vlek-, vingertasten- en streepvrij te zijn.</v>
      </c>
      <c r="D9" s="181"/>
      <c r="E9" s="181"/>
      <c r="F9" s="181"/>
      <c r="G9" s="181"/>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row>
    <row r="10" spans="1:52" x14ac:dyDescent="0.2">
      <c r="A10" s="36">
        <v>7</v>
      </c>
      <c r="B10" s="36" t="str">
        <f>IFERROR(VLOOKUP(A10,'A, B, C, D,'!$A$5:$C$36,2),"")</f>
        <v>Deur (incl. glas en sponning) en deurstopper</v>
      </c>
      <c r="C10" s="181" t="str">
        <f>IFERROR(VLOOKUP(A10,'A, B, C, D,'!$A$5:$C$36,3),"")</f>
        <v>Dient stof-, vlek- en vingertastvrij te zijn en ontdaan van schopstrepen.</v>
      </c>
      <c r="D10" s="181"/>
      <c r="E10" s="181"/>
      <c r="F10" s="181"/>
      <c r="G10" s="181"/>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row>
    <row r="11" spans="1:52" x14ac:dyDescent="0.2">
      <c r="A11" s="36">
        <v>10</v>
      </c>
      <c r="B11" s="36" t="str">
        <f>IFERROR(VLOOKUP(A11,'A, B, C, D,'!$A$5:$C$36,2),"")</f>
        <v>Handdoekautomaat/zeepdispencers</v>
      </c>
      <c r="C11" s="181" t="str">
        <f>IFERROR(VLOOKUP(A11,'A, B, C, D,'!$A$5:$C$36,3),"")</f>
        <v>Dienen stof- en vlekvrij te zijn en geen aangekoekt vuil te bevatten.</v>
      </c>
      <c r="D11" s="181"/>
      <c r="E11" s="181"/>
      <c r="F11" s="181"/>
      <c r="G11" s="181"/>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row>
    <row r="12" spans="1:52" x14ac:dyDescent="0.2">
      <c r="A12" s="36">
        <v>11</v>
      </c>
      <c r="B12" s="36" t="str">
        <f>IFERROR(VLOOKUP(A12,'A, B, C, D,'!$A$5:$C$36,2),"")</f>
        <v>Handdoekautomaat/zeepdispencers</v>
      </c>
      <c r="C12" s="181" t="str">
        <f>IFERROR(VLOOKUP(A12,'A, B, C, D,'!$A$5:$C$36,3),"")</f>
        <v>Dienen stof- en vlekvrij te zijn en geen aangekoekt vuil te bevatten.</v>
      </c>
      <c r="D12" s="181"/>
      <c r="E12" s="181"/>
      <c r="F12" s="181"/>
      <c r="G12" s="181"/>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row>
    <row r="13" spans="1:52" x14ac:dyDescent="0.2">
      <c r="A13" s="36">
        <v>13</v>
      </c>
      <c r="B13" s="36" t="str">
        <f>IFERROR(VLOOKUP(A13,'A, B, C, D,'!$A$5:$C$36,2),"")</f>
        <v>Kast (hoog), bovenzijde pantry, vitrinekasten</v>
      </c>
      <c r="C13" s="181" t="str">
        <f>IFERROR(VLOOKUP(A13,'A, B, C, D,'!$A$5:$C$36,3),"")</f>
        <v>Mag licht stof aanwezig zijn, vlekken dienen verwijderd te zijn</v>
      </c>
      <c r="D13" s="181"/>
      <c r="E13" s="181"/>
      <c r="F13" s="181"/>
      <c r="G13" s="181"/>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row>
    <row r="14" spans="1:52" x14ac:dyDescent="0.2">
      <c r="A14" s="36">
        <v>14</v>
      </c>
      <c r="B14" s="36" t="str">
        <f>IFERROR(VLOOKUP(A14,'A, B, C, D,'!$A$5:$C$36,2),"")</f>
        <v>Kasten (laag) / lockers</v>
      </c>
      <c r="C14" s="181" t="str">
        <f>IFERROR(VLOOKUP(A14,'A, B, C, D,'!$A$5:$C$36,3),"")</f>
        <v>Voorzijde en bovenzijde dient vlek-, stof- en vingertastvrij te zijn.</v>
      </c>
      <c r="D14" s="181"/>
      <c r="E14" s="181"/>
      <c r="F14" s="181"/>
      <c r="G14" s="181"/>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row>
    <row r="15" spans="1:52" x14ac:dyDescent="0.2">
      <c r="A15" s="36">
        <v>15</v>
      </c>
      <c r="B15" s="36" t="str">
        <f>IFERROR(VLOOKUP(A15,'A, B, C, D,'!$A$5:$C$36,2),"")</f>
        <v>Koelkast</v>
      </c>
      <c r="C15" s="181" t="str">
        <f>IFERROR(VLOOKUP(A15,'A, B, C, D,'!$A$5:$C$36,3),"")</f>
        <v>De buitenzijde dient stof- en vlekvrij te zijn</v>
      </c>
      <c r="D15" s="181"/>
      <c r="E15" s="181"/>
      <c r="F15" s="181"/>
      <c r="G15" s="181"/>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row>
    <row r="16" spans="1:52" x14ac:dyDescent="0.2">
      <c r="A16" s="36">
        <v>17</v>
      </c>
      <c r="B16" s="36" t="str">
        <f>IFERROR(VLOOKUP(A16,'A, B, C, D,'!$A$5:$C$36,2),"")</f>
        <v>Monitor, beeldscherm, televisie</v>
      </c>
      <c r="C16" s="181" t="str">
        <f>IFERROR(VLOOKUP(A16,'A, B, C, D,'!$A$5:$C$36,3),"")</f>
        <v>Dient stof- en spinragvrij te zijn.</v>
      </c>
      <c r="D16" s="181"/>
      <c r="E16" s="181"/>
      <c r="F16" s="181"/>
      <c r="G16" s="181"/>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row>
    <row r="17" spans="1:52" x14ac:dyDescent="0.2">
      <c r="A17" s="36">
        <v>18</v>
      </c>
      <c r="B17" s="36" t="str">
        <f>IFERROR(VLOOKUP(A17,'A, B, C, D,'!$A$5:$C$36,2),"")</f>
        <v>Monitor, beeldscherm, televisie</v>
      </c>
      <c r="C17" s="181" t="str">
        <f>IFERROR(VLOOKUP(A17,'A, B, C, D,'!$A$5:$C$36,3),"")</f>
        <v>Dient stof- en spinragvrij te zijn.</v>
      </c>
      <c r="D17" s="181"/>
      <c r="E17" s="181"/>
      <c r="F17" s="181"/>
      <c r="G17" s="181"/>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row>
    <row r="18" spans="1:52" x14ac:dyDescent="0.2">
      <c r="A18" s="36">
        <v>19</v>
      </c>
      <c r="B18" s="36" t="str">
        <f>IFERROR(VLOOKUP(A18,'A, B, C, D,'!$A$5:$C$36,2),"")</f>
        <v>Pantrymeubel ( incl. aanrecht + keukenblok )</v>
      </c>
      <c r="C18" s="181" t="str">
        <f>IFERROR(VLOOKUP(A18,'A, B, C, D,'!$A$5:$C$36,3),"")</f>
        <v>Deze dient stof-, vlek- en streepvrij te zijn en is vrij van gehecht en losliggend vuil</v>
      </c>
      <c r="D18" s="181"/>
      <c r="E18" s="181"/>
      <c r="F18" s="181"/>
      <c r="G18" s="181"/>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row>
    <row r="19" spans="1:52" x14ac:dyDescent="0.2">
      <c r="A19" s="36">
        <v>20</v>
      </c>
      <c r="B19" s="36" t="str">
        <f>IFERROR(VLOOKUP(A19,'A, B, C, D,'!$A$5:$C$36,2),"")</f>
        <v>Papierbak / papiercontainer / plantenbak / paraplubak</v>
      </c>
      <c r="C19" s="181" t="str">
        <f>IFERROR(VLOOKUP(A19,'A, B, C, D,'!$A$5:$C$36,3),"")</f>
        <v>De buitenzijde dient stof- en vlekvrij te zijn</v>
      </c>
      <c r="D19" s="181"/>
      <c r="E19" s="181"/>
      <c r="F19" s="181"/>
      <c r="G19" s="181"/>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row>
    <row r="20" spans="1:52" x14ac:dyDescent="0.2">
      <c r="A20" s="36">
        <v>21</v>
      </c>
      <c r="B20" s="36" t="str">
        <f>IFERROR(VLOOKUP(A20,'A, B, C, D,'!$A$5:$C$36,2),"")</f>
        <v>Printers, kopieerapparatuur, bovenzijde computerscherm en -kast</v>
      </c>
      <c r="C20" s="181" t="str">
        <f>IFERROR(VLOOKUP(A20,'A, B, C, D,'!$A$5:$C$36,3),"")</f>
        <v>Dienen stofvrij te zijn</v>
      </c>
      <c r="D20" s="181"/>
      <c r="E20" s="181"/>
      <c r="F20" s="181"/>
      <c r="G20" s="181"/>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row>
    <row r="21" spans="1:52" x14ac:dyDescent="0.2">
      <c r="A21" s="36">
        <v>22</v>
      </c>
      <c r="B21" s="36" t="str">
        <f>IFERROR(VLOOKUP(A21,'A, B, C, D,'!$A$5:$C$36,2),"")</f>
        <v>Radiatoren/ convectorkasten</v>
      </c>
      <c r="C21" s="181" t="str">
        <f>IFERROR(VLOOKUP(A21,'A, B, C, D,'!$A$5:$C$36,3),"")</f>
        <v>Licht stof mag aanwezig zijn, is ontdaan van schopstrepen en vlekken, los vuil wat tussen radiator en wand is dient verwijderd te worden.</v>
      </c>
      <c r="D21" s="181"/>
      <c r="E21" s="181"/>
      <c r="F21" s="181"/>
      <c r="G21" s="181"/>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row>
    <row r="22" spans="1:52" x14ac:dyDescent="0.2">
      <c r="A22" s="36">
        <v>23</v>
      </c>
      <c r="B22" s="36" t="str">
        <f>IFERROR(VLOOKUP(A22,'A, B, C, D,'!$A$5:$C$36,2),"")</f>
        <v>Randen, roosters (uitwendig reinigen)  richels, kapstokken, schakelaars, contactdozen, plinten, kozijnen, kabelgoten, buizen en leidingen, vensterbanken, brandblusser en slanghaspel</v>
      </c>
      <c r="C22" s="181" t="str">
        <f>IFERROR(VLOOKUP(A22,'A, B, C, D,'!$A$5:$C$36,3),"")</f>
        <v>Hierop mag licht stof aanwezig zijn, dient vrij te zijn van vlekken (ook schopstrepen) tot een hoogte van 2,10 m</v>
      </c>
      <c r="D22" s="181"/>
      <c r="E22" s="181"/>
      <c r="F22" s="181"/>
      <c r="G22" s="181"/>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row>
    <row r="23" spans="1:52" x14ac:dyDescent="0.2">
      <c r="A23" s="36">
        <v>24</v>
      </c>
      <c r="B23" s="36" t="str">
        <f>IFERROR(VLOOKUP(A23,'A, B, C, D,'!$A$5:$C$36,2),"")</f>
        <v>Separatieglas</v>
      </c>
      <c r="C23" s="181" t="str">
        <f>IFERROR(VLOOKUP(A23,'A, B, C, D,'!$A$5:$C$36,3),"")</f>
        <v>Dient vrij te zijn van vlekken, stof, vingertasten, gehecht vuil en strepen.</v>
      </c>
      <c r="D23" s="181"/>
      <c r="E23" s="181"/>
      <c r="F23" s="181"/>
      <c r="G23" s="181"/>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row>
    <row r="24" spans="1:52" x14ac:dyDescent="0.2">
      <c r="A24" s="36">
        <v>25</v>
      </c>
      <c r="B24" s="36" t="str">
        <f>IFERROR(VLOOKUP(A24,'A, B, C, D,'!$A$5:$C$36,2),"")</f>
        <v>Spiegel incl. planchet</v>
      </c>
      <c r="C24" s="181" t="str">
        <f>IFERROR(VLOOKUP(A24,'A, B, C, D,'!$A$5:$C$36,3),"")</f>
        <v>Dient vrij te zijn van vlekken, stof, vingertasten, gehecht vuil en strepen.</v>
      </c>
      <c r="D24" s="181"/>
      <c r="E24" s="181"/>
      <c r="F24" s="181"/>
      <c r="G24" s="181"/>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row>
    <row r="25" spans="1:52" x14ac:dyDescent="0.2">
      <c r="A25" s="36">
        <v>26</v>
      </c>
      <c r="B25" s="36" t="str">
        <f>IFERROR(VLOOKUP(A25,'A, B, C, D,'!$A$5:$C$36,2),"")</f>
        <v>Tafel, bureau (incl. ladenblok)</v>
      </c>
      <c r="C25" s="181" t="str">
        <f>IFERROR(VLOOKUP(A25,'A, B, C, D,'!$A$5:$C$36,3),"")</f>
        <v>De boven- en voorzijde dient stof-, vlek- en vingertastenvrij te zijn. Op de tafelpoten mag licht stof aanwezig zijn.</v>
      </c>
      <c r="D25" s="181"/>
      <c r="E25" s="181"/>
      <c r="F25" s="181"/>
      <c r="G25" s="181"/>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row>
    <row r="26" spans="1:52" ht="30.75" customHeight="1" x14ac:dyDescent="0.2">
      <c r="A26" s="36">
        <v>28</v>
      </c>
      <c r="B26" s="36" t="str">
        <f>IFERROR(VLOOKUP(A26,'A, B, C, D,'!$A$5:$C$36,2),"")</f>
        <v>Vloer (zacht - hard)</v>
      </c>
      <c r="C26" s="181" t="str">
        <f>IFERROR(VLOOKUP(A26,'A,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26" s="181"/>
      <c r="E26" s="181"/>
      <c r="F26" s="181"/>
      <c r="G26" s="181"/>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row>
    <row r="27" spans="1:52" x14ac:dyDescent="0.2">
      <c r="A27" s="36">
        <v>30</v>
      </c>
      <c r="B27" s="36" t="str">
        <f>IFERROR(VLOOKUP(A27,'A, B, C, D,'!$A$5:$C$36,2),"")</f>
        <v xml:space="preserve">Wanden </v>
      </c>
      <c r="C27" s="181" t="str">
        <f>IFERROR(VLOOKUP(A27,'A, B, C, D,'!$A$5:$C$36,3),"")</f>
        <v>Dienen stof- en vlekvrij te zijn. Er mogen geen schopstrepen aanwezig zijn.</v>
      </c>
      <c r="D27" s="181"/>
      <c r="E27" s="181"/>
      <c r="F27" s="181"/>
      <c r="G27" s="181"/>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row>
    <row r="28" spans="1:52" x14ac:dyDescent="0.2">
      <c r="A28" s="36">
        <v>31</v>
      </c>
      <c r="B28" s="36" t="str">
        <f>IFERROR(VLOOKUP(A28,'A, B, C, D,'!$A$5:$C$36,2),"")</f>
        <v>Wastafels, -bakken, -troggen, sifons en kranen</v>
      </c>
      <c r="C28" s="181" t="str">
        <f>IFERROR(VLOOKUP(A28,'A, B, C, D,'!$A$5:$C$36,3),"")</f>
        <v>Dienen stof- en vlekvrij te zijn en geen aangekoekt vuil of kalkaanslag te bevatten.</v>
      </c>
      <c r="D28" s="181"/>
      <c r="E28" s="181"/>
      <c r="F28" s="181"/>
      <c r="G28" s="181"/>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row>
    <row r="29" spans="1:52" x14ac:dyDescent="0.2">
      <c r="A29" s="36">
        <v>32</v>
      </c>
      <c r="B29" s="36" t="str">
        <f>IFERROR(VLOOKUP(A29,'A, B, C, D,'!$A$5:$C$36,2),"")</f>
        <v>Zitelementen (stoel/ bank/ kruk)</v>
      </c>
      <c r="C29" s="181" t="str">
        <f>IFERROR(VLOOKUP(A29,'A, B, C, D,'!$A$5:$C$36,3),"")</f>
        <v>Op de stoelpoten mag licht stof aanwezig zijn. Het zitvlak en de leuning moeten vrij zijn van stof, vlekken en losliggend vuil</v>
      </c>
      <c r="D29" s="181"/>
      <c r="E29" s="181"/>
      <c r="F29" s="181"/>
      <c r="G29" s="181"/>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row>
    <row r="30" spans="1:52" ht="32.25" hidden="1" customHeight="1" x14ac:dyDescent="0.2">
      <c r="B30" s="2" t="str">
        <f>IFERROR(VLOOKUP(A30,'A, B, C, D,'!$A$5:$C$36,2),"")</f>
        <v/>
      </c>
      <c r="C30" s="26" t="str">
        <f>IFERROR(VLOOKUP(A30,'A, B, C, D,'!$A$5:$C$36,3),"")</f>
        <v/>
      </c>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row>
    <row r="31" spans="1:52" ht="32.25" hidden="1" customHeight="1" x14ac:dyDescent="0.2">
      <c r="B31" s="2" t="str">
        <f>IFERROR(VLOOKUP(A31,'A, B, C, D,'!$A$5:$C$36,2),"")</f>
        <v/>
      </c>
      <c r="C31" s="26" t="str">
        <f>IFERROR(VLOOKUP(A31,'A, B, C, D,'!$A$5:$C$36,3),"")</f>
        <v/>
      </c>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row>
    <row r="32" spans="1:52" ht="32.25" hidden="1" customHeight="1" x14ac:dyDescent="0.2">
      <c r="B32" s="2" t="str">
        <f>IFERROR(VLOOKUP(A32,'A, B, C, D,'!$A$5:$C$36,2),"")</f>
        <v/>
      </c>
      <c r="C32" s="26" t="str">
        <f>IFERROR(VLOOKUP(A32,'A, B, C, D,'!$A$5:$C$36,3),"")</f>
        <v/>
      </c>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row>
    <row r="33" spans="2:52" ht="32.25" hidden="1" customHeight="1" x14ac:dyDescent="0.2">
      <c r="B33" s="2" t="str">
        <f>IFERROR(VLOOKUP(A33,'A, B, C, D,'!$A$5:$C$36,2),"")</f>
        <v/>
      </c>
      <c r="C33" s="26" t="str">
        <f>IFERROR(VLOOKUP(A33,'A, B, C, D,'!$A$5:$C$36,3),"")</f>
        <v/>
      </c>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row>
    <row r="34" spans="2:52" ht="32.25" hidden="1" customHeight="1" x14ac:dyDescent="0.2">
      <c r="B34" s="2" t="str">
        <f>IFERROR(VLOOKUP(A34,'A, B, C, D,'!$A$5:$C$36,2),"")</f>
        <v/>
      </c>
      <c r="C34" s="26" t="str">
        <f>IFERROR(VLOOKUP(A34,'A, B, C, D,'!$A$5:$C$36,3),"")</f>
        <v/>
      </c>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row>
    <row r="35" spans="2:52" ht="32.25" hidden="1" customHeight="1" x14ac:dyDescent="0.2">
      <c r="B35" s="2" t="str">
        <f>IFERROR(VLOOKUP(A35,'A, B, C, D,'!$A$5:$C$36,2),"")</f>
        <v/>
      </c>
      <c r="C35" s="26" t="str">
        <f>IFERROR(VLOOKUP(A35,'A, B, C, D,'!$A$5:$C$36,3),"")</f>
        <v/>
      </c>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row>
    <row r="36" spans="2:52" ht="32.25" hidden="1" customHeight="1" x14ac:dyDescent="0.2">
      <c r="B36" s="2" t="str">
        <f>IFERROR(VLOOKUP(A36,'A, B, C, D,'!$A$5:$C$36,2),"")</f>
        <v/>
      </c>
      <c r="C36" s="26" t="str">
        <f>IFERROR(VLOOKUP(A36,'A, B, C, D,'!$A$5:$C$36,3),"")</f>
        <v/>
      </c>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row>
    <row r="37" spans="2:52" ht="32.25" hidden="1" customHeight="1" x14ac:dyDescent="0.2">
      <c r="B37" s="2" t="str">
        <f>IFERROR(VLOOKUP(A37,'A, B, C, D,'!$A$5:$C$36,2),"")</f>
        <v/>
      </c>
      <c r="C37" s="26" t="str">
        <f>IFERROR(VLOOKUP(A37,'A, B, C, D,'!$A$5:$C$36,3),"")</f>
        <v/>
      </c>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row>
    <row r="38" spans="2:52" ht="32.25" hidden="1" customHeight="1" x14ac:dyDescent="0.2">
      <c r="C38" s="26"/>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row>
    <row r="39" spans="2:52" ht="32.25" hidden="1" customHeight="1" x14ac:dyDescent="0.2">
      <c r="C39" s="26"/>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row>
    <row r="40" spans="2:52" ht="32.25" hidden="1" customHeight="1" x14ac:dyDescent="0.2">
      <c r="C40" s="26"/>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row>
    <row r="41" spans="2:52" ht="32.25" hidden="1" customHeight="1" x14ac:dyDescent="0.2">
      <c r="C41" s="26"/>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row>
    <row r="42" spans="2:52" ht="32.25" hidden="1" customHeight="1" x14ac:dyDescent="0.2">
      <c r="C42" s="26"/>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row>
    <row r="43" spans="2:52" ht="32.25" hidden="1" customHeight="1" x14ac:dyDescent="0.2">
      <c r="C43" s="26"/>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row>
    <row r="44" spans="2:52" ht="32.25" hidden="1" customHeight="1" x14ac:dyDescent="0.2">
      <c r="C44" s="26"/>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row>
    <row r="45" spans="2:52" ht="32.25" hidden="1" customHeight="1" x14ac:dyDescent="0.2">
      <c r="C45" s="26"/>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row>
    <row r="46" spans="2:52" ht="32.25" hidden="1" customHeight="1" x14ac:dyDescent="0.2">
      <c r="C46" s="26"/>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row>
    <row r="47" spans="2:52" ht="32.25" hidden="1" customHeight="1" x14ac:dyDescent="0.25">
      <c r="B47" s="7"/>
      <c r="C47" s="26"/>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row>
    <row r="48" spans="2:52" ht="32.25" hidden="1" customHeight="1" x14ac:dyDescent="0.25">
      <c r="B48" s="7"/>
      <c r="C48" s="26"/>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row>
    <row r="49" spans="2:52" ht="32.25" hidden="1" customHeight="1" x14ac:dyDescent="0.25">
      <c r="B49" s="4"/>
      <c r="C49" s="26"/>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row>
    <row r="50" spans="2:52" ht="32.25" hidden="1" customHeight="1" x14ac:dyDescent="0.25">
      <c r="B50" s="7"/>
      <c r="C50" s="26"/>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row>
    <row r="51" spans="2:52" ht="32.25" hidden="1" customHeight="1" x14ac:dyDescent="0.25">
      <c r="B51" s="7"/>
      <c r="C51" s="26"/>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row>
    <row r="52" spans="2:52" ht="32.25" hidden="1" customHeight="1" x14ac:dyDescent="0.2">
      <c r="C52" s="26"/>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row>
    <row r="53" spans="2:52" ht="32.25" hidden="1" customHeight="1" x14ac:dyDescent="0.25">
      <c r="B53" s="7"/>
      <c r="C53" s="26"/>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row>
    <row r="54" spans="2:52" ht="32.25" hidden="1" customHeight="1" x14ac:dyDescent="0.25">
      <c r="B54" s="7"/>
      <c r="C54" s="26"/>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row>
    <row r="55" spans="2:52" ht="32.25" hidden="1" customHeight="1" x14ac:dyDescent="0.25">
      <c r="B55" s="4"/>
      <c r="C55" s="26"/>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row>
    <row r="56" spans="2:52" ht="32.25" hidden="1" customHeight="1" x14ac:dyDescent="0.25">
      <c r="B56" s="4"/>
      <c r="C56" s="26"/>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row>
    <row r="57" spans="2:52" ht="32.25" hidden="1" customHeight="1" x14ac:dyDescent="0.25">
      <c r="B57" s="7"/>
      <c r="C57" s="26"/>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row>
    <row r="58" spans="2:52" ht="32.25" hidden="1" customHeight="1" x14ac:dyDescent="0.25">
      <c r="B58" s="7"/>
      <c r="C58" s="26"/>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row>
    <row r="59" spans="2:52" ht="32.25" hidden="1" customHeight="1" x14ac:dyDescent="0.25">
      <c r="B59" s="7"/>
      <c r="C59" s="26"/>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row>
    <row r="60" spans="2:52" ht="32.25" hidden="1" customHeight="1" x14ac:dyDescent="0.25">
      <c r="B60" s="7"/>
      <c r="C60" s="26"/>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row>
    <row r="61" spans="2:52" ht="32.25" hidden="1" customHeight="1" x14ac:dyDescent="0.2">
      <c r="B61" s="11"/>
      <c r="C61" s="26"/>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row>
    <row r="62" spans="2:52" ht="32.25" hidden="1" customHeight="1" x14ac:dyDescent="0.2">
      <c r="C62" s="26"/>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row>
    <row r="63" spans="2:52" ht="32.25" hidden="1" customHeight="1" x14ac:dyDescent="0.2">
      <c r="B63" s="11"/>
      <c r="C63" s="26"/>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row>
    <row r="64" spans="2:52" ht="32.25" hidden="1" customHeight="1" x14ac:dyDescent="0.2">
      <c r="C64" s="26"/>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row>
    <row r="65" spans="2:52" ht="32.25" hidden="1" customHeight="1" x14ac:dyDescent="0.2">
      <c r="B65" s="16"/>
      <c r="C65" s="26"/>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row>
    <row r="66" spans="2:52" ht="32.25" hidden="1" customHeight="1" x14ac:dyDescent="0.2">
      <c r="B66" s="16"/>
      <c r="C66" s="26"/>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row>
    <row r="67" spans="2:52" ht="32.25" hidden="1" customHeight="1" x14ac:dyDescent="0.2">
      <c r="B67" s="16"/>
      <c r="C67" s="26"/>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row>
    <row r="68" spans="2:52" ht="32.25" hidden="1" customHeight="1" x14ac:dyDescent="0.2">
      <c r="B68" s="16"/>
      <c r="C68" s="26"/>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row>
    <row r="69" spans="2:52" ht="32.25" hidden="1" customHeight="1" x14ac:dyDescent="0.2">
      <c r="C69" s="26"/>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row>
    <row r="70" spans="2:52" ht="32.25" hidden="1" customHeight="1" x14ac:dyDescent="0.2">
      <c r="C70" s="26"/>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row>
    <row r="71" spans="2:52" ht="32.25" hidden="1" customHeight="1" x14ac:dyDescent="0.2">
      <c r="C71" s="26"/>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row>
    <row r="72" spans="2:52" ht="32.25" hidden="1" customHeight="1" x14ac:dyDescent="0.2">
      <c r="C72" s="26"/>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row>
    <row r="73" spans="2:52" ht="32.25" hidden="1" customHeight="1" x14ac:dyDescent="0.2">
      <c r="B73" s="16"/>
      <c r="C73" s="26"/>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row>
    <row r="74" spans="2:52" ht="32.25" hidden="1" customHeight="1" x14ac:dyDescent="0.2">
      <c r="B74" s="16"/>
      <c r="C74" s="26"/>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row>
    <row r="75" spans="2:52" ht="32.25" hidden="1" customHeight="1" x14ac:dyDescent="0.2">
      <c r="B75" s="16"/>
      <c r="C75" s="26"/>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row>
    <row r="76" spans="2:52" ht="32.25" hidden="1" customHeight="1" x14ac:dyDescent="0.2">
      <c r="B76" s="16"/>
      <c r="C76" s="26"/>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row>
    <row r="77" spans="2:52" ht="32.25" hidden="1" customHeight="1" x14ac:dyDescent="0.2">
      <c r="B77" s="16"/>
      <c r="C77" s="26"/>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row>
    <row r="78" spans="2:52" ht="32.25" hidden="1" customHeight="1" x14ac:dyDescent="0.2">
      <c r="B78" s="16"/>
      <c r="C78" s="26"/>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row>
    <row r="79" spans="2:52" ht="32.25" hidden="1" customHeight="1" x14ac:dyDescent="0.2">
      <c r="C79" s="26"/>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row>
    <row r="80" spans="2:52" ht="32.25" hidden="1" customHeight="1" x14ac:dyDescent="0.2">
      <c r="B80" s="16"/>
      <c r="C80" s="26"/>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row>
    <row r="81" spans="1:56" ht="32.25" hidden="1" customHeight="1" x14ac:dyDescent="0.2">
      <c r="B81" s="16"/>
      <c r="C81" s="26"/>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row>
    <row r="82" spans="1:56" ht="32.25" hidden="1" customHeight="1" x14ac:dyDescent="0.2">
      <c r="B82" s="16"/>
      <c r="C82" s="26"/>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row>
    <row r="83" spans="1:56" ht="32.25" hidden="1" customHeight="1" x14ac:dyDescent="0.2">
      <c r="B83" s="15"/>
      <c r="C83" s="26"/>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row>
    <row r="84" spans="1:56" ht="32.25" hidden="1" customHeight="1" x14ac:dyDescent="0.2">
      <c r="B84" s="9"/>
      <c r="C84" s="26"/>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row>
    <row r="85" spans="1:56" ht="32.25" hidden="1" customHeight="1" x14ac:dyDescent="0.2">
      <c r="B85" s="9"/>
      <c r="C85" s="26"/>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row>
    <row r="86" spans="1:56" ht="32.25" hidden="1" customHeight="1" x14ac:dyDescent="0.2">
      <c r="B86" s="9"/>
      <c r="C86" s="26"/>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row>
    <row r="87" spans="1:56" ht="32.25" hidden="1" customHeight="1" x14ac:dyDescent="0.2">
      <c r="B87" s="9"/>
      <c r="C87" s="26"/>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row>
    <row r="88" spans="1:56" ht="32.25" hidden="1" customHeight="1" x14ac:dyDescent="0.2">
      <c r="B88" s="9"/>
      <c r="C88" s="26"/>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row>
    <row r="89" spans="1:56" ht="32.25" hidden="1" customHeight="1" x14ac:dyDescent="0.2">
      <c r="B89" s="9"/>
      <c r="C89" s="26"/>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row>
    <row r="90" spans="1:56" ht="32.25" hidden="1" customHeight="1" x14ac:dyDescent="0.2">
      <c r="B90" s="9"/>
      <c r="C90" s="26"/>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row>
    <row r="91" spans="1:56" ht="32.25" hidden="1" customHeight="1" x14ac:dyDescent="0.2">
      <c r="B91" s="9"/>
      <c r="C91" s="26"/>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row>
    <row r="92" spans="1:56" ht="32.25" hidden="1" customHeight="1" x14ac:dyDescent="0.2">
      <c r="B92" s="9"/>
      <c r="C92" s="26"/>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row>
    <row r="93" spans="1:56" ht="32.25" customHeight="1" x14ac:dyDescent="0.2">
      <c r="A93" s="28"/>
      <c r="B93" s="35"/>
      <c r="C93" s="29"/>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row>
    <row r="94" spans="1:56" x14ac:dyDescent="0.2">
      <c r="A94" s="39"/>
      <c r="B94" s="40" t="s">
        <v>26</v>
      </c>
      <c r="C94" s="40" t="s">
        <v>94</v>
      </c>
      <c r="D94" s="40" t="s">
        <v>95</v>
      </c>
      <c r="E94" s="40" t="s">
        <v>96</v>
      </c>
      <c r="F94" s="41" t="s">
        <v>97</v>
      </c>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row>
    <row r="95" spans="1:56" x14ac:dyDescent="0.2">
      <c r="A95" s="36">
        <v>1</v>
      </c>
      <c r="B95" s="36" t="str">
        <f>IFERROR(VLOOKUP(A95,'A, B, C, D,'!$A$87:$B$107,2),"")</f>
        <v>Afval-, prullen- en papierbakken</v>
      </c>
      <c r="C95" s="60" t="s">
        <v>98</v>
      </c>
      <c r="D95" s="60" t="s">
        <v>98</v>
      </c>
      <c r="E95" s="60" t="s">
        <v>98</v>
      </c>
      <c r="F95" s="60" t="s">
        <v>98</v>
      </c>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row>
    <row r="96" spans="1:56" x14ac:dyDescent="0.2">
      <c r="A96" s="36">
        <v>2</v>
      </c>
      <c r="B96" s="36" t="str">
        <f>IFERROR(VLOOKUP(A96,'A, B, C, D,'!$A$87:$B$107,2),"")</f>
        <v>Deuren (inclusief sponning en omlijsting</v>
      </c>
      <c r="C96" s="60" t="s">
        <v>98</v>
      </c>
      <c r="D96" s="60" t="s">
        <v>98</v>
      </c>
      <c r="E96" s="60" t="s">
        <v>98</v>
      </c>
      <c r="F96" s="60" t="s">
        <v>98</v>
      </c>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row>
    <row r="97" spans="1:52" x14ac:dyDescent="0.2">
      <c r="A97" s="36">
        <v>18</v>
      </c>
      <c r="B97" s="36">
        <f>IFERROR(VLOOKUP(A97,'A, B, C, D,'!$A$87:$B$107,2),"")</f>
        <v>0</v>
      </c>
      <c r="C97" s="60" t="s">
        <v>98</v>
      </c>
      <c r="D97" s="60" t="s">
        <v>98</v>
      </c>
      <c r="E97" s="60" t="s">
        <v>98</v>
      </c>
      <c r="F97" s="60" t="s">
        <v>98</v>
      </c>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row>
    <row r="98" spans="1:52" x14ac:dyDescent="0.2">
      <c r="A98" s="36">
        <v>19</v>
      </c>
      <c r="B98" s="36">
        <f>IFERROR(VLOOKUP(A98,'A, B, C, D,'!$A$87:$B$107,2),"")</f>
        <v>0</v>
      </c>
      <c r="C98" s="60" t="s">
        <v>98</v>
      </c>
      <c r="D98" s="60" t="s">
        <v>98</v>
      </c>
      <c r="E98" s="60" t="s">
        <v>98</v>
      </c>
      <c r="F98" s="60" t="s">
        <v>98</v>
      </c>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row>
    <row r="99" spans="1:52" x14ac:dyDescent="0.2">
      <c r="A99" s="36">
        <v>20</v>
      </c>
      <c r="B99" s="36">
        <f>IFERROR(VLOOKUP(A99,'A, B, C, D,'!$A$87:$B$107,2),"")</f>
        <v>0</v>
      </c>
      <c r="C99" s="60"/>
      <c r="D99" s="60"/>
      <c r="E99" s="60" t="s">
        <v>98</v>
      </c>
      <c r="F99" s="60"/>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row>
    <row r="100" spans="1:52" x14ac:dyDescent="0.2">
      <c r="A100" s="36">
        <v>21</v>
      </c>
      <c r="B100" s="38">
        <f>IFERROR(VLOOKUP(A100,'A, B, C, D,'!$A$87:$B$107,2),"")</f>
        <v>0</v>
      </c>
      <c r="C100" s="60" t="s">
        <v>98</v>
      </c>
      <c r="D100" s="60" t="s">
        <v>98</v>
      </c>
      <c r="E100" s="60" t="s">
        <v>98</v>
      </c>
      <c r="F100" s="60" t="s">
        <v>98</v>
      </c>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row>
    <row r="101" spans="1:52" x14ac:dyDescent="0.2">
      <c r="A101" s="36">
        <v>22</v>
      </c>
      <c r="B101" s="36">
        <f>IFERROR(VLOOKUP(A101,'A, B, C, D,'!$A$87:$B$107,2),"")</f>
        <v>0</v>
      </c>
      <c r="C101" s="60" t="s">
        <v>98</v>
      </c>
      <c r="D101" s="60" t="s">
        <v>98</v>
      </c>
      <c r="E101" s="60" t="s">
        <v>98</v>
      </c>
      <c r="F101" s="60" t="s">
        <v>98</v>
      </c>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row>
    <row r="102" spans="1:52" x14ac:dyDescent="0.2">
      <c r="A102" s="36">
        <v>23</v>
      </c>
      <c r="B102" s="36">
        <f>IFERROR(VLOOKUP(A102,'A, B, C, D,'!$A$87:$B$107,2),"")</f>
        <v>0</v>
      </c>
      <c r="C102" s="60"/>
      <c r="D102" s="60" t="s">
        <v>98</v>
      </c>
      <c r="E102" s="60"/>
      <c r="F102" s="60" t="s">
        <v>98</v>
      </c>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row>
    <row r="103" spans="1:52" ht="32.25" customHeight="1" x14ac:dyDescent="0.2">
      <c r="A103" s="28"/>
      <c r="B103" s="28" t="str">
        <f>IFERROR(VLOOKUP(A103,'A, B, C, D,'!$A$87:$B$107,2),"")</f>
        <v/>
      </c>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row>
    <row r="104" spans="1:52" ht="32.25" customHeight="1" x14ac:dyDescent="0.2">
      <c r="A104" s="28"/>
      <c r="B104" s="28" t="str">
        <f>IFERROR(VLOOKUP(A104,'A, B, C, D,'!$A$87:$B$107,2),"")</f>
        <v/>
      </c>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row>
    <row r="105" spans="1:52" ht="32.25" customHeight="1" x14ac:dyDescent="0.2">
      <c r="A105" s="28"/>
      <c r="B105" s="28" t="str">
        <f>IFERROR(VLOOKUP(A105,'A, B, C, D,'!$A$87:$B$107,2),"")</f>
        <v/>
      </c>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row>
    <row r="106" spans="1:52" ht="32.25" customHeight="1" x14ac:dyDescent="0.2">
      <c r="A106" s="28"/>
      <c r="B106" s="28" t="str">
        <f>IFERROR(VLOOKUP(A106,'A, B, C, D,'!$A$87:$B$107,2),"")</f>
        <v/>
      </c>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row>
    <row r="107" spans="1:52" ht="32.25" customHeight="1" x14ac:dyDescent="0.2">
      <c r="A107" s="28"/>
      <c r="B107" s="28" t="str">
        <f>IFERROR(VLOOKUP(A107,'A, B, C, D,'!$A$87:$B$107,2),"")</f>
        <v/>
      </c>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row>
    <row r="108" spans="1:52" ht="32.25" customHeight="1" x14ac:dyDescent="0.2">
      <c r="A108" s="28"/>
      <c r="B108" s="28" t="str">
        <f>IFERROR(VLOOKUP(A108,'A, B, C, D,'!$A$87:$B$107,2),"")</f>
        <v/>
      </c>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row>
    <row r="109" spans="1:52" ht="32.25" customHeight="1" x14ac:dyDescent="0.2">
      <c r="A109" s="28"/>
      <c r="B109" s="28" t="str">
        <f>IFERROR(VLOOKUP(A109,'A, B, C, D,'!$A$87:$B$107,2),"")</f>
        <v/>
      </c>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row>
    <row r="110" spans="1:52" ht="32.25" customHeight="1" x14ac:dyDescent="0.2">
      <c r="A110" s="28"/>
      <c r="B110" s="28" t="str">
        <f>IFERROR(VLOOKUP(A110,'A, B, C, D,'!$A$87:$B$107,2),"")</f>
        <v/>
      </c>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row>
    <row r="111" spans="1:52" ht="32.25" customHeight="1" x14ac:dyDescent="0.2">
      <c r="A111" s="28"/>
      <c r="B111" s="28" t="str">
        <f>IFERROR(VLOOKUP(A111,'A, B, C, D,'!$A$87:$B$107,2),"")</f>
        <v/>
      </c>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row>
    <row r="112" spans="1:52" ht="32.25" customHeight="1" x14ac:dyDescent="0.2">
      <c r="A112" s="28"/>
      <c r="B112" s="28" t="str">
        <f>IFERROR(VLOOKUP(A112,'A, B, C, D,'!$A$87:$B$107,2),"")</f>
        <v/>
      </c>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row>
    <row r="113" spans="1:52" ht="32.25" customHeight="1" x14ac:dyDescent="0.2">
      <c r="A113" s="28"/>
      <c r="B113" s="28" t="str">
        <f>IFERROR(VLOOKUP(A113,'A, B, C, D,'!$A$87:$B$107,2),"")</f>
        <v/>
      </c>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row>
    <row r="114" spans="1:52" ht="32.25" customHeight="1" x14ac:dyDescent="0.2">
      <c r="A114" s="28"/>
      <c r="B114" s="28" t="str">
        <f>IFERROR(VLOOKUP(A114,'A, B, C, D,'!$A$87:$B$107,2),"")</f>
        <v/>
      </c>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row>
    <row r="115" spans="1:52" ht="32.25" customHeight="1" x14ac:dyDescent="0.2">
      <c r="A115" s="28"/>
      <c r="B115" s="28" t="str">
        <f>IFERROR(VLOOKUP(A115,'A, B, C, D,'!$A$87:$B$107,2),"")</f>
        <v/>
      </c>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row>
    <row r="116" spans="1:52" ht="32.25" customHeight="1" x14ac:dyDescent="0.2">
      <c r="A116" s="28"/>
      <c r="B116" s="28" t="str">
        <f>IFERROR(VLOOKUP(A116,'A, B, C, D,'!$A$87:$B$107,2),"")</f>
        <v/>
      </c>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row>
    <row r="117" spans="1:52" ht="32.25" customHeight="1" x14ac:dyDescent="0.2">
      <c r="C117" s="2"/>
      <c r="D117" s="2"/>
      <c r="E117" s="2"/>
      <c r="F117" s="2"/>
    </row>
    <row r="118" spans="1:52" ht="32.25" customHeight="1" x14ac:dyDescent="0.2">
      <c r="C118" s="2"/>
      <c r="D118" s="2"/>
      <c r="E118" s="2"/>
      <c r="F118" s="2"/>
    </row>
    <row r="119" spans="1:52" ht="32.25" customHeight="1" x14ac:dyDescent="0.2">
      <c r="D119" s="2"/>
      <c r="E119" s="2"/>
      <c r="F119" s="2"/>
    </row>
    <row r="120" spans="1:52" ht="32.25" customHeight="1" x14ac:dyDescent="0.2">
      <c r="D120" s="2"/>
      <c r="E120" s="2"/>
      <c r="F120" s="2"/>
    </row>
    <row r="121" spans="1:52" ht="32.25" customHeight="1" x14ac:dyDescent="0.2">
      <c r="E121" s="2"/>
      <c r="F121" s="2"/>
    </row>
    <row r="122" spans="1:52" ht="32.25" customHeight="1" x14ac:dyDescent="0.2">
      <c r="E122" s="2"/>
      <c r="F122" s="2"/>
    </row>
    <row r="123" spans="1:52" ht="32.25" customHeight="1" x14ac:dyDescent="0.2">
      <c r="E123" s="2"/>
      <c r="F123" s="2"/>
    </row>
    <row r="124" spans="1:52" ht="32.25" customHeight="1" x14ac:dyDescent="0.2">
      <c r="F124" s="2"/>
    </row>
    <row r="125" spans="1:52" ht="32.25" customHeight="1" x14ac:dyDescent="0.2"/>
    <row r="126" spans="1:52" ht="32.25" customHeight="1" x14ac:dyDescent="0.2"/>
    <row r="127" spans="1:52" ht="32.25" customHeight="1" x14ac:dyDescent="0.2"/>
    <row r="128" spans="1:52" ht="32.25" customHeight="1" x14ac:dyDescent="0.2"/>
    <row r="129" ht="32.25" customHeight="1" x14ac:dyDescent="0.2"/>
    <row r="130" ht="32.25" customHeight="1" x14ac:dyDescent="0.2"/>
    <row r="131" ht="32.25" customHeight="1" x14ac:dyDescent="0.2"/>
    <row r="132" ht="32.25" customHeight="1" x14ac:dyDescent="0.2"/>
    <row r="133" ht="32.25" customHeight="1" x14ac:dyDescent="0.2"/>
    <row r="134" ht="32.25" customHeight="1" x14ac:dyDescent="0.2"/>
    <row r="135" ht="32.25" customHeight="1" x14ac:dyDescent="0.2"/>
    <row r="136" ht="32.25" customHeight="1" x14ac:dyDescent="0.2"/>
    <row r="137" ht="32.25" customHeight="1" x14ac:dyDescent="0.2"/>
    <row r="138" ht="32.25" customHeight="1" x14ac:dyDescent="0.2"/>
    <row r="139" ht="32.25" customHeight="1" x14ac:dyDescent="0.2"/>
    <row r="140" ht="32.25" customHeight="1" x14ac:dyDescent="0.2"/>
    <row r="141" ht="32.25" customHeight="1" x14ac:dyDescent="0.2"/>
    <row r="142" ht="32.25" customHeight="1" x14ac:dyDescent="0.2"/>
    <row r="143" ht="32.25" customHeight="1" x14ac:dyDescent="0.2"/>
    <row r="144" ht="32.25" customHeight="1" x14ac:dyDescent="0.2"/>
    <row r="145" ht="32.25" customHeight="1" x14ac:dyDescent="0.2"/>
    <row r="146"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yUDHWZ2Xp9YV9+7+eyzDRz8dFfHemHnZcwK8szs9Hy3Vgv58x9srl14Uzhjxw7yOtC9QyBupX/BZxOhiySfmnA==" saltValue="0aEHlnGCMJ0dpFNBhaiujA==" spinCount="100000" sheet="1" objects="1" scenarios="1"/>
  <dataConsolidate>
    <dataRefs count="2">
      <dataRef ref="A3:A44" sheet="A, B, C, D,"/>
      <dataRef ref="C3:C44" sheet="A, B, C, D,"/>
    </dataRefs>
  </dataConsolidate>
  <mergeCells count="24">
    <mergeCell ref="C29:G29"/>
    <mergeCell ref="C18:G18"/>
    <mergeCell ref="C19:G19"/>
    <mergeCell ref="C20:G20"/>
    <mergeCell ref="C21:G21"/>
    <mergeCell ref="C22:G22"/>
    <mergeCell ref="C23:G23"/>
    <mergeCell ref="C24:G24"/>
    <mergeCell ref="C25:G25"/>
    <mergeCell ref="C26:G26"/>
    <mergeCell ref="C27:G27"/>
    <mergeCell ref="C28:G28"/>
    <mergeCell ref="C17:G17"/>
    <mergeCell ref="C6:G6"/>
    <mergeCell ref="C7:G7"/>
    <mergeCell ref="C8:G8"/>
    <mergeCell ref="C9:G9"/>
    <mergeCell ref="C10:G10"/>
    <mergeCell ref="C11:G11"/>
    <mergeCell ref="C12:G12"/>
    <mergeCell ref="C13:G13"/>
    <mergeCell ref="C14:G14"/>
    <mergeCell ref="C15:G15"/>
    <mergeCell ref="C16:G16"/>
  </mergeCells>
  <pageMargins left="0.25" right="0.25" top="0.75" bottom="0.75" header="0.3" footer="0.3"/>
  <pageSetup paperSize="9" scale="43" orientation="landscape"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D752"/>
  <sheetViews>
    <sheetView view="pageBreakPreview" zoomScale="60" zoomScaleNormal="70" workbookViewId="0">
      <selection activeCell="C9" sqref="C9:G9"/>
    </sheetView>
  </sheetViews>
  <sheetFormatPr defaultRowHeight="15.75" x14ac:dyDescent="0.2"/>
  <cols>
    <col min="1" max="1" width="5" style="8" bestFit="1" customWidth="1"/>
    <col min="2" max="2" width="146.42578125" style="2" bestFit="1" customWidth="1"/>
    <col min="3" max="3" width="18" style="8" customWidth="1"/>
    <col min="4" max="4" width="18.140625" style="8" bestFit="1" customWidth="1"/>
    <col min="5" max="5" width="19" style="8" bestFit="1" customWidth="1"/>
    <col min="6" max="6" width="18.140625" style="8" bestFit="1" customWidth="1"/>
    <col min="7" max="7" width="88.42578125" style="8" customWidth="1"/>
    <col min="8" max="8" width="10.5703125" style="8" bestFit="1" customWidth="1"/>
    <col min="9" max="9" width="12.85546875" style="8" bestFit="1" customWidth="1"/>
    <col min="10" max="10" width="17.85546875" style="8" bestFit="1" customWidth="1"/>
    <col min="11" max="16384" width="9.140625" style="8"/>
  </cols>
  <sheetData>
    <row r="1" spans="1:52" s="20" customFormat="1" x14ac:dyDescent="0.25">
      <c r="A1" s="49"/>
      <c r="B1" s="50" t="s">
        <v>126</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row>
    <row r="2" spans="1:52" x14ac:dyDescent="0.2">
      <c r="A2" s="53"/>
      <c r="B2" s="27" t="s">
        <v>23</v>
      </c>
      <c r="C2" s="28"/>
      <c r="D2" s="28"/>
      <c r="E2" s="28"/>
      <c r="F2" s="28"/>
      <c r="G2" s="54"/>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row>
    <row r="3" spans="1:52" x14ac:dyDescent="0.25">
      <c r="A3" s="55"/>
      <c r="B3" s="56" t="s">
        <v>24</v>
      </c>
      <c r="C3" s="57"/>
      <c r="D3" s="57"/>
      <c r="E3" s="57"/>
      <c r="F3" s="57"/>
      <c r="G3" s="5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row>
    <row r="4" spans="1:52" x14ac:dyDescent="0.2">
      <c r="A4" s="39"/>
      <c r="B4" s="46" t="s">
        <v>22</v>
      </c>
      <c r="C4" s="47"/>
      <c r="D4" s="47"/>
      <c r="E4" s="47"/>
      <c r="F4" s="47"/>
      <c r="G4" s="4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row>
    <row r="5" spans="1:52" x14ac:dyDescent="0.2">
      <c r="A5" s="42"/>
      <c r="B5" s="43" t="s">
        <v>27</v>
      </c>
      <c r="C5" s="43" t="s">
        <v>28</v>
      </c>
      <c r="D5" s="44"/>
      <c r="E5" s="44"/>
      <c r="F5" s="44"/>
      <c r="G5" s="45"/>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row>
    <row r="6" spans="1:52" ht="32.25" customHeight="1" x14ac:dyDescent="0.25">
      <c r="A6" s="2">
        <v>1</v>
      </c>
      <c r="B6" s="21" t="s">
        <v>29</v>
      </c>
      <c r="C6" s="182" t="s">
        <v>30</v>
      </c>
      <c r="D6" s="183"/>
      <c r="E6" s="183"/>
      <c r="F6" s="183"/>
      <c r="G6" s="184"/>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row>
    <row r="7" spans="1:52" x14ac:dyDescent="0.25">
      <c r="A7" s="2">
        <v>2</v>
      </c>
      <c r="B7" s="21" t="s">
        <v>58</v>
      </c>
      <c r="C7" s="182" t="s">
        <v>60</v>
      </c>
      <c r="D7" s="183"/>
      <c r="E7" s="183"/>
      <c r="F7" s="183"/>
      <c r="G7" s="184"/>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row>
    <row r="8" spans="1:52" x14ac:dyDescent="0.25">
      <c r="A8" s="2">
        <v>3</v>
      </c>
      <c r="B8" s="23" t="s">
        <v>81</v>
      </c>
      <c r="C8" s="182" t="s">
        <v>43</v>
      </c>
      <c r="D8" s="183"/>
      <c r="E8" s="183"/>
      <c r="F8" s="183"/>
      <c r="G8" s="184"/>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row>
    <row r="9" spans="1:52" hidden="1" x14ac:dyDescent="0.25">
      <c r="A9" s="2">
        <v>4</v>
      </c>
      <c r="B9" s="37" t="s">
        <v>72</v>
      </c>
      <c r="C9" s="182" t="s">
        <v>73</v>
      </c>
      <c r="D9" s="183"/>
      <c r="E9" s="183"/>
      <c r="F9" s="183"/>
      <c r="G9" s="184"/>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row>
    <row r="10" spans="1:52" hidden="1" x14ac:dyDescent="0.25">
      <c r="A10" s="2">
        <v>5</v>
      </c>
      <c r="B10" s="21" t="s">
        <v>61</v>
      </c>
      <c r="C10" s="182" t="s">
        <v>62</v>
      </c>
      <c r="D10" s="183"/>
      <c r="E10" s="183"/>
      <c r="F10" s="183"/>
      <c r="G10" s="184"/>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row>
    <row r="11" spans="1:52" x14ac:dyDescent="0.25">
      <c r="A11" s="2">
        <v>6</v>
      </c>
      <c r="B11" s="21" t="s">
        <v>90</v>
      </c>
      <c r="C11" s="182" t="s">
        <v>63</v>
      </c>
      <c r="D11" s="183"/>
      <c r="E11" s="183"/>
      <c r="F11" s="183"/>
      <c r="G11" s="184"/>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row>
    <row r="12" spans="1:52" ht="15.75" customHeight="1" x14ac:dyDescent="0.25">
      <c r="A12" s="2">
        <v>7</v>
      </c>
      <c r="B12" s="21" t="s">
        <v>31</v>
      </c>
      <c r="C12" s="182" t="s">
        <v>63</v>
      </c>
      <c r="D12" s="183"/>
      <c r="E12" s="183"/>
      <c r="F12" s="183"/>
      <c r="G12" s="184"/>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row>
    <row r="13" spans="1:52" hidden="1" x14ac:dyDescent="0.25">
      <c r="A13" s="2">
        <v>8</v>
      </c>
      <c r="B13" s="37" t="s">
        <v>74</v>
      </c>
      <c r="C13" s="182" t="s">
        <v>75</v>
      </c>
      <c r="D13" s="183"/>
      <c r="E13" s="183"/>
      <c r="F13" s="183"/>
      <c r="G13" s="184"/>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row>
    <row r="14" spans="1:52" hidden="1" x14ac:dyDescent="0.25">
      <c r="A14" s="2">
        <v>9</v>
      </c>
      <c r="B14" s="37" t="s">
        <v>76</v>
      </c>
      <c r="C14" s="182" t="s">
        <v>75</v>
      </c>
      <c r="D14" s="183"/>
      <c r="E14" s="183"/>
      <c r="F14" s="183"/>
      <c r="G14" s="184"/>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row>
    <row r="15" spans="1:52" x14ac:dyDescent="0.25">
      <c r="A15" s="2">
        <v>10</v>
      </c>
      <c r="B15" s="21" t="s">
        <v>87</v>
      </c>
      <c r="C15" s="182" t="s">
        <v>33</v>
      </c>
      <c r="D15" s="183"/>
      <c r="E15" s="183"/>
      <c r="F15" s="183"/>
      <c r="G15" s="184"/>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row>
    <row r="16" spans="1:52" x14ac:dyDescent="0.25">
      <c r="A16" s="2">
        <v>11</v>
      </c>
      <c r="B16" s="22" t="s">
        <v>57</v>
      </c>
      <c r="C16" s="182"/>
      <c r="D16" s="183"/>
      <c r="E16" s="183"/>
      <c r="F16" s="183"/>
      <c r="G16" s="184"/>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row>
    <row r="17" spans="1:52" x14ac:dyDescent="0.25">
      <c r="A17" s="2">
        <v>12</v>
      </c>
      <c r="B17" s="37" t="s">
        <v>70</v>
      </c>
      <c r="C17" s="182" t="s">
        <v>71</v>
      </c>
      <c r="D17" s="183"/>
      <c r="E17" s="183"/>
      <c r="F17" s="183"/>
      <c r="G17" s="184"/>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row>
    <row r="18" spans="1:52" x14ac:dyDescent="0.25">
      <c r="A18" s="2">
        <v>13</v>
      </c>
      <c r="B18" s="21" t="s">
        <v>88</v>
      </c>
      <c r="C18" s="182" t="s">
        <v>37</v>
      </c>
      <c r="D18" s="183"/>
      <c r="E18" s="183"/>
      <c r="F18" s="183"/>
      <c r="G18" s="184"/>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row>
    <row r="19" spans="1:52" x14ac:dyDescent="0.25">
      <c r="A19" s="2">
        <v>14</v>
      </c>
      <c r="B19" s="21" t="s">
        <v>89</v>
      </c>
      <c r="C19" s="182" t="s">
        <v>36</v>
      </c>
      <c r="D19" s="183"/>
      <c r="E19" s="183"/>
      <c r="F19" s="183"/>
      <c r="G19" s="184"/>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row>
    <row r="20" spans="1:52" x14ac:dyDescent="0.25">
      <c r="A20" s="2">
        <v>15</v>
      </c>
      <c r="B20" s="21" t="s">
        <v>64</v>
      </c>
      <c r="C20" s="182" t="s">
        <v>40</v>
      </c>
      <c r="D20" s="183"/>
      <c r="E20" s="183"/>
      <c r="F20" s="183"/>
      <c r="G20" s="184"/>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row>
    <row r="21" spans="1:52" hidden="1" x14ac:dyDescent="0.25">
      <c r="A21" s="2">
        <v>16</v>
      </c>
      <c r="B21" s="37" t="s">
        <v>69</v>
      </c>
      <c r="C21" s="182" t="s">
        <v>59</v>
      </c>
      <c r="D21" s="183"/>
      <c r="E21" s="183"/>
      <c r="F21" s="183"/>
      <c r="G21" s="184"/>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row>
    <row r="22" spans="1:52" x14ac:dyDescent="0.25">
      <c r="A22" s="2">
        <v>17</v>
      </c>
      <c r="B22" s="21" t="s">
        <v>86</v>
      </c>
      <c r="C22" s="182" t="s">
        <v>38</v>
      </c>
      <c r="D22" s="183"/>
      <c r="E22" s="183"/>
      <c r="F22" s="183"/>
      <c r="G22" s="184"/>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row>
    <row r="23" spans="1:52" x14ac:dyDescent="0.25">
      <c r="A23" s="2">
        <v>18</v>
      </c>
      <c r="B23" s="21" t="s">
        <v>34</v>
      </c>
      <c r="C23" s="182" t="s">
        <v>39</v>
      </c>
      <c r="D23" s="183"/>
      <c r="E23" s="183"/>
      <c r="F23" s="183"/>
      <c r="G23" s="184"/>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row>
    <row r="24" spans="1:52" x14ac:dyDescent="0.25">
      <c r="A24" s="2">
        <v>19</v>
      </c>
      <c r="B24" s="21" t="s">
        <v>65</v>
      </c>
      <c r="C24" s="182" t="s">
        <v>66</v>
      </c>
      <c r="D24" s="183"/>
      <c r="E24" s="183"/>
      <c r="F24" s="183"/>
      <c r="G24" s="184"/>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row>
    <row r="25" spans="1:52" ht="15.75" hidden="1" customHeight="1" x14ac:dyDescent="0.25">
      <c r="A25" s="2">
        <v>20</v>
      </c>
      <c r="B25" s="21" t="s">
        <v>35</v>
      </c>
      <c r="C25" s="182" t="s">
        <v>40</v>
      </c>
      <c r="D25" s="183"/>
      <c r="E25" s="183"/>
      <c r="F25" s="183"/>
      <c r="G25" s="184"/>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row>
    <row r="26" spans="1:52" ht="30.75" hidden="1" customHeight="1" x14ac:dyDescent="0.25">
      <c r="A26" s="2">
        <v>21</v>
      </c>
      <c r="B26" s="21" t="s">
        <v>67</v>
      </c>
      <c r="C26" s="182" t="s">
        <v>68</v>
      </c>
      <c r="D26" s="183"/>
      <c r="E26" s="183"/>
      <c r="F26" s="183"/>
      <c r="G26" s="184"/>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row>
    <row r="27" spans="1:52" x14ac:dyDescent="0.25">
      <c r="A27" s="2">
        <v>22</v>
      </c>
      <c r="B27" s="21" t="s">
        <v>91</v>
      </c>
      <c r="C27" s="182" t="s">
        <v>41</v>
      </c>
      <c r="D27" s="183"/>
      <c r="E27" s="183"/>
      <c r="F27" s="183"/>
      <c r="G27" s="184"/>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row>
    <row r="28" spans="1:52" ht="31.5" x14ac:dyDescent="0.25">
      <c r="A28" s="2">
        <v>23</v>
      </c>
      <c r="B28" s="21" t="s">
        <v>42</v>
      </c>
      <c r="C28" s="182" t="s">
        <v>44</v>
      </c>
      <c r="D28" s="183"/>
      <c r="E28" s="183"/>
      <c r="F28" s="183"/>
      <c r="G28" s="184"/>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row>
    <row r="29" spans="1:52" x14ac:dyDescent="0.25">
      <c r="A29" s="2">
        <v>24</v>
      </c>
      <c r="B29" s="21" t="s">
        <v>45</v>
      </c>
      <c r="C29" s="182" t="s">
        <v>47</v>
      </c>
      <c r="D29" s="183"/>
      <c r="E29" s="183"/>
      <c r="F29" s="183"/>
      <c r="G29" s="184"/>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row>
    <row r="30" spans="1:52" ht="32.25" hidden="1" customHeight="1" x14ac:dyDescent="0.25">
      <c r="A30" s="2">
        <v>25</v>
      </c>
      <c r="B30" s="21" t="s">
        <v>46</v>
      </c>
      <c r="C30" s="182" t="s">
        <v>47</v>
      </c>
      <c r="D30" s="183"/>
      <c r="E30" s="183"/>
      <c r="F30" s="183"/>
      <c r="G30" s="184"/>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row>
    <row r="31" spans="1:52" ht="32.25" customHeight="1" x14ac:dyDescent="0.25">
      <c r="A31" s="2">
        <v>26</v>
      </c>
      <c r="B31" s="21" t="s">
        <v>49</v>
      </c>
      <c r="C31" s="182" t="s">
        <v>50</v>
      </c>
      <c r="D31" s="183"/>
      <c r="E31" s="183"/>
      <c r="F31" s="183"/>
      <c r="G31" s="184"/>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row>
    <row r="32" spans="1:52" ht="32.25" hidden="1" customHeight="1" x14ac:dyDescent="0.25">
      <c r="A32" s="2">
        <v>27</v>
      </c>
      <c r="B32" s="37" t="s">
        <v>77</v>
      </c>
      <c r="C32" s="182" t="s">
        <v>78</v>
      </c>
      <c r="D32" s="183"/>
      <c r="E32" s="183"/>
      <c r="F32" s="183"/>
      <c r="G32" s="184"/>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row>
    <row r="33" spans="1:52" ht="32.25" customHeight="1" x14ac:dyDescent="0.25">
      <c r="A33" s="2">
        <v>28</v>
      </c>
      <c r="B33" s="21" t="s">
        <v>51</v>
      </c>
      <c r="C33" s="182" t="s">
        <v>52</v>
      </c>
      <c r="D33" s="183"/>
      <c r="E33" s="183"/>
      <c r="F33" s="183"/>
      <c r="G33" s="184"/>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row>
    <row r="34" spans="1:52" ht="32.25" customHeight="1" x14ac:dyDescent="0.25">
      <c r="A34" s="2">
        <v>29</v>
      </c>
      <c r="B34" s="24" t="s">
        <v>79</v>
      </c>
      <c r="C34" s="182" t="s">
        <v>80</v>
      </c>
      <c r="D34" s="183"/>
      <c r="E34" s="183"/>
      <c r="F34" s="183"/>
      <c r="G34" s="184"/>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row>
    <row r="35" spans="1:52" ht="32.25" customHeight="1" x14ac:dyDescent="0.25">
      <c r="A35" s="2">
        <v>30</v>
      </c>
      <c r="B35" s="21" t="s">
        <v>53</v>
      </c>
      <c r="C35" s="182" t="s">
        <v>54</v>
      </c>
      <c r="D35" s="183"/>
      <c r="E35" s="183"/>
      <c r="F35" s="183"/>
      <c r="G35" s="184"/>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row>
    <row r="36" spans="1:52" ht="32.25" hidden="1" customHeight="1" x14ac:dyDescent="0.25">
      <c r="A36" s="2">
        <v>31</v>
      </c>
      <c r="B36" s="21" t="s">
        <v>99</v>
      </c>
      <c r="C36" s="182" t="s">
        <v>56</v>
      </c>
      <c r="D36" s="183"/>
      <c r="E36" s="183"/>
      <c r="F36" s="183"/>
      <c r="G36" s="184"/>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row>
    <row r="37" spans="1:52" ht="32.25" customHeight="1" x14ac:dyDescent="0.25">
      <c r="A37" s="2">
        <v>32</v>
      </c>
      <c r="B37" s="21" t="s">
        <v>92</v>
      </c>
      <c r="C37" s="182" t="s">
        <v>48</v>
      </c>
      <c r="D37" s="183"/>
      <c r="E37" s="183"/>
      <c r="F37" s="183"/>
      <c r="G37" s="184"/>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row>
    <row r="38" spans="1:52" ht="32.25" hidden="1" customHeight="1" x14ac:dyDescent="0.2">
      <c r="C38" s="26"/>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row>
    <row r="39" spans="1:52" ht="32.25" hidden="1" customHeight="1" x14ac:dyDescent="0.2">
      <c r="C39" s="26"/>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row>
    <row r="40" spans="1:52" ht="32.25" hidden="1" customHeight="1" x14ac:dyDescent="0.2">
      <c r="C40" s="26"/>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row>
    <row r="41" spans="1:52" ht="32.25" hidden="1" customHeight="1" x14ac:dyDescent="0.2">
      <c r="C41" s="26"/>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row>
    <row r="42" spans="1:52" ht="32.25" hidden="1" customHeight="1" x14ac:dyDescent="0.2">
      <c r="C42" s="26"/>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row>
    <row r="43" spans="1:52" ht="32.25" hidden="1" customHeight="1" x14ac:dyDescent="0.2">
      <c r="C43" s="26"/>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row>
    <row r="44" spans="1:52" ht="32.25" hidden="1" customHeight="1" x14ac:dyDescent="0.2">
      <c r="C44" s="26"/>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row>
    <row r="45" spans="1:52" ht="32.25" hidden="1" customHeight="1" x14ac:dyDescent="0.2">
      <c r="C45" s="26"/>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row>
    <row r="46" spans="1:52" ht="32.25" hidden="1" customHeight="1" x14ac:dyDescent="0.2">
      <c r="C46" s="26"/>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row>
    <row r="47" spans="1:52" ht="32.25" hidden="1" customHeight="1" x14ac:dyDescent="0.25">
      <c r="B47" s="7"/>
      <c r="C47" s="26"/>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row>
    <row r="48" spans="1:52" ht="32.25" hidden="1" customHeight="1" x14ac:dyDescent="0.25">
      <c r="B48" s="7"/>
      <c r="C48" s="26"/>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row>
    <row r="49" spans="2:52" ht="32.25" hidden="1" customHeight="1" x14ac:dyDescent="0.25">
      <c r="B49" s="4"/>
      <c r="C49" s="26"/>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row>
    <row r="50" spans="2:52" ht="32.25" hidden="1" customHeight="1" x14ac:dyDescent="0.25">
      <c r="B50" s="7"/>
      <c r="C50" s="26"/>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row>
    <row r="51" spans="2:52" ht="32.25" hidden="1" customHeight="1" x14ac:dyDescent="0.25">
      <c r="B51" s="7"/>
      <c r="C51" s="26"/>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row>
    <row r="52" spans="2:52" ht="32.25" hidden="1" customHeight="1" x14ac:dyDescent="0.2">
      <c r="C52" s="26"/>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row>
    <row r="53" spans="2:52" ht="32.25" hidden="1" customHeight="1" x14ac:dyDescent="0.25">
      <c r="B53" s="7"/>
      <c r="C53" s="26"/>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row>
    <row r="54" spans="2:52" ht="32.25" hidden="1" customHeight="1" x14ac:dyDescent="0.25">
      <c r="B54" s="7"/>
      <c r="C54" s="26"/>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row>
    <row r="55" spans="2:52" ht="32.25" hidden="1" customHeight="1" x14ac:dyDescent="0.25">
      <c r="B55" s="4"/>
      <c r="C55" s="26"/>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row>
    <row r="56" spans="2:52" ht="32.25" hidden="1" customHeight="1" x14ac:dyDescent="0.25">
      <c r="B56" s="4"/>
      <c r="C56" s="26"/>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row>
    <row r="57" spans="2:52" ht="32.25" hidden="1" customHeight="1" x14ac:dyDescent="0.25">
      <c r="B57" s="7"/>
      <c r="C57" s="26"/>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row>
    <row r="58" spans="2:52" ht="32.25" hidden="1" customHeight="1" x14ac:dyDescent="0.25">
      <c r="B58" s="7"/>
      <c r="C58" s="26"/>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row>
    <row r="59" spans="2:52" ht="32.25" hidden="1" customHeight="1" x14ac:dyDescent="0.25">
      <c r="B59" s="7"/>
      <c r="C59" s="26"/>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row>
    <row r="60" spans="2:52" ht="32.25" hidden="1" customHeight="1" x14ac:dyDescent="0.25">
      <c r="B60" s="7"/>
      <c r="C60" s="26"/>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row>
    <row r="61" spans="2:52" ht="32.25" hidden="1" customHeight="1" x14ac:dyDescent="0.2">
      <c r="B61" s="11"/>
      <c r="C61" s="26"/>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row>
    <row r="62" spans="2:52" ht="32.25" hidden="1" customHeight="1" x14ac:dyDescent="0.2">
      <c r="C62" s="26"/>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row>
    <row r="63" spans="2:52" ht="32.25" hidden="1" customHeight="1" x14ac:dyDescent="0.2">
      <c r="B63" s="11"/>
      <c r="C63" s="26"/>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row>
    <row r="64" spans="2:52" ht="32.25" hidden="1" customHeight="1" x14ac:dyDescent="0.2">
      <c r="C64" s="26"/>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row>
    <row r="65" spans="2:52" ht="32.25" hidden="1" customHeight="1" x14ac:dyDescent="0.2">
      <c r="B65" s="16"/>
      <c r="C65" s="26"/>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row>
    <row r="66" spans="2:52" ht="32.25" hidden="1" customHeight="1" x14ac:dyDescent="0.2">
      <c r="B66" s="16"/>
      <c r="C66" s="26"/>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row>
    <row r="67" spans="2:52" ht="32.25" hidden="1" customHeight="1" x14ac:dyDescent="0.2">
      <c r="B67" s="16"/>
      <c r="C67" s="26"/>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row>
    <row r="68" spans="2:52" ht="32.25" hidden="1" customHeight="1" x14ac:dyDescent="0.2">
      <c r="B68" s="16"/>
      <c r="C68" s="26"/>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row>
    <row r="69" spans="2:52" ht="32.25" hidden="1" customHeight="1" x14ac:dyDescent="0.2">
      <c r="C69" s="26"/>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row>
    <row r="70" spans="2:52" ht="32.25" hidden="1" customHeight="1" x14ac:dyDescent="0.2">
      <c r="C70" s="26"/>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row>
    <row r="71" spans="2:52" ht="32.25" hidden="1" customHeight="1" x14ac:dyDescent="0.2">
      <c r="C71" s="26"/>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row>
    <row r="72" spans="2:52" ht="32.25" hidden="1" customHeight="1" x14ac:dyDescent="0.2">
      <c r="C72" s="26"/>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row>
    <row r="73" spans="2:52" ht="32.25" hidden="1" customHeight="1" x14ac:dyDescent="0.2">
      <c r="B73" s="16"/>
      <c r="C73" s="26"/>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row>
    <row r="74" spans="2:52" ht="32.25" hidden="1" customHeight="1" x14ac:dyDescent="0.2">
      <c r="B74" s="16"/>
      <c r="C74" s="26"/>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row>
    <row r="75" spans="2:52" ht="32.25" hidden="1" customHeight="1" x14ac:dyDescent="0.2">
      <c r="B75" s="16"/>
      <c r="C75" s="26"/>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row>
    <row r="76" spans="2:52" ht="32.25" hidden="1" customHeight="1" x14ac:dyDescent="0.2">
      <c r="B76" s="16"/>
      <c r="C76" s="26"/>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row>
    <row r="77" spans="2:52" ht="32.25" hidden="1" customHeight="1" x14ac:dyDescent="0.2">
      <c r="B77" s="16"/>
      <c r="C77" s="26"/>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row>
    <row r="78" spans="2:52" ht="32.25" hidden="1" customHeight="1" x14ac:dyDescent="0.2">
      <c r="B78" s="16"/>
      <c r="C78" s="26"/>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row>
    <row r="79" spans="2:52" ht="32.25" hidden="1" customHeight="1" x14ac:dyDescent="0.2">
      <c r="C79" s="26"/>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row>
    <row r="80" spans="2:52" ht="32.25" hidden="1" customHeight="1" x14ac:dyDescent="0.2">
      <c r="B80" s="16"/>
      <c r="C80" s="26"/>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row>
    <row r="81" spans="1:56" ht="32.25" hidden="1" customHeight="1" x14ac:dyDescent="0.2">
      <c r="B81" s="16"/>
      <c r="C81" s="26"/>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row>
    <row r="82" spans="1:56" ht="32.25" hidden="1" customHeight="1" x14ac:dyDescent="0.2">
      <c r="B82" s="16"/>
      <c r="C82" s="26"/>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row>
    <row r="83" spans="1:56" ht="32.25" hidden="1" customHeight="1" x14ac:dyDescent="0.2">
      <c r="B83" s="15"/>
      <c r="C83" s="26"/>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row>
    <row r="84" spans="1:56" ht="32.25" hidden="1" customHeight="1" x14ac:dyDescent="0.2">
      <c r="B84" s="9"/>
      <c r="C84" s="26"/>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row>
    <row r="85" spans="1:56" ht="32.25" hidden="1" customHeight="1" x14ac:dyDescent="0.2">
      <c r="B85" s="9"/>
      <c r="C85" s="26"/>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row>
    <row r="86" spans="1:56" ht="32.25" hidden="1" customHeight="1" x14ac:dyDescent="0.2">
      <c r="B86" s="9"/>
      <c r="C86" s="26"/>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row>
    <row r="87" spans="1:56" ht="32.25" hidden="1" customHeight="1" x14ac:dyDescent="0.2">
      <c r="B87" s="9"/>
      <c r="C87" s="26"/>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row>
    <row r="88" spans="1:56" ht="32.25" hidden="1" customHeight="1" x14ac:dyDescent="0.2">
      <c r="B88" s="9"/>
      <c r="C88" s="26"/>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row>
    <row r="89" spans="1:56" ht="32.25" hidden="1" customHeight="1" x14ac:dyDescent="0.2">
      <c r="B89" s="9"/>
      <c r="C89" s="26"/>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row>
    <row r="90" spans="1:56" ht="32.25" hidden="1" customHeight="1" x14ac:dyDescent="0.2">
      <c r="B90" s="9"/>
      <c r="C90" s="26"/>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row>
    <row r="91" spans="1:56" ht="32.25" hidden="1" customHeight="1" x14ac:dyDescent="0.2">
      <c r="B91" s="9"/>
      <c r="C91" s="26"/>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row>
    <row r="92" spans="1:56" ht="32.25" hidden="1" customHeight="1" x14ac:dyDescent="0.2">
      <c r="B92" s="9"/>
      <c r="C92" s="26"/>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row>
    <row r="93" spans="1:56" ht="32.25" customHeight="1" x14ac:dyDescent="0.2">
      <c r="A93" s="28"/>
      <c r="B93" s="35"/>
      <c r="C93" s="29"/>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row>
    <row r="94" spans="1:56" x14ac:dyDescent="0.2">
      <c r="A94" s="39"/>
      <c r="B94" s="40" t="s">
        <v>26</v>
      </c>
      <c r="C94" s="40" t="s">
        <v>94</v>
      </c>
      <c r="D94" s="40" t="s">
        <v>95</v>
      </c>
      <c r="E94" s="40" t="s">
        <v>96</v>
      </c>
      <c r="F94" s="41" t="s">
        <v>97</v>
      </c>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row>
    <row r="95" spans="1:56" x14ac:dyDescent="0.2">
      <c r="A95" s="36">
        <v>1</v>
      </c>
      <c r="B95" s="36" t="str">
        <f>IFERROR(VLOOKUP(A95,'A, B, C, D,'!$A$87:$B$107,2),"")</f>
        <v>Afval-, prullen- en papierbakken</v>
      </c>
      <c r="C95" s="60" t="s">
        <v>98</v>
      </c>
      <c r="D95" s="60" t="s">
        <v>98</v>
      </c>
      <c r="E95" s="60" t="s">
        <v>98</v>
      </c>
      <c r="F95" s="60" t="s">
        <v>98</v>
      </c>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row>
    <row r="96" spans="1:56" x14ac:dyDescent="0.2">
      <c r="A96" s="36">
        <v>2</v>
      </c>
      <c r="B96" s="36" t="str">
        <f>IFERROR(VLOOKUP(A96,'A, B, C, D,'!$A$87:$B$107,2),"")</f>
        <v>Deuren (inclusief sponning en omlijsting</v>
      </c>
      <c r="C96" s="60" t="s">
        <v>98</v>
      </c>
      <c r="D96" s="60" t="s">
        <v>98</v>
      </c>
      <c r="E96" s="60" t="s">
        <v>98</v>
      </c>
      <c r="F96" s="60" t="s">
        <v>98</v>
      </c>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row>
    <row r="97" spans="1:52" x14ac:dyDescent="0.2">
      <c r="A97" s="36">
        <v>18</v>
      </c>
      <c r="B97" s="36">
        <f>IFERROR(VLOOKUP(A97,'A, B, C, D,'!$A$87:$B$107,2),"")</f>
        <v>0</v>
      </c>
      <c r="C97" s="60" t="s">
        <v>98</v>
      </c>
      <c r="D97" s="60" t="s">
        <v>98</v>
      </c>
      <c r="E97" s="60" t="s">
        <v>98</v>
      </c>
      <c r="F97" s="60" t="s">
        <v>98</v>
      </c>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row>
    <row r="98" spans="1:52" x14ac:dyDescent="0.2">
      <c r="A98" s="36">
        <v>19</v>
      </c>
      <c r="B98" s="36">
        <f>IFERROR(VLOOKUP(A98,'A, B, C, D,'!$A$87:$B$107,2),"")</f>
        <v>0</v>
      </c>
      <c r="C98" s="60" t="s">
        <v>98</v>
      </c>
      <c r="D98" s="60" t="s">
        <v>98</v>
      </c>
      <c r="E98" s="60" t="s">
        <v>98</v>
      </c>
      <c r="F98" s="60" t="s">
        <v>98</v>
      </c>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row>
    <row r="99" spans="1:52" x14ac:dyDescent="0.2">
      <c r="A99" s="36">
        <v>20</v>
      </c>
      <c r="B99" s="36">
        <f>IFERROR(VLOOKUP(A99,'A, B, C, D,'!$A$87:$B$107,2),"")</f>
        <v>0</v>
      </c>
      <c r="C99" s="60"/>
      <c r="D99" s="60"/>
      <c r="E99" s="60" t="s">
        <v>98</v>
      </c>
      <c r="F99" s="60"/>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row>
    <row r="100" spans="1:52" x14ac:dyDescent="0.2">
      <c r="A100" s="36">
        <v>21</v>
      </c>
      <c r="B100" s="38">
        <f>IFERROR(VLOOKUP(A100,'A, B, C, D,'!$A$87:$B$107,2),"")</f>
        <v>0</v>
      </c>
      <c r="C100" s="60" t="s">
        <v>98</v>
      </c>
      <c r="D100" s="60" t="s">
        <v>98</v>
      </c>
      <c r="E100" s="60" t="s">
        <v>98</v>
      </c>
      <c r="F100" s="60" t="s">
        <v>98</v>
      </c>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row>
    <row r="101" spans="1:52" x14ac:dyDescent="0.2">
      <c r="A101" s="36">
        <v>22</v>
      </c>
      <c r="B101" s="36">
        <f>IFERROR(VLOOKUP(A101,'A, B, C, D,'!$A$87:$B$107,2),"")</f>
        <v>0</v>
      </c>
      <c r="C101" s="60" t="s">
        <v>98</v>
      </c>
      <c r="D101" s="60" t="s">
        <v>98</v>
      </c>
      <c r="E101" s="60" t="s">
        <v>98</v>
      </c>
      <c r="F101" s="60" t="s">
        <v>98</v>
      </c>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row>
    <row r="102" spans="1:52" x14ac:dyDescent="0.2">
      <c r="A102" s="36">
        <v>23</v>
      </c>
      <c r="B102" s="36">
        <f>IFERROR(VLOOKUP(A102,'A, B, C, D,'!$A$87:$B$107,2),"")</f>
        <v>0</v>
      </c>
      <c r="C102" s="60"/>
      <c r="D102" s="60" t="s">
        <v>98</v>
      </c>
      <c r="E102" s="60"/>
      <c r="F102" s="60" t="s">
        <v>98</v>
      </c>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row>
    <row r="103" spans="1:52" ht="32.25" customHeight="1" x14ac:dyDescent="0.2">
      <c r="A103" s="28"/>
      <c r="B103" s="28" t="str">
        <f>IFERROR(VLOOKUP(A103,'A, B, C, D,'!$A$87:$B$107,2),"")</f>
        <v/>
      </c>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row>
    <row r="104" spans="1:52" ht="32.25" customHeight="1" x14ac:dyDescent="0.2">
      <c r="A104" s="28"/>
      <c r="B104" s="28" t="str">
        <f>IFERROR(VLOOKUP(A104,'A, B, C, D,'!$A$87:$B$107,2),"")</f>
        <v/>
      </c>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row>
    <row r="105" spans="1:52" ht="32.25" customHeight="1" x14ac:dyDescent="0.2">
      <c r="A105" s="28"/>
      <c r="B105" s="28" t="str">
        <f>IFERROR(VLOOKUP(A105,'A, B, C, D,'!$A$87:$B$107,2),"")</f>
        <v/>
      </c>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row>
    <row r="106" spans="1:52" ht="32.25" customHeight="1" x14ac:dyDescent="0.2">
      <c r="A106" s="28"/>
      <c r="B106" s="28" t="str">
        <f>IFERROR(VLOOKUP(A106,'A, B, C, D,'!$A$87:$B$107,2),"")</f>
        <v/>
      </c>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row>
    <row r="107" spans="1:52" ht="32.25" customHeight="1" x14ac:dyDescent="0.2">
      <c r="A107" s="28"/>
      <c r="B107" s="28" t="str">
        <f>IFERROR(VLOOKUP(A107,'A, B, C, D,'!$A$87:$B$107,2),"")</f>
        <v/>
      </c>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row>
    <row r="108" spans="1:52" ht="32.25" customHeight="1" x14ac:dyDescent="0.2">
      <c r="A108" s="28"/>
      <c r="B108" s="28" t="str">
        <f>IFERROR(VLOOKUP(A108,'A, B, C, D,'!$A$87:$B$107,2),"")</f>
        <v/>
      </c>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row>
    <row r="109" spans="1:52" ht="32.25" customHeight="1" x14ac:dyDescent="0.2">
      <c r="A109" s="28"/>
      <c r="B109" s="28" t="str">
        <f>IFERROR(VLOOKUP(A109,'A, B, C, D,'!$A$87:$B$107,2),"")</f>
        <v/>
      </c>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row>
    <row r="110" spans="1:52" ht="32.25" customHeight="1" x14ac:dyDescent="0.2">
      <c r="A110" s="28"/>
      <c r="B110" s="28" t="str">
        <f>IFERROR(VLOOKUP(A110,'A, B, C, D,'!$A$87:$B$107,2),"")</f>
        <v/>
      </c>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row>
    <row r="111" spans="1:52" ht="32.25" customHeight="1" x14ac:dyDescent="0.2">
      <c r="A111" s="28"/>
      <c r="B111" s="28" t="str">
        <f>IFERROR(VLOOKUP(A111,'A, B, C, D,'!$A$87:$B$107,2),"")</f>
        <v/>
      </c>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row>
    <row r="112" spans="1:52" ht="32.25" customHeight="1" x14ac:dyDescent="0.2">
      <c r="A112" s="28"/>
      <c r="B112" s="28" t="str">
        <f>IFERROR(VLOOKUP(A112,'A, B, C, D,'!$A$87:$B$107,2),"")</f>
        <v/>
      </c>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row>
    <row r="113" spans="1:52" ht="32.25" customHeight="1" x14ac:dyDescent="0.2">
      <c r="A113" s="28"/>
      <c r="B113" s="28" t="str">
        <f>IFERROR(VLOOKUP(A113,'A, B, C, D,'!$A$87:$B$107,2),"")</f>
        <v/>
      </c>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row>
    <row r="114" spans="1:52" ht="32.25" customHeight="1" x14ac:dyDescent="0.2">
      <c r="A114" s="28"/>
      <c r="B114" s="28" t="str">
        <f>IFERROR(VLOOKUP(A114,'A, B, C, D,'!$A$87:$B$107,2),"")</f>
        <v/>
      </c>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row>
    <row r="115" spans="1:52" ht="32.25" customHeight="1" x14ac:dyDescent="0.2">
      <c r="A115" s="28"/>
      <c r="B115" s="28" t="str">
        <f>IFERROR(VLOOKUP(A115,'A, B, C, D,'!$A$87:$B$107,2),"")</f>
        <v/>
      </c>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row>
    <row r="116" spans="1:52" ht="32.25" customHeight="1" x14ac:dyDescent="0.2">
      <c r="A116" s="28"/>
      <c r="B116" s="28" t="str">
        <f>IFERROR(VLOOKUP(A116,'A, B, C, D,'!$A$87:$B$107,2),"")</f>
        <v/>
      </c>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row>
    <row r="117" spans="1:52" ht="32.25" customHeight="1" x14ac:dyDescent="0.2">
      <c r="C117" s="2"/>
      <c r="D117" s="2"/>
      <c r="E117" s="2"/>
      <c r="F117" s="2"/>
    </row>
    <row r="118" spans="1:52" ht="32.25" customHeight="1" x14ac:dyDescent="0.2">
      <c r="C118" s="2"/>
      <c r="D118" s="2"/>
      <c r="E118" s="2"/>
      <c r="F118" s="2"/>
    </row>
    <row r="119" spans="1:52" ht="32.25" customHeight="1" x14ac:dyDescent="0.2">
      <c r="D119" s="2"/>
      <c r="E119" s="2"/>
      <c r="F119" s="2"/>
    </row>
    <row r="120" spans="1:52" ht="32.25" customHeight="1" x14ac:dyDescent="0.2">
      <c r="D120" s="2"/>
      <c r="E120" s="2"/>
      <c r="F120" s="2"/>
    </row>
    <row r="121" spans="1:52" ht="32.25" customHeight="1" x14ac:dyDescent="0.2">
      <c r="E121" s="2"/>
      <c r="F121" s="2"/>
    </row>
    <row r="122" spans="1:52" ht="32.25" customHeight="1" x14ac:dyDescent="0.2">
      <c r="E122" s="2"/>
      <c r="F122" s="2"/>
    </row>
    <row r="123" spans="1:52" ht="32.25" customHeight="1" x14ac:dyDescent="0.2">
      <c r="E123" s="2"/>
      <c r="F123" s="2"/>
    </row>
    <row r="124" spans="1:52" ht="32.25" customHeight="1" x14ac:dyDescent="0.2">
      <c r="F124" s="2"/>
    </row>
    <row r="125" spans="1:52" ht="32.25" customHeight="1" x14ac:dyDescent="0.2"/>
    <row r="126" spans="1:52" ht="32.25" customHeight="1" x14ac:dyDescent="0.2"/>
    <row r="127" spans="1:52" ht="32.25" customHeight="1" x14ac:dyDescent="0.2"/>
    <row r="128" spans="1:52" ht="32.25" customHeight="1" x14ac:dyDescent="0.2"/>
    <row r="129" ht="32.25" customHeight="1" x14ac:dyDescent="0.2"/>
    <row r="130" ht="32.25" customHeight="1" x14ac:dyDescent="0.2"/>
    <row r="131" ht="32.25" customHeight="1" x14ac:dyDescent="0.2"/>
    <row r="132" ht="32.25" customHeight="1" x14ac:dyDescent="0.2"/>
    <row r="133" ht="32.25" customHeight="1" x14ac:dyDescent="0.2"/>
    <row r="134" ht="32.25" customHeight="1" x14ac:dyDescent="0.2"/>
    <row r="135" ht="32.25" customHeight="1" x14ac:dyDescent="0.2"/>
    <row r="136" ht="32.25" customHeight="1" x14ac:dyDescent="0.2"/>
    <row r="137" ht="32.25" customHeight="1" x14ac:dyDescent="0.2"/>
    <row r="138" ht="32.25" customHeight="1" x14ac:dyDescent="0.2"/>
    <row r="139" ht="32.25" customHeight="1" x14ac:dyDescent="0.2"/>
    <row r="140" ht="32.25" customHeight="1" x14ac:dyDescent="0.2"/>
    <row r="141" ht="32.25" customHeight="1" x14ac:dyDescent="0.2"/>
    <row r="142" ht="32.25" customHeight="1" x14ac:dyDescent="0.2"/>
    <row r="143" ht="32.25" customHeight="1" x14ac:dyDescent="0.2"/>
    <row r="144" ht="32.25" customHeight="1" x14ac:dyDescent="0.2"/>
    <row r="145" ht="32.25" customHeight="1" x14ac:dyDescent="0.2"/>
    <row r="146"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nNH1y3HakxVcAgAgRdpXOCWW+T4LyTSo78VYx3P2a/ier2UToNHcSIzmI871QmSgd0amflsrs0gIa1iya1IZpw==" saltValue="fSdGypqXsyEhLjYh4WtTTQ==" spinCount="100000" sheet="1" objects="1" scenarios="1"/>
  <dataConsolidate>
    <dataRefs count="2">
      <dataRef ref="A3:A44" sheet="A, B, C, D,"/>
      <dataRef ref="C3:C44" sheet="A, B, C, D,"/>
    </dataRefs>
  </dataConsolidate>
  <mergeCells count="32">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6:G36"/>
    <mergeCell ref="C37:G37"/>
    <mergeCell ref="C30:G30"/>
    <mergeCell ref="C31:G31"/>
    <mergeCell ref="C32:G32"/>
    <mergeCell ref="C33:G33"/>
    <mergeCell ref="C34:G34"/>
    <mergeCell ref="C35:G35"/>
  </mergeCells>
  <pageMargins left="0.25" right="0.25" top="0.75" bottom="0.75" header="0.3" footer="0.3"/>
  <pageSetup paperSize="9" scale="42" orientation="landscape"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D752"/>
  <sheetViews>
    <sheetView view="pageBreakPreview" zoomScale="60" zoomScaleNormal="70" workbookViewId="0">
      <selection activeCell="C9" sqref="C9:G9"/>
    </sheetView>
  </sheetViews>
  <sheetFormatPr defaultRowHeight="15.75" x14ac:dyDescent="0.2"/>
  <cols>
    <col min="1" max="1" width="5" style="8" bestFit="1" customWidth="1"/>
    <col min="2" max="2" width="146.42578125" style="2" bestFit="1" customWidth="1"/>
    <col min="3" max="3" width="18" style="8" customWidth="1"/>
    <col min="4" max="4" width="18.140625" style="8" bestFit="1" customWidth="1"/>
    <col min="5" max="5" width="19" style="8" bestFit="1" customWidth="1"/>
    <col min="6" max="6" width="18.140625" style="8" bestFit="1" customWidth="1"/>
    <col min="7" max="7" width="88.42578125" style="8" customWidth="1"/>
    <col min="8" max="8" width="10.5703125" style="8" bestFit="1" customWidth="1"/>
    <col min="9" max="9" width="12.85546875" style="8" bestFit="1" customWidth="1"/>
    <col min="10" max="10" width="17.85546875" style="8" bestFit="1" customWidth="1"/>
    <col min="11" max="16384" width="9.140625" style="8"/>
  </cols>
  <sheetData>
    <row r="1" spans="1:52" s="20" customFormat="1" x14ac:dyDescent="0.25">
      <c r="A1" s="49"/>
      <c r="B1" s="50" t="s">
        <v>127</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row>
    <row r="2" spans="1:52" x14ac:dyDescent="0.2">
      <c r="A2" s="53"/>
      <c r="B2" s="27" t="s">
        <v>23</v>
      </c>
      <c r="C2" s="28"/>
      <c r="D2" s="28"/>
      <c r="E2" s="28"/>
      <c r="F2" s="28"/>
      <c r="G2" s="54"/>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row>
    <row r="3" spans="1:52" x14ac:dyDescent="0.25">
      <c r="A3" s="55"/>
      <c r="B3" s="56" t="s">
        <v>24</v>
      </c>
      <c r="C3" s="57"/>
      <c r="D3" s="57"/>
      <c r="E3" s="57"/>
      <c r="F3" s="57"/>
      <c r="G3" s="5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row>
    <row r="4" spans="1:52" x14ac:dyDescent="0.2">
      <c r="A4" s="39"/>
      <c r="B4" s="46" t="s">
        <v>22</v>
      </c>
      <c r="C4" s="47"/>
      <c r="D4" s="47"/>
      <c r="E4" s="47"/>
      <c r="F4" s="47"/>
      <c r="G4" s="4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row>
    <row r="5" spans="1:52" x14ac:dyDescent="0.2">
      <c r="A5" s="42"/>
      <c r="B5" s="43" t="s">
        <v>27</v>
      </c>
      <c r="C5" s="43" t="s">
        <v>28</v>
      </c>
      <c r="D5" s="44"/>
      <c r="E5" s="44"/>
      <c r="F5" s="44"/>
      <c r="G5" s="45"/>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row>
    <row r="6" spans="1:52" ht="32.25" customHeight="1" x14ac:dyDescent="0.25">
      <c r="A6" s="2">
        <v>1</v>
      </c>
      <c r="B6" s="21" t="s">
        <v>29</v>
      </c>
      <c r="C6" s="182" t="s">
        <v>30</v>
      </c>
      <c r="D6" s="183"/>
      <c r="E6" s="183"/>
      <c r="F6" s="183"/>
      <c r="G6" s="184"/>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row>
    <row r="7" spans="1:52" hidden="1" x14ac:dyDescent="0.25">
      <c r="A7" s="2">
        <v>2</v>
      </c>
      <c r="B7" s="21" t="s">
        <v>58</v>
      </c>
      <c r="C7" s="182" t="s">
        <v>60</v>
      </c>
      <c r="D7" s="183"/>
      <c r="E7" s="183"/>
      <c r="F7" s="183"/>
      <c r="G7" s="184"/>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row>
    <row r="8" spans="1:52" x14ac:dyDescent="0.25">
      <c r="A8" s="2">
        <v>3</v>
      </c>
      <c r="B8" s="23" t="s">
        <v>81</v>
      </c>
      <c r="C8" s="182" t="s">
        <v>43</v>
      </c>
      <c r="D8" s="183"/>
      <c r="E8" s="183"/>
      <c r="F8" s="183"/>
      <c r="G8" s="184"/>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row>
    <row r="9" spans="1:52" hidden="1" x14ac:dyDescent="0.25">
      <c r="A9" s="2">
        <v>4</v>
      </c>
      <c r="B9" s="37" t="s">
        <v>72</v>
      </c>
      <c r="C9" s="182" t="s">
        <v>73</v>
      </c>
      <c r="D9" s="183"/>
      <c r="E9" s="183"/>
      <c r="F9" s="183"/>
      <c r="G9" s="184"/>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row>
    <row r="10" spans="1:52" hidden="1" x14ac:dyDescent="0.25">
      <c r="A10" s="2">
        <v>5</v>
      </c>
      <c r="B10" s="21" t="s">
        <v>61</v>
      </c>
      <c r="C10" s="182" t="s">
        <v>62</v>
      </c>
      <c r="D10" s="183"/>
      <c r="E10" s="183"/>
      <c r="F10" s="183"/>
      <c r="G10" s="184"/>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row>
    <row r="11" spans="1:52" hidden="1" x14ac:dyDescent="0.25">
      <c r="A11" s="2">
        <v>6</v>
      </c>
      <c r="B11" s="21" t="s">
        <v>90</v>
      </c>
      <c r="C11" s="182" t="s">
        <v>63</v>
      </c>
      <c r="D11" s="183"/>
      <c r="E11" s="183"/>
      <c r="F11" s="183"/>
      <c r="G11" s="184"/>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row>
    <row r="12" spans="1:52" ht="15.75" customHeight="1" x14ac:dyDescent="0.25">
      <c r="A12" s="2">
        <v>7</v>
      </c>
      <c r="B12" s="21" t="s">
        <v>31</v>
      </c>
      <c r="C12" s="182" t="s">
        <v>63</v>
      </c>
      <c r="D12" s="183"/>
      <c r="E12" s="183"/>
      <c r="F12" s="183"/>
      <c r="G12" s="184"/>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row>
    <row r="13" spans="1:52" hidden="1" x14ac:dyDescent="0.25">
      <c r="A13" s="2">
        <v>8</v>
      </c>
      <c r="B13" s="37" t="s">
        <v>74</v>
      </c>
      <c r="C13" s="182" t="s">
        <v>75</v>
      </c>
      <c r="D13" s="183"/>
      <c r="E13" s="183"/>
      <c r="F13" s="183"/>
      <c r="G13" s="184"/>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row>
    <row r="14" spans="1:52" hidden="1" x14ac:dyDescent="0.25">
      <c r="A14" s="2">
        <v>9</v>
      </c>
      <c r="B14" s="37" t="s">
        <v>76</v>
      </c>
      <c r="C14" s="182" t="s">
        <v>75</v>
      </c>
      <c r="D14" s="183"/>
      <c r="E14" s="183"/>
      <c r="F14" s="183"/>
      <c r="G14" s="184"/>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row>
    <row r="15" spans="1:52" x14ac:dyDescent="0.25">
      <c r="A15" s="2">
        <v>10</v>
      </c>
      <c r="B15" s="21" t="s">
        <v>87</v>
      </c>
      <c r="C15" s="182" t="s">
        <v>33</v>
      </c>
      <c r="D15" s="183"/>
      <c r="E15" s="183"/>
      <c r="F15" s="183"/>
      <c r="G15" s="184"/>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row>
    <row r="16" spans="1:52" x14ac:dyDescent="0.25">
      <c r="A16" s="2">
        <v>11</v>
      </c>
      <c r="B16" s="22" t="s">
        <v>57</v>
      </c>
      <c r="C16" s="182"/>
      <c r="D16" s="183"/>
      <c r="E16" s="183"/>
      <c r="F16" s="183"/>
      <c r="G16" s="184"/>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row>
    <row r="17" spans="1:52" x14ac:dyDescent="0.25">
      <c r="A17" s="2">
        <v>12</v>
      </c>
      <c r="B17" s="37" t="s">
        <v>70</v>
      </c>
      <c r="C17" s="182" t="s">
        <v>71</v>
      </c>
      <c r="D17" s="183"/>
      <c r="E17" s="183"/>
      <c r="F17" s="183"/>
      <c r="G17" s="184"/>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row>
    <row r="18" spans="1:52" x14ac:dyDescent="0.25">
      <c r="A18" s="2">
        <v>13</v>
      </c>
      <c r="B18" s="21" t="s">
        <v>88</v>
      </c>
      <c r="C18" s="182" t="s">
        <v>37</v>
      </c>
      <c r="D18" s="183"/>
      <c r="E18" s="183"/>
      <c r="F18" s="183"/>
      <c r="G18" s="184"/>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row>
    <row r="19" spans="1:52" x14ac:dyDescent="0.25">
      <c r="A19" s="2">
        <v>14</v>
      </c>
      <c r="B19" s="21" t="s">
        <v>89</v>
      </c>
      <c r="C19" s="182" t="s">
        <v>36</v>
      </c>
      <c r="D19" s="183"/>
      <c r="E19" s="183"/>
      <c r="F19" s="183"/>
      <c r="G19" s="184"/>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row>
    <row r="20" spans="1:52" x14ac:dyDescent="0.25">
      <c r="A20" s="2">
        <v>15</v>
      </c>
      <c r="B20" s="21" t="s">
        <v>64</v>
      </c>
      <c r="C20" s="182" t="s">
        <v>40</v>
      </c>
      <c r="D20" s="183"/>
      <c r="E20" s="183"/>
      <c r="F20" s="183"/>
      <c r="G20" s="184"/>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row>
    <row r="21" spans="1:52" hidden="1" x14ac:dyDescent="0.25">
      <c r="A21" s="2">
        <v>16</v>
      </c>
      <c r="B21" s="37" t="s">
        <v>69</v>
      </c>
      <c r="C21" s="182" t="s">
        <v>59</v>
      </c>
      <c r="D21" s="183"/>
      <c r="E21" s="183"/>
      <c r="F21" s="183"/>
      <c r="G21" s="184"/>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row>
    <row r="22" spans="1:52" x14ac:dyDescent="0.25">
      <c r="A22" s="2">
        <v>17</v>
      </c>
      <c r="B22" s="21" t="s">
        <v>86</v>
      </c>
      <c r="C22" s="182" t="s">
        <v>38</v>
      </c>
      <c r="D22" s="183"/>
      <c r="E22" s="183"/>
      <c r="F22" s="183"/>
      <c r="G22" s="184"/>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row>
    <row r="23" spans="1:52" x14ac:dyDescent="0.25">
      <c r="A23" s="2">
        <v>18</v>
      </c>
      <c r="B23" s="21" t="s">
        <v>34</v>
      </c>
      <c r="C23" s="182" t="s">
        <v>39</v>
      </c>
      <c r="D23" s="183"/>
      <c r="E23" s="183"/>
      <c r="F23" s="183"/>
      <c r="G23" s="184"/>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row>
    <row r="24" spans="1:52" x14ac:dyDescent="0.25">
      <c r="A24" s="2">
        <v>19</v>
      </c>
      <c r="B24" s="21" t="s">
        <v>100</v>
      </c>
      <c r="C24" s="182" t="s">
        <v>66</v>
      </c>
      <c r="D24" s="183"/>
      <c r="E24" s="183"/>
      <c r="F24" s="183"/>
      <c r="G24" s="184"/>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row>
    <row r="25" spans="1:52" ht="15.75" hidden="1" customHeight="1" x14ac:dyDescent="0.25">
      <c r="A25" s="2">
        <v>20</v>
      </c>
      <c r="B25" s="21" t="s">
        <v>35</v>
      </c>
      <c r="C25" s="182" t="s">
        <v>40</v>
      </c>
      <c r="D25" s="183"/>
      <c r="E25" s="183"/>
      <c r="F25" s="183"/>
      <c r="G25" s="184"/>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row>
    <row r="26" spans="1:52" ht="30.75" hidden="1" customHeight="1" x14ac:dyDescent="0.25">
      <c r="A26" s="2">
        <v>21</v>
      </c>
      <c r="B26" s="21" t="s">
        <v>67</v>
      </c>
      <c r="C26" s="182" t="s">
        <v>68</v>
      </c>
      <c r="D26" s="183"/>
      <c r="E26" s="183"/>
      <c r="F26" s="183"/>
      <c r="G26" s="184"/>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row>
    <row r="27" spans="1:52" x14ac:dyDescent="0.25">
      <c r="A27" s="2">
        <v>22</v>
      </c>
      <c r="B27" s="21" t="s">
        <v>91</v>
      </c>
      <c r="C27" s="182" t="s">
        <v>41</v>
      </c>
      <c r="D27" s="183"/>
      <c r="E27" s="183"/>
      <c r="F27" s="183"/>
      <c r="G27" s="184"/>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row>
    <row r="28" spans="1:52" ht="31.5" x14ac:dyDescent="0.25">
      <c r="A28" s="2">
        <v>23</v>
      </c>
      <c r="B28" s="21" t="s">
        <v>42</v>
      </c>
      <c r="C28" s="182" t="s">
        <v>44</v>
      </c>
      <c r="D28" s="183"/>
      <c r="E28" s="183"/>
      <c r="F28" s="183"/>
      <c r="G28" s="184"/>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row>
    <row r="29" spans="1:52" x14ac:dyDescent="0.25">
      <c r="A29" s="2">
        <v>24</v>
      </c>
      <c r="B29" s="21" t="s">
        <v>45</v>
      </c>
      <c r="C29" s="182" t="s">
        <v>47</v>
      </c>
      <c r="D29" s="183"/>
      <c r="E29" s="183"/>
      <c r="F29" s="183"/>
      <c r="G29" s="184"/>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row>
    <row r="30" spans="1:52" ht="32.25" hidden="1" customHeight="1" x14ac:dyDescent="0.25">
      <c r="A30" s="2">
        <v>25</v>
      </c>
      <c r="B30" s="21" t="s">
        <v>46</v>
      </c>
      <c r="C30" s="182" t="s">
        <v>47</v>
      </c>
      <c r="D30" s="183"/>
      <c r="E30" s="183"/>
      <c r="F30" s="183"/>
      <c r="G30" s="184"/>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row>
    <row r="31" spans="1:52" ht="32.25" hidden="1" customHeight="1" x14ac:dyDescent="0.25">
      <c r="A31" s="2">
        <v>26</v>
      </c>
      <c r="B31" s="21" t="s">
        <v>49</v>
      </c>
      <c r="C31" s="182" t="s">
        <v>50</v>
      </c>
      <c r="D31" s="183"/>
      <c r="E31" s="183"/>
      <c r="F31" s="183"/>
      <c r="G31" s="184"/>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row>
    <row r="32" spans="1:52" ht="32.25" hidden="1" customHeight="1" x14ac:dyDescent="0.25">
      <c r="A32" s="2">
        <v>27</v>
      </c>
      <c r="B32" s="37" t="s">
        <v>77</v>
      </c>
      <c r="C32" s="182" t="s">
        <v>78</v>
      </c>
      <c r="D32" s="183"/>
      <c r="E32" s="183"/>
      <c r="F32" s="183"/>
      <c r="G32" s="184"/>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row>
    <row r="33" spans="1:52" ht="32.25" customHeight="1" x14ac:dyDescent="0.25">
      <c r="A33" s="2">
        <v>28</v>
      </c>
      <c r="B33" s="21" t="s">
        <v>101</v>
      </c>
      <c r="C33" s="182" t="s">
        <v>52</v>
      </c>
      <c r="D33" s="183"/>
      <c r="E33" s="183"/>
      <c r="F33" s="183"/>
      <c r="G33" s="184"/>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row>
    <row r="34" spans="1:52" ht="32.25" customHeight="1" x14ac:dyDescent="0.25">
      <c r="A34" s="2">
        <v>29</v>
      </c>
      <c r="B34" s="24" t="s">
        <v>79</v>
      </c>
      <c r="C34" s="182" t="s">
        <v>80</v>
      </c>
      <c r="D34" s="183"/>
      <c r="E34" s="183"/>
      <c r="F34" s="183"/>
      <c r="G34" s="184"/>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row>
    <row r="35" spans="1:52" ht="32.25" customHeight="1" x14ac:dyDescent="0.25">
      <c r="A35" s="2">
        <v>30</v>
      </c>
      <c r="B35" s="21" t="s">
        <v>53</v>
      </c>
      <c r="C35" s="182" t="s">
        <v>54</v>
      </c>
      <c r="D35" s="183"/>
      <c r="E35" s="183"/>
      <c r="F35" s="183"/>
      <c r="G35" s="184"/>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row>
    <row r="36" spans="1:52" ht="32.25" hidden="1" customHeight="1" x14ac:dyDescent="0.25">
      <c r="A36" s="2">
        <v>31</v>
      </c>
      <c r="B36" s="21" t="s">
        <v>99</v>
      </c>
      <c r="C36" s="182" t="s">
        <v>56</v>
      </c>
      <c r="D36" s="183"/>
      <c r="E36" s="183"/>
      <c r="F36" s="183"/>
      <c r="G36" s="184"/>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row>
    <row r="37" spans="1:52" ht="32.25" customHeight="1" x14ac:dyDescent="0.25">
      <c r="A37" s="2">
        <v>32</v>
      </c>
      <c r="B37" s="21" t="s">
        <v>92</v>
      </c>
      <c r="C37" s="182" t="s">
        <v>48</v>
      </c>
      <c r="D37" s="183"/>
      <c r="E37" s="183"/>
      <c r="F37" s="183"/>
      <c r="G37" s="184"/>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row>
    <row r="38" spans="1:52" ht="32.25" hidden="1" customHeight="1" x14ac:dyDescent="0.2">
      <c r="C38" s="26"/>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row>
    <row r="39" spans="1:52" ht="32.25" hidden="1" customHeight="1" x14ac:dyDescent="0.2">
      <c r="C39" s="26"/>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row>
    <row r="40" spans="1:52" ht="32.25" hidden="1" customHeight="1" x14ac:dyDescent="0.2">
      <c r="C40" s="26"/>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row>
    <row r="41" spans="1:52" ht="32.25" hidden="1" customHeight="1" x14ac:dyDescent="0.2">
      <c r="C41" s="26"/>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row>
    <row r="42" spans="1:52" ht="32.25" hidden="1" customHeight="1" x14ac:dyDescent="0.2">
      <c r="C42" s="26"/>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row>
    <row r="43" spans="1:52" ht="32.25" hidden="1" customHeight="1" x14ac:dyDescent="0.2">
      <c r="C43" s="26"/>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row>
    <row r="44" spans="1:52" ht="32.25" hidden="1" customHeight="1" x14ac:dyDescent="0.2">
      <c r="C44" s="26"/>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row>
    <row r="45" spans="1:52" ht="32.25" hidden="1" customHeight="1" x14ac:dyDescent="0.2">
      <c r="C45" s="26"/>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row>
    <row r="46" spans="1:52" ht="32.25" hidden="1" customHeight="1" x14ac:dyDescent="0.2">
      <c r="C46" s="26"/>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row>
    <row r="47" spans="1:52" ht="32.25" hidden="1" customHeight="1" x14ac:dyDescent="0.25">
      <c r="B47" s="7"/>
      <c r="C47" s="26"/>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row>
    <row r="48" spans="1:52" ht="32.25" hidden="1" customHeight="1" x14ac:dyDescent="0.25">
      <c r="B48" s="7"/>
      <c r="C48" s="26"/>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row>
    <row r="49" spans="2:52" ht="32.25" hidden="1" customHeight="1" x14ac:dyDescent="0.25">
      <c r="B49" s="4"/>
      <c r="C49" s="26"/>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row>
    <row r="50" spans="2:52" ht="32.25" hidden="1" customHeight="1" x14ac:dyDescent="0.25">
      <c r="B50" s="7"/>
      <c r="C50" s="26"/>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row>
    <row r="51" spans="2:52" ht="32.25" hidden="1" customHeight="1" x14ac:dyDescent="0.25">
      <c r="B51" s="7"/>
      <c r="C51" s="26"/>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row>
    <row r="52" spans="2:52" ht="32.25" hidden="1" customHeight="1" x14ac:dyDescent="0.2">
      <c r="C52" s="26"/>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row>
    <row r="53" spans="2:52" ht="32.25" hidden="1" customHeight="1" x14ac:dyDescent="0.25">
      <c r="B53" s="7"/>
      <c r="C53" s="26"/>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row>
    <row r="54" spans="2:52" ht="32.25" hidden="1" customHeight="1" x14ac:dyDescent="0.25">
      <c r="B54" s="7"/>
      <c r="C54" s="26"/>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row>
    <row r="55" spans="2:52" ht="32.25" hidden="1" customHeight="1" x14ac:dyDescent="0.25">
      <c r="B55" s="4"/>
      <c r="C55" s="26"/>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row>
    <row r="56" spans="2:52" ht="32.25" hidden="1" customHeight="1" x14ac:dyDescent="0.25">
      <c r="B56" s="4"/>
      <c r="C56" s="26"/>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row>
    <row r="57" spans="2:52" ht="32.25" hidden="1" customHeight="1" x14ac:dyDescent="0.25">
      <c r="B57" s="7"/>
      <c r="C57" s="26"/>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row>
    <row r="58" spans="2:52" ht="32.25" hidden="1" customHeight="1" x14ac:dyDescent="0.25">
      <c r="B58" s="7"/>
      <c r="C58" s="26"/>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row>
    <row r="59" spans="2:52" ht="32.25" hidden="1" customHeight="1" x14ac:dyDescent="0.25">
      <c r="B59" s="7"/>
      <c r="C59" s="26"/>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row>
    <row r="60" spans="2:52" ht="32.25" hidden="1" customHeight="1" x14ac:dyDescent="0.25">
      <c r="B60" s="7"/>
      <c r="C60" s="26"/>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row>
    <row r="61" spans="2:52" ht="32.25" hidden="1" customHeight="1" x14ac:dyDescent="0.2">
      <c r="B61" s="11"/>
      <c r="C61" s="26"/>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row>
    <row r="62" spans="2:52" ht="32.25" hidden="1" customHeight="1" x14ac:dyDescent="0.2">
      <c r="C62" s="26"/>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row>
    <row r="63" spans="2:52" ht="32.25" hidden="1" customHeight="1" x14ac:dyDescent="0.2">
      <c r="B63" s="11"/>
      <c r="C63" s="26"/>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row>
    <row r="64" spans="2:52" ht="32.25" hidden="1" customHeight="1" x14ac:dyDescent="0.2">
      <c r="C64" s="26"/>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row>
    <row r="65" spans="2:52" ht="32.25" hidden="1" customHeight="1" x14ac:dyDescent="0.2">
      <c r="B65" s="16"/>
      <c r="C65" s="26"/>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row>
    <row r="66" spans="2:52" ht="32.25" hidden="1" customHeight="1" x14ac:dyDescent="0.2">
      <c r="B66" s="16"/>
      <c r="C66" s="26"/>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row>
    <row r="67" spans="2:52" ht="32.25" hidden="1" customHeight="1" x14ac:dyDescent="0.2">
      <c r="B67" s="16"/>
      <c r="C67" s="26"/>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row>
    <row r="68" spans="2:52" ht="32.25" hidden="1" customHeight="1" x14ac:dyDescent="0.2">
      <c r="B68" s="16"/>
      <c r="C68" s="26"/>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row>
    <row r="69" spans="2:52" ht="32.25" hidden="1" customHeight="1" x14ac:dyDescent="0.2">
      <c r="C69" s="26"/>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row>
    <row r="70" spans="2:52" ht="32.25" hidden="1" customHeight="1" x14ac:dyDescent="0.2">
      <c r="C70" s="26"/>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row>
    <row r="71" spans="2:52" ht="32.25" hidden="1" customHeight="1" x14ac:dyDescent="0.2">
      <c r="C71" s="26"/>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row>
    <row r="72" spans="2:52" ht="32.25" hidden="1" customHeight="1" x14ac:dyDescent="0.2">
      <c r="C72" s="26"/>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row>
    <row r="73" spans="2:52" ht="32.25" hidden="1" customHeight="1" x14ac:dyDescent="0.2">
      <c r="B73" s="16"/>
      <c r="C73" s="26"/>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row>
    <row r="74" spans="2:52" ht="32.25" hidden="1" customHeight="1" x14ac:dyDescent="0.2">
      <c r="B74" s="16"/>
      <c r="C74" s="26"/>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row>
    <row r="75" spans="2:52" ht="32.25" hidden="1" customHeight="1" x14ac:dyDescent="0.2">
      <c r="B75" s="16"/>
      <c r="C75" s="26"/>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row>
    <row r="76" spans="2:52" ht="32.25" hidden="1" customHeight="1" x14ac:dyDescent="0.2">
      <c r="B76" s="16"/>
      <c r="C76" s="26"/>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row>
    <row r="77" spans="2:52" ht="32.25" hidden="1" customHeight="1" x14ac:dyDescent="0.2">
      <c r="B77" s="16"/>
      <c r="C77" s="26"/>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row>
    <row r="78" spans="2:52" ht="32.25" hidden="1" customHeight="1" x14ac:dyDescent="0.2">
      <c r="B78" s="16"/>
      <c r="C78" s="26"/>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row>
    <row r="79" spans="2:52" ht="32.25" hidden="1" customHeight="1" x14ac:dyDescent="0.2">
      <c r="C79" s="26"/>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row>
    <row r="80" spans="2:52" ht="32.25" hidden="1" customHeight="1" x14ac:dyDescent="0.2">
      <c r="B80" s="16"/>
      <c r="C80" s="26"/>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row>
    <row r="81" spans="1:56" ht="32.25" hidden="1" customHeight="1" x14ac:dyDescent="0.2">
      <c r="B81" s="16"/>
      <c r="C81" s="26"/>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row>
    <row r="82" spans="1:56" ht="32.25" hidden="1" customHeight="1" x14ac:dyDescent="0.2">
      <c r="B82" s="16"/>
      <c r="C82" s="26"/>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row>
    <row r="83" spans="1:56" ht="32.25" hidden="1" customHeight="1" x14ac:dyDescent="0.2">
      <c r="B83" s="15"/>
      <c r="C83" s="26"/>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row>
    <row r="84" spans="1:56" ht="32.25" hidden="1" customHeight="1" x14ac:dyDescent="0.2">
      <c r="B84" s="9"/>
      <c r="C84" s="26"/>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row>
    <row r="85" spans="1:56" ht="32.25" hidden="1" customHeight="1" x14ac:dyDescent="0.2">
      <c r="B85" s="9"/>
      <c r="C85" s="26"/>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row>
    <row r="86" spans="1:56" ht="32.25" hidden="1" customHeight="1" x14ac:dyDescent="0.2">
      <c r="B86" s="9"/>
      <c r="C86" s="26"/>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row>
    <row r="87" spans="1:56" ht="32.25" hidden="1" customHeight="1" x14ac:dyDescent="0.2">
      <c r="B87" s="9"/>
      <c r="C87" s="26"/>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row>
    <row r="88" spans="1:56" ht="32.25" hidden="1" customHeight="1" x14ac:dyDescent="0.2">
      <c r="B88" s="9"/>
      <c r="C88" s="26"/>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row>
    <row r="89" spans="1:56" ht="32.25" hidden="1" customHeight="1" x14ac:dyDescent="0.2">
      <c r="B89" s="9"/>
      <c r="C89" s="26"/>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row>
    <row r="90" spans="1:56" ht="32.25" hidden="1" customHeight="1" x14ac:dyDescent="0.2">
      <c r="B90" s="9"/>
      <c r="C90" s="26"/>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row>
    <row r="91" spans="1:56" ht="32.25" hidden="1" customHeight="1" x14ac:dyDescent="0.2">
      <c r="B91" s="9"/>
      <c r="C91" s="26"/>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row>
    <row r="92" spans="1:56" ht="32.25" hidden="1" customHeight="1" x14ac:dyDescent="0.2">
      <c r="B92" s="9"/>
      <c r="C92" s="26"/>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row>
    <row r="93" spans="1:56" ht="32.25" customHeight="1" x14ac:dyDescent="0.2">
      <c r="A93" s="28"/>
      <c r="B93" s="35"/>
      <c r="C93" s="29"/>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row>
    <row r="94" spans="1:56" x14ac:dyDescent="0.2">
      <c r="A94" s="39"/>
      <c r="B94" s="40" t="s">
        <v>26</v>
      </c>
      <c r="C94" s="40" t="s">
        <v>94</v>
      </c>
      <c r="D94" s="40" t="s">
        <v>95</v>
      </c>
      <c r="E94" s="40" t="s">
        <v>96</v>
      </c>
      <c r="F94" s="41" t="s">
        <v>97</v>
      </c>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row>
    <row r="95" spans="1:56" x14ac:dyDescent="0.2">
      <c r="A95" s="36">
        <v>1</v>
      </c>
      <c r="B95" s="36" t="str">
        <f>IFERROR(VLOOKUP(A95,'A, B, C, D,'!$A$87:$B$107,2),"")</f>
        <v>Afval-, prullen- en papierbakken</v>
      </c>
      <c r="C95" s="60" t="s">
        <v>98</v>
      </c>
      <c r="D95" s="60" t="s">
        <v>98</v>
      </c>
      <c r="E95" s="60" t="s">
        <v>98</v>
      </c>
      <c r="F95" s="60" t="s">
        <v>98</v>
      </c>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row>
    <row r="96" spans="1:56" x14ac:dyDescent="0.2">
      <c r="A96" s="36">
        <v>2</v>
      </c>
      <c r="B96" s="36" t="str">
        <f>IFERROR(VLOOKUP(A96,'A, B, C, D,'!$A$87:$B$107,2),"")</f>
        <v>Deuren (inclusief sponning en omlijsting</v>
      </c>
      <c r="C96" s="60" t="s">
        <v>98</v>
      </c>
      <c r="D96" s="60" t="s">
        <v>98</v>
      </c>
      <c r="E96" s="60" t="s">
        <v>98</v>
      </c>
      <c r="F96" s="60" t="s">
        <v>98</v>
      </c>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row>
    <row r="97" spans="1:52" x14ac:dyDescent="0.2">
      <c r="A97" s="36">
        <v>18</v>
      </c>
      <c r="B97" s="36">
        <f>IFERROR(VLOOKUP(A97,'A, B, C, D,'!$A$87:$B$107,2),"")</f>
        <v>0</v>
      </c>
      <c r="C97" s="60" t="s">
        <v>98</v>
      </c>
      <c r="D97" s="60" t="s">
        <v>98</v>
      </c>
      <c r="E97" s="60" t="s">
        <v>98</v>
      </c>
      <c r="F97" s="60" t="s">
        <v>98</v>
      </c>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row>
    <row r="98" spans="1:52" x14ac:dyDescent="0.2">
      <c r="A98" s="36">
        <v>19</v>
      </c>
      <c r="B98" s="36">
        <f>IFERROR(VLOOKUP(A98,'A, B, C, D,'!$A$87:$B$107,2),"")</f>
        <v>0</v>
      </c>
      <c r="C98" s="60" t="s">
        <v>98</v>
      </c>
      <c r="D98" s="60" t="s">
        <v>98</v>
      </c>
      <c r="E98" s="60" t="s">
        <v>98</v>
      </c>
      <c r="F98" s="60" t="s">
        <v>98</v>
      </c>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row>
    <row r="99" spans="1:52" x14ac:dyDescent="0.2">
      <c r="A99" s="36">
        <v>20</v>
      </c>
      <c r="B99" s="36">
        <f>IFERROR(VLOOKUP(A99,'A, B, C, D,'!$A$87:$B$107,2),"")</f>
        <v>0</v>
      </c>
      <c r="C99" s="60"/>
      <c r="D99" s="60"/>
      <c r="E99" s="60" t="s">
        <v>98</v>
      </c>
      <c r="F99" s="60"/>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row>
    <row r="100" spans="1:52" x14ac:dyDescent="0.2">
      <c r="A100" s="36">
        <v>21</v>
      </c>
      <c r="B100" s="38">
        <f>IFERROR(VLOOKUP(A100,'A, B, C, D,'!$A$87:$B$107,2),"")</f>
        <v>0</v>
      </c>
      <c r="C100" s="60" t="s">
        <v>98</v>
      </c>
      <c r="D100" s="60" t="s">
        <v>98</v>
      </c>
      <c r="E100" s="60" t="s">
        <v>98</v>
      </c>
      <c r="F100" s="60" t="s">
        <v>98</v>
      </c>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row>
    <row r="101" spans="1:52" x14ac:dyDescent="0.2">
      <c r="A101" s="36">
        <v>22</v>
      </c>
      <c r="B101" s="36">
        <f>IFERROR(VLOOKUP(A101,'A, B, C, D,'!$A$87:$B$107,2),"")</f>
        <v>0</v>
      </c>
      <c r="C101" s="60" t="s">
        <v>98</v>
      </c>
      <c r="D101" s="60" t="s">
        <v>98</v>
      </c>
      <c r="E101" s="60" t="s">
        <v>98</v>
      </c>
      <c r="F101" s="60" t="s">
        <v>98</v>
      </c>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row>
    <row r="102" spans="1:52" hidden="1" x14ac:dyDescent="0.2">
      <c r="A102" s="36">
        <v>23</v>
      </c>
      <c r="B102" s="36">
        <f>IFERROR(VLOOKUP(A102,'A, B, C, D,'!$A$87:$B$107,2),"")</f>
        <v>0</v>
      </c>
      <c r="C102" s="60"/>
      <c r="D102" s="60" t="s">
        <v>98</v>
      </c>
      <c r="E102" s="60"/>
      <c r="F102" s="60" t="s">
        <v>98</v>
      </c>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row>
    <row r="103" spans="1:52" ht="32.25" customHeight="1" x14ac:dyDescent="0.2">
      <c r="A103" s="28"/>
      <c r="B103" s="28" t="str">
        <f>IFERROR(VLOOKUP(A103,'A, B, C, D,'!$A$87:$B$107,2),"")</f>
        <v/>
      </c>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row>
    <row r="104" spans="1:52" ht="32.25" customHeight="1" x14ac:dyDescent="0.2">
      <c r="A104" s="28"/>
      <c r="B104" s="28" t="str">
        <f>IFERROR(VLOOKUP(A104,'A, B, C, D,'!$A$87:$B$107,2),"")</f>
        <v/>
      </c>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row>
    <row r="105" spans="1:52" ht="32.25" customHeight="1" x14ac:dyDescent="0.2">
      <c r="A105" s="28"/>
      <c r="B105" s="28" t="str">
        <f>IFERROR(VLOOKUP(A105,'A, B, C, D,'!$A$87:$B$107,2),"")</f>
        <v/>
      </c>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row>
    <row r="106" spans="1:52" ht="32.25" customHeight="1" x14ac:dyDescent="0.2">
      <c r="A106" s="28"/>
      <c r="B106" s="28" t="str">
        <f>IFERROR(VLOOKUP(A106,'A, B, C, D,'!$A$87:$B$107,2),"")</f>
        <v/>
      </c>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row>
    <row r="107" spans="1:52" ht="32.25" customHeight="1" x14ac:dyDescent="0.2">
      <c r="A107" s="28"/>
      <c r="B107" s="28" t="str">
        <f>IFERROR(VLOOKUP(A107,'A, B, C, D,'!$A$87:$B$107,2),"")</f>
        <v/>
      </c>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row>
    <row r="108" spans="1:52" ht="32.25" customHeight="1" x14ac:dyDescent="0.2">
      <c r="A108" s="28"/>
      <c r="B108" s="28" t="str">
        <f>IFERROR(VLOOKUP(A108,'A, B, C, D,'!$A$87:$B$107,2),"")</f>
        <v/>
      </c>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row>
    <row r="109" spans="1:52" ht="32.25" customHeight="1" x14ac:dyDescent="0.2">
      <c r="A109" s="28"/>
      <c r="B109" s="28" t="str">
        <f>IFERROR(VLOOKUP(A109,'A, B, C, D,'!$A$87:$B$107,2),"")</f>
        <v/>
      </c>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row>
    <row r="110" spans="1:52" ht="32.25" customHeight="1" x14ac:dyDescent="0.2">
      <c r="A110" s="28"/>
      <c r="B110" s="28" t="str">
        <f>IFERROR(VLOOKUP(A110,'A, B, C, D,'!$A$87:$B$107,2),"")</f>
        <v/>
      </c>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row>
    <row r="111" spans="1:52" ht="32.25" customHeight="1" x14ac:dyDescent="0.2">
      <c r="A111" s="28"/>
      <c r="B111" s="28" t="str">
        <f>IFERROR(VLOOKUP(A111,'A, B, C, D,'!$A$87:$B$107,2),"")</f>
        <v/>
      </c>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row>
    <row r="112" spans="1:52" ht="32.25" customHeight="1" x14ac:dyDescent="0.2">
      <c r="A112" s="28"/>
      <c r="B112" s="28" t="str">
        <f>IFERROR(VLOOKUP(A112,'A, B, C, D,'!$A$87:$B$107,2),"")</f>
        <v/>
      </c>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row>
    <row r="113" spans="1:52" ht="32.25" customHeight="1" x14ac:dyDescent="0.2">
      <c r="A113" s="28"/>
      <c r="B113" s="28" t="str">
        <f>IFERROR(VLOOKUP(A113,'A, B, C, D,'!$A$87:$B$107,2),"")</f>
        <v/>
      </c>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row>
    <row r="114" spans="1:52" ht="32.25" customHeight="1" x14ac:dyDescent="0.2">
      <c r="A114" s="28"/>
      <c r="B114" s="28" t="str">
        <f>IFERROR(VLOOKUP(A114,'A, B, C, D,'!$A$87:$B$107,2),"")</f>
        <v/>
      </c>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row>
    <row r="115" spans="1:52" ht="32.25" customHeight="1" x14ac:dyDescent="0.2">
      <c r="A115" s="28"/>
      <c r="B115" s="28" t="str">
        <f>IFERROR(VLOOKUP(A115,'A, B, C, D,'!$A$87:$B$107,2),"")</f>
        <v/>
      </c>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row>
    <row r="116" spans="1:52" ht="32.25" customHeight="1" x14ac:dyDescent="0.2">
      <c r="A116" s="28"/>
      <c r="B116" s="28" t="str">
        <f>IFERROR(VLOOKUP(A116,'A, B, C, D,'!$A$87:$B$107,2),"")</f>
        <v/>
      </c>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row>
    <row r="117" spans="1:52" ht="32.25" customHeight="1" x14ac:dyDescent="0.2">
      <c r="C117" s="2"/>
      <c r="D117" s="2"/>
      <c r="E117" s="2"/>
      <c r="F117" s="2"/>
    </row>
    <row r="118" spans="1:52" ht="32.25" customHeight="1" x14ac:dyDescent="0.2">
      <c r="C118" s="2"/>
      <c r="D118" s="2"/>
      <c r="E118" s="2"/>
      <c r="F118" s="2"/>
    </row>
    <row r="119" spans="1:52" ht="32.25" customHeight="1" x14ac:dyDescent="0.2">
      <c r="D119" s="2"/>
      <c r="E119" s="2"/>
      <c r="F119" s="2"/>
    </row>
    <row r="120" spans="1:52" ht="32.25" customHeight="1" x14ac:dyDescent="0.2">
      <c r="D120" s="2"/>
      <c r="E120" s="2"/>
      <c r="F120" s="2"/>
    </row>
    <row r="121" spans="1:52" ht="32.25" customHeight="1" x14ac:dyDescent="0.2">
      <c r="E121" s="2"/>
      <c r="F121" s="2"/>
    </row>
    <row r="122" spans="1:52" ht="32.25" customHeight="1" x14ac:dyDescent="0.2">
      <c r="E122" s="2"/>
      <c r="F122" s="2"/>
    </row>
    <row r="123" spans="1:52" ht="32.25" customHeight="1" x14ac:dyDescent="0.2">
      <c r="E123" s="2"/>
      <c r="F123" s="2"/>
    </row>
    <row r="124" spans="1:52" ht="32.25" customHeight="1" x14ac:dyDescent="0.2">
      <c r="F124" s="2"/>
    </row>
    <row r="125" spans="1:52" ht="32.25" customHeight="1" x14ac:dyDescent="0.2"/>
    <row r="126" spans="1:52" ht="32.25" customHeight="1" x14ac:dyDescent="0.2"/>
    <row r="127" spans="1:52" ht="32.25" customHeight="1" x14ac:dyDescent="0.2"/>
    <row r="128" spans="1:52" ht="32.25" customHeight="1" x14ac:dyDescent="0.2"/>
    <row r="129" ht="32.25" customHeight="1" x14ac:dyDescent="0.2"/>
    <row r="130" ht="32.25" customHeight="1" x14ac:dyDescent="0.2"/>
    <row r="131" ht="32.25" customHeight="1" x14ac:dyDescent="0.2"/>
    <row r="132" ht="32.25" customHeight="1" x14ac:dyDescent="0.2"/>
    <row r="133" ht="32.25" customHeight="1" x14ac:dyDescent="0.2"/>
    <row r="134" ht="32.25" customHeight="1" x14ac:dyDescent="0.2"/>
    <row r="135" ht="32.25" customHeight="1" x14ac:dyDescent="0.2"/>
    <row r="136" ht="32.25" customHeight="1" x14ac:dyDescent="0.2"/>
    <row r="137" ht="32.25" customHeight="1" x14ac:dyDescent="0.2"/>
    <row r="138" ht="32.25" customHeight="1" x14ac:dyDescent="0.2"/>
    <row r="139" ht="32.25" customHeight="1" x14ac:dyDescent="0.2"/>
    <row r="140" ht="32.25" customHeight="1" x14ac:dyDescent="0.2"/>
    <row r="141" ht="32.25" customHeight="1" x14ac:dyDescent="0.2"/>
    <row r="142" ht="32.25" customHeight="1" x14ac:dyDescent="0.2"/>
    <row r="143" ht="32.25" customHeight="1" x14ac:dyDescent="0.2"/>
    <row r="144" ht="32.25" customHeight="1" x14ac:dyDescent="0.2"/>
    <row r="145" ht="32.25" customHeight="1" x14ac:dyDescent="0.2"/>
    <row r="146"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uuTXoNdVXINgSs0/TVWDX3AxLYOtQqi0TFWPjUlDxCy38zEZeVr5F1X0n8hSiW2FU40UiWYoi5HICocSS4ukZQ==" saltValue="NmDnH5mgjFMpZl1FjVibkg==" spinCount="100000" sheet="1" objects="1" scenarios="1"/>
  <dataConsolidate>
    <dataRefs count="2">
      <dataRef ref="A3:A44" sheet="A, B, C, D,"/>
      <dataRef ref="C3:C44" sheet="A, B, C, D,"/>
    </dataRefs>
  </dataConsolidate>
  <mergeCells count="32">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6:G36"/>
    <mergeCell ref="C37:G37"/>
    <mergeCell ref="C30:G30"/>
    <mergeCell ref="C31:G31"/>
    <mergeCell ref="C32:G32"/>
    <mergeCell ref="C33:G33"/>
    <mergeCell ref="C34:G34"/>
    <mergeCell ref="C35:G35"/>
  </mergeCells>
  <pageMargins left="0.25" right="0.25" top="0.75" bottom="0.75" header="0.3" footer="0.3"/>
  <pageSetup paperSize="9" scale="44" orientation="landscape"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C752"/>
  <sheetViews>
    <sheetView view="pageBreakPreview" topLeftCell="A16" zoomScale="60" zoomScaleNormal="60" workbookViewId="0">
      <selection activeCell="C9" sqref="C9:G9"/>
    </sheetView>
  </sheetViews>
  <sheetFormatPr defaultRowHeight="15.75" x14ac:dyDescent="0.2"/>
  <cols>
    <col min="1" max="1" width="5.140625" style="8" customWidth="1"/>
    <col min="2" max="2" width="146.42578125" style="2" bestFit="1" customWidth="1"/>
    <col min="3" max="3" width="18.42578125" style="8" customWidth="1"/>
    <col min="4" max="4" width="18.140625" style="8" bestFit="1" customWidth="1"/>
    <col min="5" max="5" width="19" style="8" bestFit="1" customWidth="1"/>
    <col min="6" max="6" width="18.140625" style="8" bestFit="1" customWidth="1"/>
    <col min="7" max="7" width="98.85546875" style="8" customWidth="1"/>
    <col min="8" max="8" width="10.5703125" style="28" bestFit="1" customWidth="1"/>
    <col min="9" max="9" width="12.85546875" style="28" bestFit="1" customWidth="1"/>
    <col min="10" max="10" width="17.85546875" style="28" bestFit="1" customWidth="1"/>
    <col min="11" max="53" width="9.140625" style="28"/>
    <col min="54" max="16384" width="9.140625" style="8"/>
  </cols>
  <sheetData>
    <row r="1" spans="1:53" s="20" customFormat="1" x14ac:dyDescent="0.25">
      <c r="A1" s="49"/>
      <c r="B1" s="50" t="s">
        <v>82</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53" x14ac:dyDescent="0.2">
      <c r="A2" s="53"/>
      <c r="B2" s="27" t="s">
        <v>23</v>
      </c>
      <c r="C2" s="28"/>
      <c r="D2" s="28"/>
      <c r="E2" s="28"/>
      <c r="F2" s="28"/>
      <c r="G2" s="54"/>
    </row>
    <row r="3" spans="1:53" x14ac:dyDescent="0.25">
      <c r="A3" s="55"/>
      <c r="B3" s="56" t="s">
        <v>24</v>
      </c>
      <c r="C3" s="57"/>
      <c r="D3" s="57"/>
      <c r="E3" s="57"/>
      <c r="F3" s="57"/>
      <c r="G3" s="58"/>
    </row>
    <row r="4" spans="1:53" x14ac:dyDescent="0.2">
      <c r="A4" s="39"/>
      <c r="B4" s="46" t="s">
        <v>22</v>
      </c>
      <c r="C4" s="47"/>
      <c r="D4" s="47"/>
      <c r="E4" s="47"/>
      <c r="F4" s="47"/>
      <c r="G4" s="48"/>
    </row>
    <row r="5" spans="1:53" x14ac:dyDescent="0.2">
      <c r="A5" s="42"/>
      <c r="B5" s="43" t="s">
        <v>27</v>
      </c>
      <c r="C5" s="43" t="s">
        <v>28</v>
      </c>
      <c r="D5" s="44"/>
      <c r="E5" s="44"/>
      <c r="F5" s="44"/>
      <c r="G5" s="45"/>
    </row>
    <row r="6" spans="1:53" ht="32.25"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row>
    <row r="7" spans="1:53" x14ac:dyDescent="0.2">
      <c r="A7" s="36">
        <v>2</v>
      </c>
      <c r="B7" s="36" t="str">
        <f>IFERROR(VLOOKUP(A7,'A, B, C, D,'!$A$5:$C$36,2),"")</f>
        <v>Afval-, prullen- en papierbakken</v>
      </c>
      <c r="C7" s="181" t="str">
        <f>IFERROR(VLOOKUP(A7,'A, B, C, D,'!$A$5:$C$36,3),"")</f>
        <v>Binnenzijde bak of zak dient leeg te zijn; behoeft niet vlekvrij te zijn, maar geen aangekoekt vuil en voorzien van een passende zak. De buitenzijde dient stof-, streep-, en vlekvrij te zijn.</v>
      </c>
      <c r="D7" s="181"/>
      <c r="E7" s="181"/>
      <c r="F7" s="181"/>
      <c r="G7" s="181"/>
    </row>
    <row r="8" spans="1:53" x14ac:dyDescent="0.2">
      <c r="A8" s="36">
        <v>6</v>
      </c>
      <c r="B8" s="36" t="str">
        <f>IFERROR(VLOOKUP(A8,'A, B, C, D,'!$A$5:$C$36,2),"")</f>
        <v>Bureau-accesoires ( o.a. lamp - telefoon )</v>
      </c>
      <c r="C8" s="181" t="str">
        <f>IFERROR(VLOOKUP(A8,'A, B, C, D,'!$A$5:$C$36,3),"")</f>
        <v>Dient stof-, vlek-, vingertasten- en streepvrij te zijn.</v>
      </c>
      <c r="D8" s="181"/>
      <c r="E8" s="181"/>
      <c r="F8" s="181"/>
      <c r="G8" s="181"/>
    </row>
    <row r="9" spans="1:53" x14ac:dyDescent="0.2">
      <c r="A9" s="36">
        <v>7</v>
      </c>
      <c r="B9" s="36" t="str">
        <f>IFERROR(VLOOKUP(A9,'A, B, C, D,'!$A$5:$C$36,2),"")</f>
        <v>Deur (incl. glas en sponning) en deurstopper</v>
      </c>
      <c r="C9" s="181" t="str">
        <f>IFERROR(VLOOKUP(A9,'A, B, C, D,'!$A$5:$C$36,3),"")</f>
        <v>Dient stof-, vlek- en vingertastvrij te zijn en ontdaan van schopstrepen.</v>
      </c>
      <c r="D9" s="181"/>
      <c r="E9" s="181"/>
      <c r="F9" s="181"/>
      <c r="G9" s="181"/>
    </row>
    <row r="10" spans="1:53" x14ac:dyDescent="0.2">
      <c r="A10" s="36">
        <v>10</v>
      </c>
      <c r="B10" s="36" t="str">
        <f>IFERROR(VLOOKUP(A10,'A, B, C, D,'!$A$5:$C$36,2),"")</f>
        <v>Handdoekautomaat/zeepdispencers</v>
      </c>
      <c r="C10" s="181" t="str">
        <f>IFERROR(VLOOKUP(A10,'A, B, C, D,'!$A$5:$C$36,3),"")</f>
        <v>Dienen stof- en vlekvrij te zijn en geen aangekoekt vuil te bevatten.</v>
      </c>
      <c r="D10" s="181"/>
      <c r="E10" s="181"/>
      <c r="F10" s="181"/>
      <c r="G10" s="181"/>
    </row>
    <row r="11" spans="1:53" x14ac:dyDescent="0.2">
      <c r="A11" s="36">
        <v>11</v>
      </c>
      <c r="B11" s="36" t="str">
        <f>IFERROR(VLOOKUP(A11,'A, B, C, D,'!$A$5:$C$36,2),"")</f>
        <v>Handdoekautomaat/zeepdispencers</v>
      </c>
      <c r="C11" s="181" t="str">
        <f>IFERROR(VLOOKUP(A11,'A, B, C, D,'!$A$5:$C$36,3),"")</f>
        <v>Dienen stof- en vlekvrij te zijn en geen aangekoekt vuil te bevatten.</v>
      </c>
      <c r="D11" s="181"/>
      <c r="E11" s="181"/>
      <c r="F11" s="181"/>
      <c r="G11" s="181"/>
    </row>
    <row r="12" spans="1:53" ht="15.75" customHeight="1" x14ac:dyDescent="0.2">
      <c r="A12" s="36">
        <v>13</v>
      </c>
      <c r="B12" s="36" t="str">
        <f>IFERROR(VLOOKUP(A12,'A, B, C, D,'!$A$5:$C$36,2),"")</f>
        <v>Kast (hoog), bovenzijde pantry, vitrinekasten</v>
      </c>
      <c r="C12" s="181" t="str">
        <f>IFERROR(VLOOKUP(A12,'A, B, C, D,'!$A$5:$C$36,3),"")</f>
        <v>Mag licht stof aanwezig zijn, vlekken dienen verwijderd te zijn</v>
      </c>
      <c r="D12" s="181"/>
      <c r="E12" s="181"/>
      <c r="F12" s="181"/>
      <c r="G12" s="181"/>
    </row>
    <row r="13" spans="1:53" x14ac:dyDescent="0.2">
      <c r="A13" s="36">
        <v>14</v>
      </c>
      <c r="B13" s="36" t="str">
        <f>IFERROR(VLOOKUP(A13,'A, B, C, D,'!$A$5:$C$36,2),"")</f>
        <v>Kasten (laag) / lockers</v>
      </c>
      <c r="C13" s="181" t="str">
        <f>IFERROR(VLOOKUP(A13,'A, B, C, D,'!$A$5:$C$36,3),"")</f>
        <v>Voorzijde en bovenzijde dient vlek-, stof- en vingertastvrij te zijn.</v>
      </c>
      <c r="D13" s="181"/>
      <c r="E13" s="181"/>
      <c r="F13" s="181"/>
      <c r="G13" s="181"/>
    </row>
    <row r="14" spans="1:53" x14ac:dyDescent="0.2">
      <c r="A14" s="36">
        <v>16</v>
      </c>
      <c r="B14" s="36" t="str">
        <f>IFERROR(VLOOKUP(A14,'A, B, C, D,'!$A$5:$C$36,2),"")</f>
        <v>Leuningen, trapspijlen, -randen</v>
      </c>
      <c r="C14" s="181" t="str">
        <f>IFERROR(VLOOKUP(A14,'A, B, C, D,'!$A$5:$C$36,3),"")</f>
        <v>Dient stof-, vlek-, vingertasten- en streepvrij te zijn en geen losliggend vuil bevatten</v>
      </c>
      <c r="D14" s="181"/>
      <c r="E14" s="181"/>
      <c r="F14" s="181"/>
      <c r="G14" s="181"/>
    </row>
    <row r="15" spans="1:53" x14ac:dyDescent="0.2">
      <c r="A15" s="36">
        <v>17</v>
      </c>
      <c r="B15" s="36" t="str">
        <f>IFERROR(VLOOKUP(A15,'A, B, C, D,'!$A$5:$C$36,2),"")</f>
        <v>Monitor, beeldscherm, televisie</v>
      </c>
      <c r="C15" s="181" t="str">
        <f>IFERROR(VLOOKUP(A15,'A, B, C, D,'!$A$5:$C$36,3),"")</f>
        <v>Dient stof- en spinragvrij te zijn.</v>
      </c>
      <c r="D15" s="181"/>
      <c r="E15" s="181"/>
      <c r="F15" s="181"/>
      <c r="G15" s="181"/>
    </row>
    <row r="16" spans="1:53" x14ac:dyDescent="0.2">
      <c r="A16" s="36">
        <v>18</v>
      </c>
      <c r="B16" s="36" t="str">
        <f>IFERROR(VLOOKUP(A16,'A, B, C, D,'!$A$5:$C$36,2),"")</f>
        <v>Monitor, beeldscherm, televisie</v>
      </c>
      <c r="C16" s="181" t="str">
        <f>IFERROR(VLOOKUP(A16,'A, B, C, D,'!$A$5:$C$36,3),"")</f>
        <v>Dient stof- en spinragvrij te zijn.</v>
      </c>
      <c r="D16" s="181"/>
      <c r="E16" s="181"/>
      <c r="F16" s="181"/>
      <c r="G16" s="181"/>
    </row>
    <row r="17" spans="1:7" x14ac:dyDescent="0.2">
      <c r="A17" s="36">
        <v>19</v>
      </c>
      <c r="B17" s="36" t="str">
        <f>IFERROR(VLOOKUP(A17,'A, B, C, D,'!$A$5:$C$36,2),"")</f>
        <v>Pantrymeubel ( incl. aanrecht + keukenblok )</v>
      </c>
      <c r="C17" s="181" t="str">
        <f>IFERROR(VLOOKUP(A17,'A, B, C, D,'!$A$5:$C$36,3),"")</f>
        <v>Deze dient stof-, vlek- en streepvrij te zijn en is vrij van gehecht en losliggend vuil</v>
      </c>
      <c r="D17" s="181"/>
      <c r="E17" s="181"/>
      <c r="F17" s="181"/>
      <c r="G17" s="181"/>
    </row>
    <row r="18" spans="1:7" x14ac:dyDescent="0.2">
      <c r="A18" s="36">
        <v>20</v>
      </c>
      <c r="B18" s="36" t="str">
        <f>IFERROR(VLOOKUP(A18,'A, B, C, D,'!$A$5:$C$36,2),"")</f>
        <v>Papierbak / papiercontainer / plantenbak / paraplubak</v>
      </c>
      <c r="C18" s="181" t="str">
        <f>IFERROR(VLOOKUP(A18,'A, B, C, D,'!$A$5:$C$36,3),"")</f>
        <v>De buitenzijde dient stof- en vlekvrij te zijn</v>
      </c>
      <c r="D18" s="181"/>
      <c r="E18" s="181"/>
      <c r="F18" s="181"/>
      <c r="G18" s="181"/>
    </row>
    <row r="19" spans="1:7" x14ac:dyDescent="0.2">
      <c r="A19" s="36">
        <v>21</v>
      </c>
      <c r="B19" s="36" t="str">
        <f>IFERROR(VLOOKUP(A19,'A, B, C, D,'!$A$5:$C$36,2),"")</f>
        <v>Printers, kopieerapparatuur, bovenzijde computerscherm en -kast</v>
      </c>
      <c r="C19" s="181" t="str">
        <f>IFERROR(VLOOKUP(A19,'A, B, C, D,'!$A$5:$C$36,3),"")</f>
        <v>Dienen stofvrij te zijn</v>
      </c>
      <c r="D19" s="181"/>
      <c r="E19" s="181"/>
      <c r="F19" s="181"/>
      <c r="G19" s="181"/>
    </row>
    <row r="20" spans="1:7" x14ac:dyDescent="0.2">
      <c r="A20" s="36">
        <v>22</v>
      </c>
      <c r="B20" s="36" t="str">
        <f>IFERROR(VLOOKUP(A20,'A, B, C, D,'!$A$5:$C$36,2),"")</f>
        <v>Radiatoren/ convectorkasten</v>
      </c>
      <c r="C20" s="181" t="str">
        <f>IFERROR(VLOOKUP(A20,'A, B, C, D,'!$A$5:$C$36,3),"")</f>
        <v>Licht stof mag aanwezig zijn, is ontdaan van schopstrepen en vlekken, los vuil wat tussen radiator en wand is dient verwijderd te worden.</v>
      </c>
      <c r="D20" s="181"/>
      <c r="E20" s="181"/>
      <c r="F20" s="181"/>
      <c r="G20" s="181"/>
    </row>
    <row r="21" spans="1:7" x14ac:dyDescent="0.2">
      <c r="A21" s="36">
        <v>23</v>
      </c>
      <c r="B21" s="36" t="str">
        <f>IFERROR(VLOOKUP(A21,'A, B, C, D,'!$A$5:$C$36,2),"")</f>
        <v>Randen, roosters (uitwendig reinigen)  richels, kapstokken, schakelaars, contactdozen, plinten, kozijnen, kabelgoten, buizen en leidingen, vensterbanken, brandblusser en slanghaspel</v>
      </c>
      <c r="C21" s="181" t="str">
        <f>IFERROR(VLOOKUP(A21,'A, B, C, D,'!$A$5:$C$36,3),"")</f>
        <v>Hierop mag licht stof aanwezig zijn, dient vrij te zijn van vlekken (ook schopstrepen) tot een hoogte van 2,10 m</v>
      </c>
      <c r="D21" s="181"/>
      <c r="E21" s="181"/>
      <c r="F21" s="181"/>
      <c r="G21" s="181"/>
    </row>
    <row r="22" spans="1:7" x14ac:dyDescent="0.2">
      <c r="A22" s="36">
        <v>25</v>
      </c>
      <c r="B22" s="36" t="str">
        <f>IFERROR(VLOOKUP(A22,'A, B, C, D,'!$A$5:$C$36,2),"")</f>
        <v>Spiegel incl. planchet</v>
      </c>
      <c r="C22" s="181" t="str">
        <f>IFERROR(VLOOKUP(A22,'A, B, C, D,'!$A$5:$C$36,3),"")</f>
        <v>Dient vrij te zijn van vlekken, stof, vingertasten, gehecht vuil en strepen.</v>
      </c>
      <c r="D22" s="181"/>
      <c r="E22" s="181"/>
      <c r="F22" s="181"/>
      <c r="G22" s="181"/>
    </row>
    <row r="23" spans="1:7" x14ac:dyDescent="0.2">
      <c r="A23" s="36">
        <v>26</v>
      </c>
      <c r="B23" s="36" t="str">
        <f>IFERROR(VLOOKUP(A23,'A, B, C, D,'!$A$5:$C$36,2),"")</f>
        <v>Tafel, bureau (incl. ladenblok)</v>
      </c>
      <c r="C23" s="181" t="str">
        <f>IFERROR(VLOOKUP(A23,'A, B, C, D,'!$A$5:$C$36,3),"")</f>
        <v>De boven- en voorzijde dient stof-, vlek- en vingertastenvrij te zijn. Op de tafelpoten mag licht stof aanwezig zijn.</v>
      </c>
      <c r="D23" s="181"/>
      <c r="E23" s="181"/>
      <c r="F23" s="181"/>
      <c r="G23" s="181"/>
    </row>
    <row r="24" spans="1:7" ht="35.25" customHeight="1" x14ac:dyDescent="0.2">
      <c r="A24" s="36">
        <v>28</v>
      </c>
      <c r="B24" s="36" t="str">
        <f>IFERROR(VLOOKUP(A24,'A, B, C, D,'!$A$5:$C$36,2),"")</f>
        <v>Vloer (zacht - hard)</v>
      </c>
      <c r="C24" s="181" t="str">
        <f>IFERROR(VLOOKUP(A24,'A,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24" s="181"/>
      <c r="E24" s="181"/>
      <c r="F24" s="181"/>
      <c r="G24" s="181"/>
    </row>
    <row r="25" spans="1:7" x14ac:dyDescent="0.2">
      <c r="A25" s="36">
        <v>30</v>
      </c>
      <c r="B25" s="36" t="str">
        <f>IFERROR(VLOOKUP(A25,'A, B, C, D,'!$A$5:$C$36,2),"")</f>
        <v xml:space="preserve">Wanden </v>
      </c>
      <c r="C25" s="181" t="str">
        <f>IFERROR(VLOOKUP(A25,'A, B, C, D,'!$A$5:$C$36,3),"")</f>
        <v>Dienen stof- en vlekvrij te zijn. Er mogen geen schopstrepen aanwezig zijn.</v>
      </c>
      <c r="D25" s="181"/>
      <c r="E25" s="181"/>
      <c r="F25" s="181"/>
      <c r="G25" s="181"/>
    </row>
    <row r="26" spans="1:7" x14ac:dyDescent="0.2">
      <c r="A26" s="36">
        <v>32</v>
      </c>
      <c r="B26" s="36" t="str">
        <f>IFERROR(VLOOKUP(A26,'A, B, C, D,'!$A$5:$C$36,2),"")</f>
        <v>Zitelementen (stoel/ bank/ kruk)</v>
      </c>
      <c r="C26" s="181" t="str">
        <f>IFERROR(VLOOKUP(A26,'A, B, C, D,'!$A$5:$C$36,3),"")</f>
        <v>Op de stoelpoten mag licht stof aanwezig zijn. Het zitvlak en de leuning moeten vrij zijn van stof, vlekken en losliggend vuil</v>
      </c>
      <c r="D26" s="181"/>
      <c r="E26" s="181"/>
      <c r="F26" s="181"/>
      <c r="G26" s="181"/>
    </row>
    <row r="27" spans="1:7" ht="32.25" hidden="1" customHeight="1" x14ac:dyDescent="0.2">
      <c r="B27" s="2" t="str">
        <f>IFERROR(VLOOKUP(A27,'A, B, C, D,'!$A$5:$C$36,2),"")</f>
        <v/>
      </c>
      <c r="C27" s="26" t="str">
        <f>IFERROR(VLOOKUP(A27,'A, B, C, D,'!$A$5:$C$36,3),"")</f>
        <v/>
      </c>
    </row>
    <row r="28" spans="1:7" ht="32.25" hidden="1" customHeight="1" x14ac:dyDescent="0.2">
      <c r="B28" s="2" t="str">
        <f>IFERROR(VLOOKUP(A28,'A, B, C, D,'!$A$5:$C$36,2),"")</f>
        <v/>
      </c>
      <c r="C28" s="26" t="str">
        <f>IFERROR(VLOOKUP(A28,'A, B, C, D,'!$A$5:$C$36,3),"")</f>
        <v/>
      </c>
    </row>
    <row r="29" spans="1:7" ht="32.25" hidden="1" customHeight="1" x14ac:dyDescent="0.2">
      <c r="B29" s="2" t="str">
        <f>IFERROR(VLOOKUP(A29,'A, B, C, D,'!$A$5:$C$36,2),"")</f>
        <v/>
      </c>
      <c r="C29" s="26" t="str">
        <f>IFERROR(VLOOKUP(A29,'A, B, C, D,'!$A$5:$C$36,3),"")</f>
        <v/>
      </c>
    </row>
    <row r="30" spans="1:7" ht="32.25" hidden="1" customHeight="1" x14ac:dyDescent="0.2">
      <c r="B30" s="2" t="str">
        <f>IFERROR(VLOOKUP(A30,'A, B, C, D,'!$A$5:$C$36,2),"")</f>
        <v/>
      </c>
      <c r="C30" s="26" t="str">
        <f>IFERROR(VLOOKUP(A30,'A, B, C, D,'!$A$5:$C$36,3),"")</f>
        <v/>
      </c>
    </row>
    <row r="31" spans="1:7" ht="32.25" hidden="1" customHeight="1" x14ac:dyDescent="0.2">
      <c r="B31" s="2" t="str">
        <f>IFERROR(VLOOKUP(A31,'A, B, C, D,'!$A$5:$C$36,2),"")</f>
        <v/>
      </c>
      <c r="C31" s="26" t="str">
        <f>IFERROR(VLOOKUP(A31,'A, B, C, D,'!$A$5:$C$36,3),"")</f>
        <v/>
      </c>
    </row>
    <row r="32" spans="1:7" ht="32.25" hidden="1" customHeight="1" x14ac:dyDescent="0.2">
      <c r="B32" s="2" t="str">
        <f>IFERROR(VLOOKUP(A32,'A, B, C, D,'!$A$5:$C$36,2),"")</f>
        <v/>
      </c>
      <c r="C32" s="26" t="str">
        <f>IFERROR(VLOOKUP(A32,'A, B, C, D,'!$A$5:$C$36,3),"")</f>
        <v/>
      </c>
    </row>
    <row r="33" spans="2:3" ht="32.25" hidden="1" customHeight="1" x14ac:dyDescent="0.2">
      <c r="B33" s="2" t="str">
        <f>IFERROR(VLOOKUP(A33,'A, B, C, D,'!$A$5:$C$36,2),"")</f>
        <v/>
      </c>
      <c r="C33" s="26" t="str">
        <f>IFERROR(VLOOKUP(A33,'A, B, C, D,'!$A$5:$C$36,3),"")</f>
        <v/>
      </c>
    </row>
    <row r="34" spans="2:3" ht="32.25" hidden="1" customHeight="1" x14ac:dyDescent="0.2">
      <c r="B34" s="2" t="str">
        <f>IFERROR(VLOOKUP(A34,'A, B, C, D,'!$A$5:$C$36,2),"")</f>
        <v/>
      </c>
      <c r="C34" s="26" t="str">
        <f>IFERROR(VLOOKUP(A34,'A, B, C, D,'!$A$5:$C$36,3),"")</f>
        <v/>
      </c>
    </row>
    <row r="35" spans="2:3" ht="32.25" hidden="1" customHeight="1" x14ac:dyDescent="0.2">
      <c r="B35" s="2" t="str">
        <f>IFERROR(VLOOKUP(A35,'A, B, C, D,'!$A$5:$C$36,2),"")</f>
        <v/>
      </c>
      <c r="C35" s="26" t="str">
        <f>IFERROR(VLOOKUP(A35,'A, B, C, D,'!$A$5:$C$36,3),"")</f>
        <v/>
      </c>
    </row>
    <row r="36" spans="2:3" ht="32.25" hidden="1" customHeight="1" x14ac:dyDescent="0.2">
      <c r="B36" s="2" t="str">
        <f>IFERROR(VLOOKUP(A36,'A, B, C, D,'!$A$5:$C$36,2),"")</f>
        <v/>
      </c>
      <c r="C36" s="26" t="str">
        <f>IFERROR(VLOOKUP(A36,'A, B, C, D,'!$A$5:$C$36,3),"")</f>
        <v/>
      </c>
    </row>
    <row r="37" spans="2:3" ht="32.25" hidden="1" customHeight="1" x14ac:dyDescent="0.2">
      <c r="B37" s="2" t="str">
        <f>IFERROR(VLOOKUP(A37,'A, B, C, D,'!$A$5:$C$36,2),"")</f>
        <v/>
      </c>
      <c r="C37" s="26" t="str">
        <f>IFERROR(VLOOKUP(A37,'A, B, C, D,'!$A$5:$C$36,3),"")</f>
        <v/>
      </c>
    </row>
    <row r="38" spans="2:3" ht="32.25" hidden="1" customHeight="1" x14ac:dyDescent="0.2">
      <c r="C38" s="26"/>
    </row>
    <row r="39" spans="2:3" ht="32.25" hidden="1" customHeight="1" x14ac:dyDescent="0.2">
      <c r="C39" s="26"/>
    </row>
    <row r="40" spans="2:3" ht="32.25" hidden="1" customHeight="1" x14ac:dyDescent="0.2">
      <c r="C40" s="26"/>
    </row>
    <row r="41" spans="2:3" ht="32.25" hidden="1" customHeight="1" x14ac:dyDescent="0.2">
      <c r="C41" s="26"/>
    </row>
    <row r="42" spans="2:3" ht="32.25" hidden="1" customHeight="1" x14ac:dyDescent="0.2">
      <c r="C42" s="26"/>
    </row>
    <row r="43" spans="2:3" ht="32.25" hidden="1" customHeight="1" x14ac:dyDescent="0.2">
      <c r="C43" s="26"/>
    </row>
    <row r="44" spans="2:3" ht="32.25" hidden="1" customHeight="1" x14ac:dyDescent="0.2">
      <c r="C44" s="26"/>
    </row>
    <row r="45" spans="2:3" ht="32.25" hidden="1" customHeight="1" x14ac:dyDescent="0.2">
      <c r="C45" s="26"/>
    </row>
    <row r="46" spans="2:3" ht="32.25" hidden="1" customHeight="1" x14ac:dyDescent="0.2">
      <c r="C46" s="26"/>
    </row>
    <row r="47" spans="2:3" ht="32.25" hidden="1" customHeight="1" x14ac:dyDescent="0.25">
      <c r="B47" s="7"/>
      <c r="C47" s="26"/>
    </row>
    <row r="48" spans="2:3" ht="32.25" hidden="1" customHeight="1" x14ac:dyDescent="0.25">
      <c r="B48" s="7"/>
      <c r="C48" s="26"/>
    </row>
    <row r="49" spans="2:3" ht="32.25" hidden="1" customHeight="1" x14ac:dyDescent="0.25">
      <c r="B49" s="4"/>
      <c r="C49" s="26"/>
    </row>
    <row r="50" spans="2:3" ht="32.25" hidden="1" customHeight="1" x14ac:dyDescent="0.25">
      <c r="B50" s="7"/>
      <c r="C50" s="26"/>
    </row>
    <row r="51" spans="2:3" ht="32.25" hidden="1" customHeight="1" x14ac:dyDescent="0.25">
      <c r="B51" s="7"/>
      <c r="C51" s="26"/>
    </row>
    <row r="52" spans="2:3" ht="32.25" hidden="1" customHeight="1" x14ac:dyDescent="0.2">
      <c r="C52" s="26"/>
    </row>
    <row r="53" spans="2:3" ht="32.25" hidden="1" customHeight="1" x14ac:dyDescent="0.25">
      <c r="B53" s="7"/>
      <c r="C53" s="26"/>
    </row>
    <row r="54" spans="2:3" ht="32.25" hidden="1" customHeight="1" x14ac:dyDescent="0.25">
      <c r="B54" s="7"/>
      <c r="C54" s="26"/>
    </row>
    <row r="55" spans="2:3" ht="32.25" hidden="1" customHeight="1" x14ac:dyDescent="0.25">
      <c r="B55" s="4"/>
      <c r="C55" s="26"/>
    </row>
    <row r="56" spans="2:3" ht="32.25" hidden="1" customHeight="1" x14ac:dyDescent="0.25">
      <c r="B56" s="4"/>
      <c r="C56" s="26"/>
    </row>
    <row r="57" spans="2:3" ht="32.25" hidden="1" customHeight="1" x14ac:dyDescent="0.25">
      <c r="B57" s="7"/>
      <c r="C57" s="26"/>
    </row>
    <row r="58" spans="2:3" ht="32.25" hidden="1" customHeight="1" x14ac:dyDescent="0.25">
      <c r="B58" s="7"/>
      <c r="C58" s="26"/>
    </row>
    <row r="59" spans="2:3" ht="32.25" hidden="1" customHeight="1" x14ac:dyDescent="0.25">
      <c r="B59" s="7"/>
      <c r="C59" s="26"/>
    </row>
    <row r="60" spans="2:3" ht="32.25" hidden="1" customHeight="1" x14ac:dyDescent="0.25">
      <c r="B60" s="7"/>
      <c r="C60" s="26"/>
    </row>
    <row r="61" spans="2:3" ht="32.25" hidden="1" customHeight="1" x14ac:dyDescent="0.2">
      <c r="B61" s="11"/>
      <c r="C61" s="26"/>
    </row>
    <row r="62" spans="2:3" ht="32.25" hidden="1" customHeight="1" x14ac:dyDescent="0.2">
      <c r="C62" s="26"/>
    </row>
    <row r="63" spans="2:3" ht="32.25" hidden="1" customHeight="1" x14ac:dyDescent="0.2">
      <c r="B63" s="11"/>
      <c r="C63" s="26"/>
    </row>
    <row r="64" spans="2:3" ht="32.25" hidden="1" customHeight="1" x14ac:dyDescent="0.2">
      <c r="C64" s="26"/>
    </row>
    <row r="65" spans="2:3" ht="32.25" hidden="1" customHeight="1" x14ac:dyDescent="0.2">
      <c r="B65" s="16"/>
      <c r="C65" s="26"/>
    </row>
    <row r="66" spans="2:3" ht="32.25" hidden="1" customHeight="1" x14ac:dyDescent="0.2">
      <c r="B66" s="16"/>
      <c r="C66" s="26"/>
    </row>
    <row r="67" spans="2:3" ht="32.25" hidden="1" customHeight="1" x14ac:dyDescent="0.2">
      <c r="B67" s="16"/>
      <c r="C67" s="26"/>
    </row>
    <row r="68" spans="2:3" ht="32.25" hidden="1" customHeight="1" x14ac:dyDescent="0.2">
      <c r="B68" s="16"/>
      <c r="C68" s="26"/>
    </row>
    <row r="69" spans="2:3" ht="32.25" hidden="1" customHeight="1" x14ac:dyDescent="0.2">
      <c r="C69" s="26"/>
    </row>
    <row r="70" spans="2:3" ht="32.25" hidden="1" customHeight="1" x14ac:dyDescent="0.2">
      <c r="C70" s="26"/>
    </row>
    <row r="71" spans="2:3" ht="32.25" hidden="1" customHeight="1" x14ac:dyDescent="0.2">
      <c r="C71" s="26"/>
    </row>
    <row r="72" spans="2:3" ht="32.25" hidden="1" customHeight="1" x14ac:dyDescent="0.2">
      <c r="C72" s="26"/>
    </row>
    <row r="73" spans="2:3" ht="32.25" hidden="1" customHeight="1" x14ac:dyDescent="0.2">
      <c r="B73" s="16"/>
      <c r="C73" s="26"/>
    </row>
    <row r="74" spans="2:3" ht="32.25" hidden="1" customHeight="1" x14ac:dyDescent="0.2">
      <c r="B74" s="16"/>
      <c r="C74" s="26"/>
    </row>
    <row r="75" spans="2:3" ht="32.25" hidden="1" customHeight="1" x14ac:dyDescent="0.2">
      <c r="B75" s="16"/>
      <c r="C75" s="26"/>
    </row>
    <row r="76" spans="2:3" ht="32.25" hidden="1" customHeight="1" x14ac:dyDescent="0.2">
      <c r="B76" s="16"/>
      <c r="C76" s="26"/>
    </row>
    <row r="77" spans="2:3" ht="32.25" hidden="1" customHeight="1" x14ac:dyDescent="0.2">
      <c r="B77" s="16"/>
      <c r="C77" s="26"/>
    </row>
    <row r="78" spans="2:3" ht="32.25" hidden="1" customHeight="1" x14ac:dyDescent="0.2">
      <c r="B78" s="16"/>
      <c r="C78" s="26"/>
    </row>
    <row r="79" spans="2:3" ht="32.25" hidden="1" customHeight="1" x14ac:dyDescent="0.2">
      <c r="C79" s="26"/>
    </row>
    <row r="80" spans="2:3" ht="32.25" hidden="1" customHeight="1" x14ac:dyDescent="0.2">
      <c r="B80" s="16"/>
      <c r="C80" s="26"/>
    </row>
    <row r="81" spans="1:55" ht="32.25" hidden="1" customHeight="1" x14ac:dyDescent="0.2">
      <c r="B81" s="16"/>
      <c r="C81" s="26"/>
    </row>
    <row r="82" spans="1:55" ht="32.25" hidden="1" customHeight="1" x14ac:dyDescent="0.2">
      <c r="B82" s="16"/>
      <c r="C82" s="26"/>
    </row>
    <row r="83" spans="1:55" ht="32.25" hidden="1" customHeight="1" x14ac:dyDescent="0.2">
      <c r="B83" s="15"/>
      <c r="C83" s="26"/>
    </row>
    <row r="84" spans="1:55" ht="32.25" hidden="1" customHeight="1" x14ac:dyDescent="0.2">
      <c r="B84" s="9"/>
      <c r="C84" s="26"/>
    </row>
    <row r="85" spans="1:55" ht="32.25" hidden="1" customHeight="1" x14ac:dyDescent="0.2">
      <c r="B85" s="9"/>
      <c r="C85" s="26"/>
    </row>
    <row r="86" spans="1:55" ht="32.25" hidden="1" customHeight="1" x14ac:dyDescent="0.2">
      <c r="B86" s="9"/>
      <c r="C86" s="26"/>
    </row>
    <row r="87" spans="1:55" ht="32.25" hidden="1" customHeight="1" x14ac:dyDescent="0.2">
      <c r="B87" s="9"/>
      <c r="C87" s="26"/>
    </row>
    <row r="88" spans="1:55" ht="32.25" hidden="1" customHeight="1" x14ac:dyDescent="0.2">
      <c r="B88" s="9"/>
      <c r="C88" s="26"/>
    </row>
    <row r="89" spans="1:55" ht="32.25" hidden="1" customHeight="1" x14ac:dyDescent="0.2">
      <c r="B89" s="9"/>
      <c r="C89" s="26"/>
    </row>
    <row r="90" spans="1:55" ht="32.25" hidden="1" customHeight="1" x14ac:dyDescent="0.2">
      <c r="B90" s="9"/>
      <c r="C90" s="26"/>
    </row>
    <row r="91" spans="1:55" ht="32.25" hidden="1" customHeight="1" x14ac:dyDescent="0.2">
      <c r="B91" s="9"/>
      <c r="C91" s="26"/>
    </row>
    <row r="92" spans="1:55" ht="32.25" hidden="1" customHeight="1" x14ac:dyDescent="0.2">
      <c r="B92" s="9"/>
      <c r="C92" s="26"/>
    </row>
    <row r="93" spans="1:55" ht="32.25" customHeight="1" x14ac:dyDescent="0.2">
      <c r="A93" s="28"/>
      <c r="B93" s="35"/>
      <c r="C93" s="29"/>
      <c r="D93" s="28"/>
      <c r="E93" s="28"/>
      <c r="F93" s="28"/>
      <c r="G93" s="28"/>
      <c r="BB93" s="28"/>
      <c r="BC93" s="28"/>
    </row>
    <row r="94" spans="1:55" x14ac:dyDescent="0.2">
      <c r="A94" s="39"/>
      <c r="B94" s="40" t="s">
        <v>26</v>
      </c>
      <c r="C94" s="40" t="s">
        <v>94</v>
      </c>
      <c r="D94" s="40" t="s">
        <v>95</v>
      </c>
      <c r="E94" s="40" t="s">
        <v>96</v>
      </c>
      <c r="F94" s="41" t="s">
        <v>97</v>
      </c>
      <c r="G94" s="28"/>
    </row>
    <row r="95" spans="1:55" x14ac:dyDescent="0.2">
      <c r="A95" s="36">
        <v>1</v>
      </c>
      <c r="B95" s="36" t="str">
        <f>IFERROR(VLOOKUP(A95,'A, B, C, D,'!$A$87:$B$107,2),"")</f>
        <v>Afval-, prullen- en papierbakken</v>
      </c>
      <c r="C95" s="60" t="s">
        <v>98</v>
      </c>
      <c r="D95" s="60" t="s">
        <v>98</v>
      </c>
      <c r="E95" s="60" t="s">
        <v>98</v>
      </c>
      <c r="F95" s="60" t="s">
        <v>98</v>
      </c>
      <c r="G95" s="28"/>
    </row>
    <row r="96" spans="1:55" x14ac:dyDescent="0.2">
      <c r="A96" s="36">
        <v>2</v>
      </c>
      <c r="B96" s="36" t="str">
        <f>IFERROR(VLOOKUP(A96,'A, B, C, D,'!$A$87:$B$107,2),"")</f>
        <v>Deuren (inclusief sponning en omlijsting</v>
      </c>
      <c r="C96" s="60" t="s">
        <v>98</v>
      </c>
      <c r="D96" s="60" t="s">
        <v>98</v>
      </c>
      <c r="E96" s="60" t="s">
        <v>98</v>
      </c>
      <c r="F96" s="60" t="s">
        <v>98</v>
      </c>
      <c r="G96" s="28"/>
    </row>
    <row r="97" spans="1:7" x14ac:dyDescent="0.2">
      <c r="A97" s="36">
        <v>18</v>
      </c>
      <c r="B97" s="36">
        <f>IFERROR(VLOOKUP(A97,'A, B, C, D,'!$A$87:$B$107,2),"")</f>
        <v>0</v>
      </c>
      <c r="C97" s="60" t="s">
        <v>98</v>
      </c>
      <c r="D97" s="60" t="s">
        <v>98</v>
      </c>
      <c r="E97" s="60" t="s">
        <v>98</v>
      </c>
      <c r="F97" s="60" t="s">
        <v>98</v>
      </c>
      <c r="G97" s="28"/>
    </row>
    <row r="98" spans="1:7" x14ac:dyDescent="0.2">
      <c r="A98" s="36">
        <v>19</v>
      </c>
      <c r="B98" s="36">
        <f>IFERROR(VLOOKUP(A98,'A, B, C, D,'!$A$87:$B$107,2),"")</f>
        <v>0</v>
      </c>
      <c r="C98" s="60" t="s">
        <v>98</v>
      </c>
      <c r="D98" s="60" t="s">
        <v>98</v>
      </c>
      <c r="E98" s="60" t="s">
        <v>98</v>
      </c>
      <c r="F98" s="60" t="s">
        <v>98</v>
      </c>
      <c r="G98" s="28"/>
    </row>
    <row r="99" spans="1:7" x14ac:dyDescent="0.2">
      <c r="A99" s="36">
        <v>20</v>
      </c>
      <c r="B99" s="36">
        <f>IFERROR(VLOOKUP(A99,'A, B, C, D,'!$A$87:$B$107,2),"")</f>
        <v>0</v>
      </c>
      <c r="C99" s="60"/>
      <c r="D99" s="60"/>
      <c r="E99" s="60" t="s">
        <v>98</v>
      </c>
      <c r="F99" s="60"/>
      <c r="G99" s="28"/>
    </row>
    <row r="100" spans="1:7" x14ac:dyDescent="0.2">
      <c r="A100" s="36">
        <v>21</v>
      </c>
      <c r="B100" s="38">
        <f>IFERROR(VLOOKUP(A100,'A, B, C, D,'!$A$87:$B$107,2),"")</f>
        <v>0</v>
      </c>
      <c r="C100" s="60" t="s">
        <v>98</v>
      </c>
      <c r="D100" s="60" t="s">
        <v>98</v>
      </c>
      <c r="E100" s="60" t="s">
        <v>98</v>
      </c>
      <c r="F100" s="60" t="s">
        <v>98</v>
      </c>
      <c r="G100" s="28"/>
    </row>
    <row r="101" spans="1:7" x14ac:dyDescent="0.2">
      <c r="A101" s="36">
        <v>22</v>
      </c>
      <c r="B101" s="36">
        <f>IFERROR(VLOOKUP(A101,'A, B, C, D,'!$A$87:$B$107,2),"")</f>
        <v>0</v>
      </c>
      <c r="C101" s="60" t="s">
        <v>98</v>
      </c>
      <c r="D101" s="60" t="s">
        <v>98</v>
      </c>
      <c r="E101" s="60" t="s">
        <v>98</v>
      </c>
      <c r="F101" s="60" t="s">
        <v>98</v>
      </c>
      <c r="G101" s="28"/>
    </row>
    <row r="102" spans="1:7" x14ac:dyDescent="0.2">
      <c r="A102" s="36">
        <v>23</v>
      </c>
      <c r="B102" s="36">
        <f>IFERROR(VLOOKUP(A102,'A, B, C, D,'!$A$87:$B$107,2),"")</f>
        <v>0</v>
      </c>
      <c r="C102" s="60"/>
      <c r="D102" s="60" t="s">
        <v>98</v>
      </c>
      <c r="E102" s="60"/>
      <c r="F102" s="60" t="s">
        <v>98</v>
      </c>
      <c r="G102" s="28"/>
    </row>
    <row r="103" spans="1:7" s="28" customFormat="1" ht="32.25" customHeight="1" x14ac:dyDescent="0.2">
      <c r="B103" s="28" t="str">
        <f>IFERROR(VLOOKUP(A103,'A, B, C, D,'!$A$87:$B$107,2),"")</f>
        <v/>
      </c>
    </row>
    <row r="104" spans="1:7" s="28" customFormat="1" ht="32.25" customHeight="1" x14ac:dyDescent="0.2">
      <c r="B104" s="28" t="str">
        <f>IFERROR(VLOOKUP(A104,'A, B, C, D,'!$A$87:$B$107,2),"")</f>
        <v/>
      </c>
    </row>
    <row r="105" spans="1:7" s="28" customFormat="1" ht="32.25" customHeight="1" x14ac:dyDescent="0.2">
      <c r="B105" s="28" t="str">
        <f>IFERROR(VLOOKUP(A105,'A, B, C, D,'!$A$87:$B$107,2),"")</f>
        <v/>
      </c>
    </row>
    <row r="106" spans="1:7" s="28" customFormat="1" ht="32.25" customHeight="1" x14ac:dyDescent="0.2">
      <c r="B106" s="28" t="str">
        <f>IFERROR(VLOOKUP(A106,'A, B, C, D,'!$A$87:$B$107,2),"")</f>
        <v/>
      </c>
    </row>
    <row r="107" spans="1:7" s="28" customFormat="1" ht="32.25" customHeight="1" x14ac:dyDescent="0.2">
      <c r="B107" s="28" t="str">
        <f>IFERROR(VLOOKUP(A107,'A, B, C, D,'!$A$87:$B$107,2),"")</f>
        <v/>
      </c>
    </row>
    <row r="108" spans="1:7" s="28" customFormat="1" ht="32.25" customHeight="1" x14ac:dyDescent="0.2">
      <c r="B108" s="28" t="str">
        <f>IFERROR(VLOOKUP(A108,'A, B, C, D,'!$A$87:$B$107,2),"")</f>
        <v/>
      </c>
    </row>
    <row r="109" spans="1:7" s="28" customFormat="1" ht="32.25" customHeight="1" x14ac:dyDescent="0.2">
      <c r="B109" s="28" t="str">
        <f>IFERROR(VLOOKUP(A109,'A, B, C, D,'!$A$87:$B$107,2),"")</f>
        <v/>
      </c>
    </row>
    <row r="110" spans="1:7" s="28" customFormat="1" ht="32.25" customHeight="1" x14ac:dyDescent="0.2">
      <c r="B110" s="28" t="str">
        <f>IFERROR(VLOOKUP(A110,'A, B, C, D,'!$A$87:$B$107,2),"")</f>
        <v/>
      </c>
    </row>
    <row r="111" spans="1:7" s="28" customFormat="1" ht="32.25" customHeight="1" x14ac:dyDescent="0.2">
      <c r="B111" s="28" t="str">
        <f>IFERROR(VLOOKUP(A111,'A, B, C, D,'!$A$87:$B$107,2),"")</f>
        <v/>
      </c>
    </row>
    <row r="112" spans="1:7" s="28" customFormat="1" ht="32.25" customHeight="1" x14ac:dyDescent="0.2">
      <c r="B112" s="28" t="str">
        <f>IFERROR(VLOOKUP(A112,'A, B, C, D,'!$A$87:$B$107,2),"")</f>
        <v/>
      </c>
    </row>
    <row r="113" spans="2:2" s="28" customFormat="1" ht="32.25" customHeight="1" x14ac:dyDescent="0.2">
      <c r="B113" s="28" t="str">
        <f>IFERROR(VLOOKUP(A113,'A, B, C, D,'!$A$87:$B$107,2),"")</f>
        <v/>
      </c>
    </row>
    <row r="114" spans="2:2" s="28" customFormat="1" ht="32.25" customHeight="1" x14ac:dyDescent="0.2">
      <c r="B114" s="28" t="str">
        <f>IFERROR(VLOOKUP(A114,'A, B, C, D,'!$A$87:$B$107,2),"")</f>
        <v/>
      </c>
    </row>
    <row r="115" spans="2:2" s="28" customFormat="1" ht="32.25" customHeight="1" x14ac:dyDescent="0.2">
      <c r="B115" s="28" t="str">
        <f>IFERROR(VLOOKUP(A115,'A, B, C, D,'!$A$87:$B$107,2),"")</f>
        <v/>
      </c>
    </row>
    <row r="116" spans="2:2" s="28" customFormat="1" ht="32.25" customHeight="1" x14ac:dyDescent="0.2">
      <c r="B116" s="28" t="str">
        <f>IFERROR(VLOOKUP(A116,'A, B, C, D,'!$A$87:$B$107,2),"")</f>
        <v/>
      </c>
    </row>
    <row r="117" spans="2:2" s="28" customFormat="1" ht="32.25" customHeight="1" x14ac:dyDescent="0.2"/>
    <row r="118" spans="2:2" s="28" customFormat="1" ht="32.25" customHeight="1" x14ac:dyDescent="0.2"/>
    <row r="119" spans="2:2" s="28" customFormat="1" ht="32.25" customHeight="1" x14ac:dyDescent="0.2"/>
    <row r="120" spans="2:2" s="28" customFormat="1" ht="32.25" customHeight="1" x14ac:dyDescent="0.2"/>
    <row r="121" spans="2:2" s="28" customFormat="1" ht="32.25" customHeight="1" x14ac:dyDescent="0.2"/>
    <row r="122" spans="2:2" s="28" customFormat="1" ht="32.25" customHeight="1" x14ac:dyDescent="0.2"/>
    <row r="123" spans="2:2" s="28" customFormat="1" ht="32.25" customHeight="1" x14ac:dyDescent="0.2"/>
    <row r="124" spans="2:2" s="28" customFormat="1" ht="32.25" customHeight="1" x14ac:dyDescent="0.2"/>
    <row r="125" spans="2:2" s="28" customFormat="1" ht="32.25" customHeight="1" x14ac:dyDescent="0.2"/>
    <row r="126" spans="2:2" s="28" customFormat="1" ht="32.25" customHeight="1" x14ac:dyDescent="0.2"/>
    <row r="127" spans="2:2" s="28" customFormat="1" ht="32.25" customHeight="1" x14ac:dyDescent="0.2"/>
    <row r="128" spans="2:2" s="28" customFormat="1" ht="32.25" customHeight="1" x14ac:dyDescent="0.2"/>
    <row r="129" s="28" customFormat="1" ht="32.25" customHeight="1" x14ac:dyDescent="0.2"/>
    <row r="130" s="28" customFormat="1" ht="32.25" customHeight="1" x14ac:dyDescent="0.2"/>
    <row r="131" s="28" customFormat="1" ht="32.25" customHeight="1" x14ac:dyDescent="0.2"/>
    <row r="132" s="28" customFormat="1" ht="32.25" customHeight="1" x14ac:dyDescent="0.2"/>
    <row r="133" s="28" customFormat="1" ht="32.25" customHeight="1" x14ac:dyDescent="0.2"/>
    <row r="134" s="28" customFormat="1" ht="32.25" customHeight="1" x14ac:dyDescent="0.2"/>
    <row r="135" s="28" customFormat="1" ht="32.25" customHeight="1" x14ac:dyDescent="0.2"/>
    <row r="136" s="28" customFormat="1" ht="32.25" customHeight="1" x14ac:dyDescent="0.2"/>
    <row r="137" s="28" customFormat="1" ht="32.25" customHeight="1" x14ac:dyDescent="0.2"/>
    <row r="138" s="28" customFormat="1" ht="32.25" customHeight="1" x14ac:dyDescent="0.2"/>
    <row r="139" s="28" customFormat="1" ht="32.25" customHeight="1" x14ac:dyDescent="0.2"/>
    <row r="140" s="28" customFormat="1" ht="32.25" customHeight="1" x14ac:dyDescent="0.2"/>
    <row r="141" s="28" customFormat="1" ht="32.25" customHeight="1" x14ac:dyDescent="0.2"/>
    <row r="142" s="28" customFormat="1" ht="32.25" customHeight="1" x14ac:dyDescent="0.2"/>
    <row r="143" s="28" customFormat="1" ht="32.25" customHeight="1" x14ac:dyDescent="0.2"/>
    <row r="144" s="28" customFormat="1" ht="32.25" customHeight="1" x14ac:dyDescent="0.2"/>
    <row r="145" s="28" customFormat="1" ht="32.25" customHeight="1" x14ac:dyDescent="0.2"/>
    <row r="146" s="28" customFormat="1"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3PHEiRjF+H4qPrDFnwFz2f8p3Unir+Ru7SZc9ZshPAKw86BMrNTjV3w5WcK47/lruJvmuLdsa40QAoB+eHdW1g==" saltValue="Robyts5shU+Eo4+VgENCRg==" spinCount="100000" sheet="1" objects="1" scenarios="1"/>
  <dataConsolidate>
    <dataRefs count="2">
      <dataRef ref="A3:A44" sheet="A, B, C, D,"/>
      <dataRef ref="C3:C44" sheet="A, B, C, D,"/>
    </dataRefs>
  </dataConsolidate>
  <mergeCells count="21">
    <mergeCell ref="C24:G24"/>
    <mergeCell ref="C25:G25"/>
    <mergeCell ref="C26:G26"/>
    <mergeCell ref="C18:G18"/>
    <mergeCell ref="C19:G19"/>
    <mergeCell ref="C20:G20"/>
    <mergeCell ref="C21:G21"/>
    <mergeCell ref="C22:G22"/>
    <mergeCell ref="C23:G23"/>
    <mergeCell ref="C17:G17"/>
    <mergeCell ref="C6:G6"/>
    <mergeCell ref="C7:G7"/>
    <mergeCell ref="C8:G8"/>
    <mergeCell ref="C9:G9"/>
    <mergeCell ref="C10:G10"/>
    <mergeCell ref="C11:G11"/>
    <mergeCell ref="C12:G12"/>
    <mergeCell ref="C13:G13"/>
    <mergeCell ref="C14:G14"/>
    <mergeCell ref="C15:G15"/>
    <mergeCell ref="C16:G16"/>
  </mergeCells>
  <pageMargins left="0.25" right="0.25" top="0.75" bottom="0.75" header="0.3" footer="0.3"/>
  <pageSetup paperSize="9" scale="44" orientation="landscape"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C752"/>
  <sheetViews>
    <sheetView view="pageBreakPreview" zoomScale="60" zoomScaleNormal="60" workbookViewId="0">
      <selection activeCell="C9" sqref="C9:G9"/>
    </sheetView>
  </sheetViews>
  <sheetFormatPr defaultRowHeight="15.75" x14ac:dyDescent="0.2"/>
  <cols>
    <col min="1" max="1" width="5.140625" style="8" customWidth="1"/>
    <col min="2" max="2" width="146.42578125" style="2" bestFit="1" customWidth="1"/>
    <col min="3" max="3" width="18.42578125" style="8" customWidth="1"/>
    <col min="4" max="4" width="18.140625" style="8" bestFit="1" customWidth="1"/>
    <col min="5" max="5" width="19" style="8" bestFit="1" customWidth="1"/>
    <col min="6" max="6" width="18.140625" style="8" bestFit="1" customWidth="1"/>
    <col min="7" max="7" width="98.85546875" style="8" customWidth="1"/>
    <col min="8" max="8" width="10.5703125" style="28" bestFit="1" customWidth="1"/>
    <col min="9" max="9" width="12.85546875" style="28" bestFit="1" customWidth="1"/>
    <col min="10" max="10" width="17.85546875" style="28" bestFit="1" customWidth="1"/>
    <col min="11" max="53" width="9.140625" style="28"/>
    <col min="54" max="16384" width="9.140625" style="8"/>
  </cols>
  <sheetData>
    <row r="1" spans="1:53" s="20" customFormat="1" x14ac:dyDescent="0.25">
      <c r="A1" s="49"/>
      <c r="B1" s="50" t="s">
        <v>128</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53" x14ac:dyDescent="0.2">
      <c r="A2" s="53"/>
      <c r="B2" s="27" t="s">
        <v>23</v>
      </c>
      <c r="C2" s="28"/>
      <c r="D2" s="28"/>
      <c r="E2" s="28"/>
      <c r="F2" s="28"/>
      <c r="G2" s="54"/>
    </row>
    <row r="3" spans="1:53" x14ac:dyDescent="0.25">
      <c r="A3" s="55"/>
      <c r="B3" s="56" t="s">
        <v>24</v>
      </c>
      <c r="C3" s="57"/>
      <c r="D3" s="57"/>
      <c r="E3" s="57"/>
      <c r="F3" s="57"/>
      <c r="G3" s="58"/>
    </row>
    <row r="4" spans="1:53" x14ac:dyDescent="0.2">
      <c r="A4" s="39"/>
      <c r="B4" s="46" t="s">
        <v>22</v>
      </c>
      <c r="C4" s="47"/>
      <c r="D4" s="47"/>
      <c r="E4" s="47"/>
      <c r="F4" s="47"/>
      <c r="G4" s="48"/>
    </row>
    <row r="5" spans="1:53" x14ac:dyDescent="0.2">
      <c r="A5" s="42"/>
      <c r="B5" s="43" t="s">
        <v>27</v>
      </c>
      <c r="C5" s="43" t="s">
        <v>28</v>
      </c>
      <c r="D5" s="44"/>
      <c r="E5" s="44"/>
      <c r="F5" s="44"/>
      <c r="G5" s="45"/>
    </row>
    <row r="6" spans="1:53" ht="32.25"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row>
    <row r="7" spans="1:53" hidden="1" x14ac:dyDescent="0.2">
      <c r="A7" s="36">
        <v>2</v>
      </c>
      <c r="B7" s="36" t="str">
        <f>IFERROR(VLOOKUP(A7,'A, B, C, D,'!$A$5:$C$36,2),"")</f>
        <v>Afval-, prullen- en papierbakken</v>
      </c>
      <c r="C7" s="181" t="str">
        <f>IFERROR(VLOOKUP(A7,'A, B, C, D,'!$A$5:$C$36,3),"")</f>
        <v>Binnenzijde bak of zak dient leeg te zijn; behoeft niet vlekvrij te zijn, maar geen aangekoekt vuil en voorzien van een passende zak. De buitenzijde dient stof-, streep-, en vlekvrij te zijn.</v>
      </c>
      <c r="D7" s="181"/>
      <c r="E7" s="181"/>
      <c r="F7" s="181"/>
      <c r="G7" s="181"/>
    </row>
    <row r="8" spans="1:53" hidden="1" x14ac:dyDescent="0.2">
      <c r="A8" s="36">
        <v>6</v>
      </c>
      <c r="B8" s="36" t="str">
        <f>IFERROR(VLOOKUP(A8,'A, B, C, D,'!$A$5:$C$36,2),"")</f>
        <v>Bureau-accesoires ( o.a. lamp - telefoon )</v>
      </c>
      <c r="C8" s="181" t="str">
        <f>IFERROR(VLOOKUP(A8,'A, B, C, D,'!$A$5:$C$36,3),"")</f>
        <v>Dient stof-, vlek-, vingertasten- en streepvrij te zijn.</v>
      </c>
      <c r="D8" s="181"/>
      <c r="E8" s="181"/>
      <c r="F8" s="181"/>
      <c r="G8" s="181"/>
    </row>
    <row r="9" spans="1:53" x14ac:dyDescent="0.2">
      <c r="A9" s="36">
        <v>7</v>
      </c>
      <c r="B9" s="36" t="str">
        <f>IFERROR(VLOOKUP(A9,'A, B, C, D,'!$A$5:$C$36,2),"")</f>
        <v>Deur (incl. glas en sponning) en deurstopper</v>
      </c>
      <c r="C9" s="181" t="str">
        <f>IFERROR(VLOOKUP(A9,'A, B, C, D,'!$A$5:$C$36,3),"")</f>
        <v>Dient stof-, vlek- en vingertastvrij te zijn en ontdaan van schopstrepen.</v>
      </c>
      <c r="D9" s="181"/>
      <c r="E9" s="181"/>
      <c r="F9" s="181"/>
      <c r="G9" s="181"/>
    </row>
    <row r="10" spans="1:53" hidden="1" x14ac:dyDescent="0.2">
      <c r="A10" s="36">
        <v>10</v>
      </c>
      <c r="B10" s="36" t="str">
        <f>IFERROR(VLOOKUP(A10,'A, B, C, D,'!$A$5:$C$36,2),"")</f>
        <v>Handdoekautomaat/zeepdispencers</v>
      </c>
      <c r="C10" s="181" t="str">
        <f>IFERROR(VLOOKUP(A10,'A, B, C, D,'!$A$5:$C$36,3),"")</f>
        <v>Dienen stof- en vlekvrij te zijn en geen aangekoekt vuil te bevatten.</v>
      </c>
      <c r="D10" s="181"/>
      <c r="E10" s="181"/>
      <c r="F10" s="181"/>
      <c r="G10" s="181"/>
    </row>
    <row r="11" spans="1:53" x14ac:dyDescent="0.2">
      <c r="A11" s="36">
        <v>11</v>
      </c>
      <c r="B11" s="36" t="str">
        <f>IFERROR(VLOOKUP(A11,'A, B, C, D,'!$A$5:$C$36,2),"")</f>
        <v>Handdoekautomaat/zeepdispencers</v>
      </c>
      <c r="C11" s="181" t="str">
        <f>IFERROR(VLOOKUP(A11,'A, B, C, D,'!$A$5:$C$36,3),"")</f>
        <v>Dienen stof- en vlekvrij te zijn en geen aangekoekt vuil te bevatten.</v>
      </c>
      <c r="D11" s="181"/>
      <c r="E11" s="181"/>
      <c r="F11" s="181"/>
      <c r="G11" s="181"/>
    </row>
    <row r="12" spans="1:53" ht="15.75" hidden="1" customHeight="1" x14ac:dyDescent="0.2">
      <c r="A12" s="36">
        <v>13</v>
      </c>
      <c r="B12" s="36" t="str">
        <f>IFERROR(VLOOKUP(A12,'A, B, C, D,'!$A$5:$C$36,2),"")</f>
        <v>Kast (hoog), bovenzijde pantry, vitrinekasten</v>
      </c>
      <c r="C12" s="181" t="str">
        <f>IFERROR(VLOOKUP(A12,'A, B, C, D,'!$A$5:$C$36,3),"")</f>
        <v>Mag licht stof aanwezig zijn, vlekken dienen verwijderd te zijn</v>
      </c>
      <c r="D12" s="181"/>
      <c r="E12" s="181"/>
      <c r="F12" s="181"/>
      <c r="G12" s="181"/>
    </row>
    <row r="13" spans="1:53" hidden="1" x14ac:dyDescent="0.2">
      <c r="A13" s="36">
        <v>14</v>
      </c>
      <c r="B13" s="36" t="str">
        <f>IFERROR(VLOOKUP(A13,'A, B, C, D,'!$A$5:$C$36,2),"")</f>
        <v>Kasten (laag) / lockers</v>
      </c>
      <c r="C13" s="181" t="str">
        <f>IFERROR(VLOOKUP(A13,'A, B, C, D,'!$A$5:$C$36,3),"")</f>
        <v>Voorzijde en bovenzijde dient vlek-, stof- en vingertastvrij te zijn.</v>
      </c>
      <c r="D13" s="181"/>
      <c r="E13" s="181"/>
      <c r="F13" s="181"/>
      <c r="G13" s="181"/>
    </row>
    <row r="14" spans="1:53" hidden="1" x14ac:dyDescent="0.2">
      <c r="A14" s="36">
        <v>16</v>
      </c>
      <c r="B14" s="36" t="str">
        <f>IFERROR(VLOOKUP(A14,'A, B, C, D,'!$A$5:$C$36,2),"")</f>
        <v>Leuningen, trapspijlen, -randen</v>
      </c>
      <c r="C14" s="181" t="str">
        <f>IFERROR(VLOOKUP(A14,'A, B, C, D,'!$A$5:$C$36,3),"")</f>
        <v>Dient stof-, vlek-, vingertasten- en streepvrij te zijn en geen losliggend vuil bevatten</v>
      </c>
      <c r="D14" s="181"/>
      <c r="E14" s="181"/>
      <c r="F14" s="181"/>
      <c r="G14" s="181"/>
    </row>
    <row r="15" spans="1:53" x14ac:dyDescent="0.2">
      <c r="A15" s="36">
        <v>17</v>
      </c>
      <c r="B15" s="36" t="str">
        <f>IFERROR(VLOOKUP(A15,'A, B, C, D,'!$A$5:$C$36,2),"")</f>
        <v>Monitor, beeldscherm, televisie</v>
      </c>
      <c r="C15" s="181" t="str">
        <f>IFERROR(VLOOKUP(A15,'A, B, C, D,'!$A$5:$C$36,3),"")</f>
        <v>Dient stof- en spinragvrij te zijn.</v>
      </c>
      <c r="D15" s="181"/>
      <c r="E15" s="181"/>
      <c r="F15" s="181"/>
      <c r="G15" s="181"/>
    </row>
    <row r="16" spans="1:53" x14ac:dyDescent="0.2">
      <c r="A16" s="36">
        <v>18</v>
      </c>
      <c r="B16" s="36" t="str">
        <f>IFERROR(VLOOKUP(A16,'A, B, C, D,'!$A$5:$C$36,2),"")</f>
        <v>Monitor, beeldscherm, televisie</v>
      </c>
      <c r="C16" s="181" t="str">
        <f>IFERROR(VLOOKUP(A16,'A, B, C, D,'!$A$5:$C$36,3),"")</f>
        <v>Dient stof- en spinragvrij te zijn.</v>
      </c>
      <c r="D16" s="181"/>
      <c r="E16" s="181"/>
      <c r="F16" s="181"/>
      <c r="G16" s="181"/>
    </row>
    <row r="17" spans="1:7" hidden="1" x14ac:dyDescent="0.2">
      <c r="A17" s="36">
        <v>19</v>
      </c>
      <c r="B17" s="36" t="str">
        <f>IFERROR(VLOOKUP(A17,'A, B, C, D,'!$A$5:$C$36,2),"")</f>
        <v>Pantrymeubel ( incl. aanrecht + keukenblok )</v>
      </c>
      <c r="C17" s="181" t="str">
        <f>IFERROR(VLOOKUP(A17,'A, B, C, D,'!$A$5:$C$36,3),"")</f>
        <v>Deze dient stof-, vlek- en streepvrij te zijn en is vrij van gehecht en losliggend vuil</v>
      </c>
      <c r="D17" s="181"/>
      <c r="E17" s="181"/>
      <c r="F17" s="181"/>
      <c r="G17" s="181"/>
    </row>
    <row r="18" spans="1:7" hidden="1" x14ac:dyDescent="0.2">
      <c r="A18" s="36">
        <v>20</v>
      </c>
      <c r="B18" s="36" t="str">
        <f>IFERROR(VLOOKUP(A18,'A, B, C, D,'!$A$5:$C$36,2),"")</f>
        <v>Papierbak / papiercontainer / plantenbak / paraplubak</v>
      </c>
      <c r="C18" s="181" t="str">
        <f>IFERROR(VLOOKUP(A18,'A, B, C, D,'!$A$5:$C$36,3),"")</f>
        <v>De buitenzijde dient stof- en vlekvrij te zijn</v>
      </c>
      <c r="D18" s="181"/>
      <c r="E18" s="181"/>
      <c r="F18" s="181"/>
      <c r="G18" s="181"/>
    </row>
    <row r="19" spans="1:7" hidden="1" x14ac:dyDescent="0.2">
      <c r="A19" s="36">
        <v>21</v>
      </c>
      <c r="B19" s="36" t="str">
        <f>IFERROR(VLOOKUP(A19,'A, B, C, D,'!$A$5:$C$36,2),"")</f>
        <v>Printers, kopieerapparatuur, bovenzijde computerscherm en -kast</v>
      </c>
      <c r="C19" s="181" t="str">
        <f>IFERROR(VLOOKUP(A19,'A, B, C, D,'!$A$5:$C$36,3),"")</f>
        <v>Dienen stofvrij te zijn</v>
      </c>
      <c r="D19" s="181"/>
      <c r="E19" s="181"/>
      <c r="F19" s="181"/>
      <c r="G19" s="181"/>
    </row>
    <row r="20" spans="1:7" x14ac:dyDescent="0.2">
      <c r="A20" s="36">
        <v>22</v>
      </c>
      <c r="B20" s="36" t="str">
        <f>IFERROR(VLOOKUP(A20,'A, B, C, D,'!$A$5:$C$36,2),"")</f>
        <v>Radiatoren/ convectorkasten</v>
      </c>
      <c r="C20" s="181" t="str">
        <f>IFERROR(VLOOKUP(A20,'A, B, C, D,'!$A$5:$C$36,3),"")</f>
        <v>Licht stof mag aanwezig zijn, is ontdaan van schopstrepen en vlekken, los vuil wat tussen radiator en wand is dient verwijderd te worden.</v>
      </c>
      <c r="D20" s="181"/>
      <c r="E20" s="181"/>
      <c r="F20" s="181"/>
      <c r="G20" s="181"/>
    </row>
    <row r="21" spans="1:7" x14ac:dyDescent="0.2">
      <c r="A21" s="36">
        <v>23</v>
      </c>
      <c r="B21" s="36" t="str">
        <f>IFERROR(VLOOKUP(A21,'A, B, C, D,'!$A$5:$C$36,2),"")</f>
        <v>Randen, roosters (uitwendig reinigen)  richels, kapstokken, schakelaars, contactdozen, plinten, kozijnen, kabelgoten, buizen en leidingen, vensterbanken, brandblusser en slanghaspel</v>
      </c>
      <c r="C21" s="181" t="str">
        <f>IFERROR(VLOOKUP(A21,'A, B, C, D,'!$A$5:$C$36,3),"")</f>
        <v>Hierop mag licht stof aanwezig zijn, dient vrij te zijn van vlekken (ook schopstrepen) tot een hoogte van 2,10 m</v>
      </c>
      <c r="D21" s="181"/>
      <c r="E21" s="181"/>
      <c r="F21" s="181"/>
      <c r="G21" s="181"/>
    </row>
    <row r="22" spans="1:7" hidden="1" x14ac:dyDescent="0.2">
      <c r="A22" s="36">
        <v>25</v>
      </c>
      <c r="B22" s="36" t="str">
        <f>IFERROR(VLOOKUP(A22,'A, B, C, D,'!$A$5:$C$36,2),"")</f>
        <v>Spiegel incl. planchet</v>
      </c>
      <c r="C22" s="181" t="str">
        <f>IFERROR(VLOOKUP(A22,'A, B, C, D,'!$A$5:$C$36,3),"")</f>
        <v>Dient vrij te zijn van vlekken, stof, vingertasten, gehecht vuil en strepen.</v>
      </c>
      <c r="D22" s="181"/>
      <c r="E22" s="181"/>
      <c r="F22" s="181"/>
      <c r="G22" s="181"/>
    </row>
    <row r="23" spans="1:7" hidden="1" x14ac:dyDescent="0.2">
      <c r="A23" s="36">
        <v>26</v>
      </c>
      <c r="B23" s="36" t="str">
        <f>IFERROR(VLOOKUP(A23,'A, B, C, D,'!$A$5:$C$36,2),"")</f>
        <v>Tafel, bureau (incl. ladenblok)</v>
      </c>
      <c r="C23" s="181" t="str">
        <f>IFERROR(VLOOKUP(A23,'A, B, C, D,'!$A$5:$C$36,3),"")</f>
        <v>De boven- en voorzijde dient stof-, vlek- en vingertastenvrij te zijn. Op de tafelpoten mag licht stof aanwezig zijn.</v>
      </c>
      <c r="D23" s="181"/>
      <c r="E23" s="181"/>
      <c r="F23" s="181"/>
      <c r="G23" s="181"/>
    </row>
    <row r="24" spans="1:7" ht="35.25" customHeight="1" x14ac:dyDescent="0.2">
      <c r="A24" s="36">
        <v>28</v>
      </c>
      <c r="B24" s="36" t="str">
        <f>IFERROR(VLOOKUP(A24,'A, B, C, D,'!$A$5:$C$36,2),"")</f>
        <v>Vloer (zacht - hard)</v>
      </c>
      <c r="C24" s="181" t="str">
        <f>IFERROR(VLOOKUP(A24,'A,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24" s="181"/>
      <c r="E24" s="181"/>
      <c r="F24" s="181"/>
      <c r="G24" s="181"/>
    </row>
    <row r="25" spans="1:7" x14ac:dyDescent="0.2">
      <c r="A25" s="36">
        <v>30</v>
      </c>
      <c r="B25" s="36" t="str">
        <f>IFERROR(VLOOKUP(A25,'A, B, C, D,'!$A$5:$C$36,2),"")</f>
        <v xml:space="preserve">Wanden </v>
      </c>
      <c r="C25" s="181" t="str">
        <f>IFERROR(VLOOKUP(A25,'A, B, C, D,'!$A$5:$C$36,3),"")</f>
        <v>Dienen stof- en vlekvrij te zijn. Er mogen geen schopstrepen aanwezig zijn.</v>
      </c>
      <c r="D25" s="181"/>
      <c r="E25" s="181"/>
      <c r="F25" s="181"/>
      <c r="G25" s="181"/>
    </row>
    <row r="26" spans="1:7" hidden="1" x14ac:dyDescent="0.2">
      <c r="A26" s="36">
        <v>32</v>
      </c>
      <c r="B26" s="36" t="str">
        <f>IFERROR(VLOOKUP(A26,'A, B, C, D,'!$A$5:$C$36,2),"")</f>
        <v>Zitelementen (stoel/ bank/ kruk)</v>
      </c>
      <c r="C26" s="181" t="str">
        <f>IFERROR(VLOOKUP(A26,'A, B, C, D,'!$A$5:$C$36,3),"")</f>
        <v>Op de stoelpoten mag licht stof aanwezig zijn. Het zitvlak en de leuning moeten vrij zijn van stof, vlekken en losliggend vuil</v>
      </c>
      <c r="D26" s="181"/>
      <c r="E26" s="181"/>
      <c r="F26" s="181"/>
      <c r="G26" s="181"/>
    </row>
    <row r="27" spans="1:7" ht="32.25" hidden="1" customHeight="1" x14ac:dyDescent="0.2">
      <c r="B27" s="2" t="str">
        <f>IFERROR(VLOOKUP(A27,'A, B, C, D,'!$A$5:$C$36,2),"")</f>
        <v/>
      </c>
      <c r="C27" s="26" t="str">
        <f>IFERROR(VLOOKUP(A27,'A, B, C, D,'!$A$5:$C$36,3),"")</f>
        <v/>
      </c>
    </row>
    <row r="28" spans="1:7" ht="32.25" hidden="1" customHeight="1" x14ac:dyDescent="0.2">
      <c r="B28" s="2" t="str">
        <f>IFERROR(VLOOKUP(A28,'A, B, C, D,'!$A$5:$C$36,2),"")</f>
        <v/>
      </c>
      <c r="C28" s="26" t="str">
        <f>IFERROR(VLOOKUP(A28,'A, B, C, D,'!$A$5:$C$36,3),"")</f>
        <v/>
      </c>
    </row>
    <row r="29" spans="1:7" ht="32.25" hidden="1" customHeight="1" x14ac:dyDescent="0.2">
      <c r="B29" s="2" t="str">
        <f>IFERROR(VLOOKUP(A29,'A, B, C, D,'!$A$5:$C$36,2),"")</f>
        <v/>
      </c>
      <c r="C29" s="26" t="str">
        <f>IFERROR(VLOOKUP(A29,'A, B, C, D,'!$A$5:$C$36,3),"")</f>
        <v/>
      </c>
    </row>
    <row r="30" spans="1:7" ht="32.25" hidden="1" customHeight="1" x14ac:dyDescent="0.2">
      <c r="B30" s="2" t="str">
        <f>IFERROR(VLOOKUP(A30,'A, B, C, D,'!$A$5:$C$36,2),"")</f>
        <v/>
      </c>
      <c r="C30" s="26" t="str">
        <f>IFERROR(VLOOKUP(A30,'A, B, C, D,'!$A$5:$C$36,3),"")</f>
        <v/>
      </c>
    </row>
    <row r="31" spans="1:7" ht="32.25" hidden="1" customHeight="1" x14ac:dyDescent="0.2">
      <c r="B31" s="2" t="str">
        <f>IFERROR(VLOOKUP(A31,'A, B, C, D,'!$A$5:$C$36,2),"")</f>
        <v/>
      </c>
      <c r="C31" s="26" t="str">
        <f>IFERROR(VLOOKUP(A31,'A, B, C, D,'!$A$5:$C$36,3),"")</f>
        <v/>
      </c>
    </row>
    <row r="32" spans="1:7" ht="32.25" hidden="1" customHeight="1" x14ac:dyDescent="0.2">
      <c r="B32" s="2" t="str">
        <f>IFERROR(VLOOKUP(A32,'A, B, C, D,'!$A$5:$C$36,2),"")</f>
        <v/>
      </c>
      <c r="C32" s="26" t="str">
        <f>IFERROR(VLOOKUP(A32,'A, B, C, D,'!$A$5:$C$36,3),"")</f>
        <v/>
      </c>
    </row>
    <row r="33" spans="2:3" ht="32.25" hidden="1" customHeight="1" x14ac:dyDescent="0.2">
      <c r="B33" s="2" t="str">
        <f>IFERROR(VLOOKUP(A33,'A, B, C, D,'!$A$5:$C$36,2),"")</f>
        <v/>
      </c>
      <c r="C33" s="26" t="str">
        <f>IFERROR(VLOOKUP(A33,'A, B, C, D,'!$A$5:$C$36,3),"")</f>
        <v/>
      </c>
    </row>
    <row r="34" spans="2:3" ht="32.25" hidden="1" customHeight="1" x14ac:dyDescent="0.2">
      <c r="B34" s="2" t="str">
        <f>IFERROR(VLOOKUP(A34,'A, B, C, D,'!$A$5:$C$36,2),"")</f>
        <v/>
      </c>
      <c r="C34" s="26" t="str">
        <f>IFERROR(VLOOKUP(A34,'A, B, C, D,'!$A$5:$C$36,3),"")</f>
        <v/>
      </c>
    </row>
    <row r="35" spans="2:3" ht="32.25" hidden="1" customHeight="1" x14ac:dyDescent="0.2">
      <c r="B35" s="2" t="str">
        <f>IFERROR(VLOOKUP(A35,'A, B, C, D,'!$A$5:$C$36,2),"")</f>
        <v/>
      </c>
      <c r="C35" s="26" t="str">
        <f>IFERROR(VLOOKUP(A35,'A, B, C, D,'!$A$5:$C$36,3),"")</f>
        <v/>
      </c>
    </row>
    <row r="36" spans="2:3" ht="32.25" hidden="1" customHeight="1" x14ac:dyDescent="0.2">
      <c r="B36" s="2" t="str">
        <f>IFERROR(VLOOKUP(A36,'A, B, C, D,'!$A$5:$C$36,2),"")</f>
        <v/>
      </c>
      <c r="C36" s="26" t="str">
        <f>IFERROR(VLOOKUP(A36,'A, B, C, D,'!$A$5:$C$36,3),"")</f>
        <v/>
      </c>
    </row>
    <row r="37" spans="2:3" ht="32.25" hidden="1" customHeight="1" x14ac:dyDescent="0.2">
      <c r="B37" s="2" t="str">
        <f>IFERROR(VLOOKUP(A37,'A, B, C, D,'!$A$5:$C$36,2),"")</f>
        <v/>
      </c>
      <c r="C37" s="26" t="str">
        <f>IFERROR(VLOOKUP(A37,'A, B, C, D,'!$A$5:$C$36,3),"")</f>
        <v/>
      </c>
    </row>
    <row r="38" spans="2:3" ht="32.25" hidden="1" customHeight="1" x14ac:dyDescent="0.2">
      <c r="C38" s="26"/>
    </row>
    <row r="39" spans="2:3" ht="32.25" hidden="1" customHeight="1" x14ac:dyDescent="0.2">
      <c r="C39" s="26"/>
    </row>
    <row r="40" spans="2:3" ht="32.25" hidden="1" customHeight="1" x14ac:dyDescent="0.2">
      <c r="C40" s="26"/>
    </row>
    <row r="41" spans="2:3" ht="32.25" hidden="1" customHeight="1" x14ac:dyDescent="0.2">
      <c r="C41" s="26"/>
    </row>
    <row r="42" spans="2:3" ht="32.25" hidden="1" customHeight="1" x14ac:dyDescent="0.2">
      <c r="C42" s="26"/>
    </row>
    <row r="43" spans="2:3" ht="32.25" hidden="1" customHeight="1" x14ac:dyDescent="0.2">
      <c r="C43" s="26"/>
    </row>
    <row r="44" spans="2:3" ht="32.25" hidden="1" customHeight="1" x14ac:dyDescent="0.2">
      <c r="C44" s="26"/>
    </row>
    <row r="45" spans="2:3" ht="32.25" hidden="1" customHeight="1" x14ac:dyDescent="0.2">
      <c r="C45" s="26"/>
    </row>
    <row r="46" spans="2:3" ht="32.25" hidden="1" customHeight="1" x14ac:dyDescent="0.2">
      <c r="C46" s="26"/>
    </row>
    <row r="47" spans="2:3" ht="32.25" hidden="1" customHeight="1" x14ac:dyDescent="0.25">
      <c r="B47" s="7"/>
      <c r="C47" s="26"/>
    </row>
    <row r="48" spans="2:3" ht="32.25" hidden="1" customHeight="1" x14ac:dyDescent="0.25">
      <c r="B48" s="7"/>
      <c r="C48" s="26"/>
    </row>
    <row r="49" spans="2:3" ht="32.25" hidden="1" customHeight="1" x14ac:dyDescent="0.25">
      <c r="B49" s="4"/>
      <c r="C49" s="26"/>
    </row>
    <row r="50" spans="2:3" ht="32.25" hidden="1" customHeight="1" x14ac:dyDescent="0.25">
      <c r="B50" s="7"/>
      <c r="C50" s="26"/>
    </row>
    <row r="51" spans="2:3" ht="32.25" hidden="1" customHeight="1" x14ac:dyDescent="0.25">
      <c r="B51" s="7"/>
      <c r="C51" s="26"/>
    </row>
    <row r="52" spans="2:3" ht="32.25" hidden="1" customHeight="1" x14ac:dyDescent="0.2">
      <c r="C52" s="26"/>
    </row>
    <row r="53" spans="2:3" ht="32.25" hidden="1" customHeight="1" x14ac:dyDescent="0.25">
      <c r="B53" s="7"/>
      <c r="C53" s="26"/>
    </row>
    <row r="54" spans="2:3" ht="32.25" hidden="1" customHeight="1" x14ac:dyDescent="0.25">
      <c r="B54" s="7"/>
      <c r="C54" s="26"/>
    </row>
    <row r="55" spans="2:3" ht="32.25" hidden="1" customHeight="1" x14ac:dyDescent="0.25">
      <c r="B55" s="4"/>
      <c r="C55" s="26"/>
    </row>
    <row r="56" spans="2:3" ht="32.25" hidden="1" customHeight="1" x14ac:dyDescent="0.25">
      <c r="B56" s="4"/>
      <c r="C56" s="26"/>
    </row>
    <row r="57" spans="2:3" ht="32.25" hidden="1" customHeight="1" x14ac:dyDescent="0.25">
      <c r="B57" s="7"/>
      <c r="C57" s="26"/>
    </row>
    <row r="58" spans="2:3" ht="32.25" hidden="1" customHeight="1" x14ac:dyDescent="0.25">
      <c r="B58" s="7"/>
      <c r="C58" s="26"/>
    </row>
    <row r="59" spans="2:3" ht="32.25" hidden="1" customHeight="1" x14ac:dyDescent="0.25">
      <c r="B59" s="7"/>
      <c r="C59" s="26"/>
    </row>
    <row r="60" spans="2:3" ht="32.25" hidden="1" customHeight="1" x14ac:dyDescent="0.25">
      <c r="B60" s="7"/>
      <c r="C60" s="26"/>
    </row>
    <row r="61" spans="2:3" ht="32.25" hidden="1" customHeight="1" x14ac:dyDescent="0.2">
      <c r="B61" s="11"/>
      <c r="C61" s="26"/>
    </row>
    <row r="62" spans="2:3" ht="32.25" hidden="1" customHeight="1" x14ac:dyDescent="0.2">
      <c r="C62" s="26"/>
    </row>
    <row r="63" spans="2:3" ht="32.25" hidden="1" customHeight="1" x14ac:dyDescent="0.2">
      <c r="B63" s="11"/>
      <c r="C63" s="26"/>
    </row>
    <row r="64" spans="2:3" ht="32.25" hidden="1" customHeight="1" x14ac:dyDescent="0.2">
      <c r="C64" s="26"/>
    </row>
    <row r="65" spans="2:3" ht="32.25" hidden="1" customHeight="1" x14ac:dyDescent="0.2">
      <c r="B65" s="16"/>
      <c r="C65" s="26"/>
    </row>
    <row r="66" spans="2:3" ht="32.25" hidden="1" customHeight="1" x14ac:dyDescent="0.2">
      <c r="B66" s="16"/>
      <c r="C66" s="26"/>
    </row>
    <row r="67" spans="2:3" ht="32.25" hidden="1" customHeight="1" x14ac:dyDescent="0.2">
      <c r="B67" s="16"/>
      <c r="C67" s="26"/>
    </row>
    <row r="68" spans="2:3" ht="32.25" hidden="1" customHeight="1" x14ac:dyDescent="0.2">
      <c r="B68" s="16"/>
      <c r="C68" s="26"/>
    </row>
    <row r="69" spans="2:3" ht="32.25" hidden="1" customHeight="1" x14ac:dyDescent="0.2">
      <c r="C69" s="26"/>
    </row>
    <row r="70" spans="2:3" ht="32.25" hidden="1" customHeight="1" x14ac:dyDescent="0.2">
      <c r="C70" s="26"/>
    </row>
    <row r="71" spans="2:3" ht="32.25" hidden="1" customHeight="1" x14ac:dyDescent="0.2">
      <c r="C71" s="26"/>
    </row>
    <row r="72" spans="2:3" ht="32.25" hidden="1" customHeight="1" x14ac:dyDescent="0.2">
      <c r="C72" s="26"/>
    </row>
    <row r="73" spans="2:3" ht="32.25" hidden="1" customHeight="1" x14ac:dyDescent="0.2">
      <c r="B73" s="16"/>
      <c r="C73" s="26"/>
    </row>
    <row r="74" spans="2:3" ht="32.25" hidden="1" customHeight="1" x14ac:dyDescent="0.2">
      <c r="B74" s="16"/>
      <c r="C74" s="26"/>
    </row>
    <row r="75" spans="2:3" ht="32.25" hidden="1" customHeight="1" x14ac:dyDescent="0.2">
      <c r="B75" s="16"/>
      <c r="C75" s="26"/>
    </row>
    <row r="76" spans="2:3" ht="32.25" hidden="1" customHeight="1" x14ac:dyDescent="0.2">
      <c r="B76" s="16"/>
      <c r="C76" s="26"/>
    </row>
    <row r="77" spans="2:3" ht="32.25" hidden="1" customHeight="1" x14ac:dyDescent="0.2">
      <c r="B77" s="16"/>
      <c r="C77" s="26"/>
    </row>
    <row r="78" spans="2:3" ht="32.25" hidden="1" customHeight="1" x14ac:dyDescent="0.2">
      <c r="B78" s="16"/>
      <c r="C78" s="26"/>
    </row>
    <row r="79" spans="2:3" ht="32.25" hidden="1" customHeight="1" x14ac:dyDescent="0.2">
      <c r="C79" s="26"/>
    </row>
    <row r="80" spans="2:3" ht="32.25" hidden="1" customHeight="1" x14ac:dyDescent="0.2">
      <c r="B80" s="16"/>
      <c r="C80" s="26"/>
    </row>
    <row r="81" spans="1:55" ht="32.25" hidden="1" customHeight="1" x14ac:dyDescent="0.2">
      <c r="B81" s="16"/>
      <c r="C81" s="26"/>
    </row>
    <row r="82" spans="1:55" ht="32.25" hidden="1" customHeight="1" x14ac:dyDescent="0.2">
      <c r="B82" s="16"/>
      <c r="C82" s="26"/>
    </row>
    <row r="83" spans="1:55" ht="32.25" hidden="1" customHeight="1" x14ac:dyDescent="0.2">
      <c r="B83" s="15"/>
      <c r="C83" s="26"/>
    </row>
    <row r="84" spans="1:55" ht="32.25" hidden="1" customHeight="1" x14ac:dyDescent="0.2">
      <c r="B84" s="9"/>
      <c r="C84" s="26"/>
    </row>
    <row r="85" spans="1:55" ht="32.25" hidden="1" customHeight="1" x14ac:dyDescent="0.2">
      <c r="B85" s="9"/>
      <c r="C85" s="26"/>
    </row>
    <row r="86" spans="1:55" ht="32.25" hidden="1" customHeight="1" x14ac:dyDescent="0.2">
      <c r="B86" s="9"/>
      <c r="C86" s="26"/>
    </row>
    <row r="87" spans="1:55" ht="32.25" hidden="1" customHeight="1" x14ac:dyDescent="0.2">
      <c r="B87" s="9"/>
      <c r="C87" s="26"/>
    </row>
    <row r="88" spans="1:55" ht="32.25" hidden="1" customHeight="1" x14ac:dyDescent="0.2">
      <c r="B88" s="9"/>
      <c r="C88" s="26"/>
    </row>
    <row r="89" spans="1:55" ht="32.25" hidden="1" customHeight="1" x14ac:dyDescent="0.2">
      <c r="B89" s="9"/>
      <c r="C89" s="26"/>
    </row>
    <row r="90" spans="1:55" ht="32.25" hidden="1" customHeight="1" x14ac:dyDescent="0.2">
      <c r="B90" s="9"/>
      <c r="C90" s="26"/>
    </row>
    <row r="91" spans="1:55" ht="32.25" hidden="1" customHeight="1" x14ac:dyDescent="0.2">
      <c r="B91" s="9"/>
      <c r="C91" s="26"/>
    </row>
    <row r="92" spans="1:55" ht="32.25" hidden="1" customHeight="1" x14ac:dyDescent="0.2">
      <c r="B92" s="9"/>
      <c r="C92" s="26"/>
    </row>
    <row r="93" spans="1:55" ht="32.25" customHeight="1" x14ac:dyDescent="0.2">
      <c r="A93" s="28"/>
      <c r="B93" s="35"/>
      <c r="C93" s="29"/>
      <c r="D93" s="28"/>
      <c r="E93" s="28"/>
      <c r="F93" s="28"/>
      <c r="G93" s="28"/>
      <c r="BB93" s="28"/>
      <c r="BC93" s="28"/>
    </row>
    <row r="94" spans="1:55" x14ac:dyDescent="0.2">
      <c r="A94" s="39"/>
      <c r="B94" s="40" t="s">
        <v>26</v>
      </c>
      <c r="C94" s="40" t="s">
        <v>94</v>
      </c>
      <c r="D94" s="40" t="s">
        <v>95</v>
      </c>
      <c r="E94" s="40" t="s">
        <v>96</v>
      </c>
      <c r="F94" s="41" t="s">
        <v>97</v>
      </c>
      <c r="G94" s="28"/>
    </row>
    <row r="95" spans="1:55" x14ac:dyDescent="0.2">
      <c r="A95" s="36">
        <v>1</v>
      </c>
      <c r="B95" s="36" t="str">
        <f>IFERROR(VLOOKUP(A95,'A, B, C, D,'!$A$87:$B$107,2),"")</f>
        <v>Afval-, prullen- en papierbakken</v>
      </c>
      <c r="C95" s="60" t="s">
        <v>98</v>
      </c>
      <c r="D95" s="60" t="s">
        <v>98</v>
      </c>
      <c r="E95" s="60" t="s">
        <v>98</v>
      </c>
      <c r="F95" s="60" t="s">
        <v>98</v>
      </c>
      <c r="G95" s="28"/>
    </row>
    <row r="96" spans="1:55" x14ac:dyDescent="0.2">
      <c r="A96" s="36">
        <v>2</v>
      </c>
      <c r="B96" s="36" t="str">
        <f>IFERROR(VLOOKUP(A96,'A, B, C, D,'!$A$87:$B$107,2),"")</f>
        <v>Deuren (inclusief sponning en omlijsting</v>
      </c>
      <c r="C96" s="60" t="s">
        <v>98</v>
      </c>
      <c r="D96" s="60" t="s">
        <v>98</v>
      </c>
      <c r="E96" s="60" t="s">
        <v>98</v>
      </c>
      <c r="F96" s="60" t="s">
        <v>98</v>
      </c>
      <c r="G96" s="28"/>
    </row>
    <row r="97" spans="1:7" x14ac:dyDescent="0.2">
      <c r="A97" s="36">
        <v>18</v>
      </c>
      <c r="B97" s="36">
        <f>IFERROR(VLOOKUP(A97,'A, B, C, D,'!$A$87:$B$107,2),"")</f>
        <v>0</v>
      </c>
      <c r="C97" s="60" t="s">
        <v>98</v>
      </c>
      <c r="D97" s="60" t="s">
        <v>98</v>
      </c>
      <c r="E97" s="60" t="s">
        <v>98</v>
      </c>
      <c r="F97" s="60" t="s">
        <v>98</v>
      </c>
      <c r="G97" s="28"/>
    </row>
    <row r="98" spans="1:7" hidden="1" x14ac:dyDescent="0.2">
      <c r="A98" s="36">
        <v>19</v>
      </c>
      <c r="B98" s="36">
        <f>IFERROR(VLOOKUP(A98,'A, B, C, D,'!$A$87:$B$107,2),"")</f>
        <v>0</v>
      </c>
      <c r="C98" s="60" t="s">
        <v>98</v>
      </c>
      <c r="D98" s="60" t="s">
        <v>98</v>
      </c>
      <c r="E98" s="60" t="s">
        <v>98</v>
      </c>
      <c r="F98" s="60" t="s">
        <v>98</v>
      </c>
      <c r="G98" s="28"/>
    </row>
    <row r="99" spans="1:7" x14ac:dyDescent="0.2">
      <c r="A99" s="36">
        <v>20</v>
      </c>
      <c r="B99" s="36">
        <f>IFERROR(VLOOKUP(A99,'A, B, C, D,'!$A$87:$B$107,2),"")</f>
        <v>0</v>
      </c>
      <c r="C99" s="60"/>
      <c r="D99" s="60"/>
      <c r="E99" s="60" t="s">
        <v>98</v>
      </c>
      <c r="F99" s="60"/>
      <c r="G99" s="28"/>
    </row>
    <row r="100" spans="1:7" x14ac:dyDescent="0.2">
      <c r="A100" s="36">
        <v>21</v>
      </c>
      <c r="B100" s="38">
        <f>IFERROR(VLOOKUP(A100,'A, B, C, D,'!$A$87:$B$107,2),"")</f>
        <v>0</v>
      </c>
      <c r="C100" s="60" t="s">
        <v>98</v>
      </c>
      <c r="D100" s="60" t="s">
        <v>98</v>
      </c>
      <c r="E100" s="60" t="s">
        <v>98</v>
      </c>
      <c r="F100" s="60" t="s">
        <v>98</v>
      </c>
      <c r="G100" s="28"/>
    </row>
    <row r="101" spans="1:7" x14ac:dyDescent="0.2">
      <c r="A101" s="36">
        <v>22</v>
      </c>
      <c r="B101" s="36">
        <f>IFERROR(VLOOKUP(A101,'A, B, C, D,'!$A$87:$B$107,2),"")</f>
        <v>0</v>
      </c>
      <c r="C101" s="60" t="s">
        <v>98</v>
      </c>
      <c r="D101" s="60" t="s">
        <v>98</v>
      </c>
      <c r="E101" s="60" t="s">
        <v>98</v>
      </c>
      <c r="F101" s="60" t="s">
        <v>98</v>
      </c>
      <c r="G101" s="28"/>
    </row>
    <row r="102" spans="1:7" x14ac:dyDescent="0.2">
      <c r="A102" s="36">
        <v>23</v>
      </c>
      <c r="B102" s="36">
        <f>IFERROR(VLOOKUP(A102,'A, B, C, D,'!$A$87:$B$107,2),"")</f>
        <v>0</v>
      </c>
      <c r="C102" s="60"/>
      <c r="D102" s="60" t="s">
        <v>98</v>
      </c>
      <c r="E102" s="60"/>
      <c r="F102" s="60" t="s">
        <v>98</v>
      </c>
      <c r="G102" s="28"/>
    </row>
    <row r="103" spans="1:7" s="28" customFormat="1" ht="32.25" customHeight="1" x14ac:dyDescent="0.2">
      <c r="B103" s="28" t="str">
        <f>IFERROR(VLOOKUP(A103,'A, B, C, D,'!$A$87:$B$107,2),"")</f>
        <v/>
      </c>
    </row>
    <row r="104" spans="1:7" s="28" customFormat="1" ht="32.25" customHeight="1" x14ac:dyDescent="0.2">
      <c r="B104" s="28" t="str">
        <f>IFERROR(VLOOKUP(A104,'A, B, C, D,'!$A$87:$B$107,2),"")</f>
        <v/>
      </c>
    </row>
    <row r="105" spans="1:7" s="28" customFormat="1" ht="32.25" customHeight="1" x14ac:dyDescent="0.2">
      <c r="B105" s="28" t="str">
        <f>IFERROR(VLOOKUP(A105,'A, B, C, D,'!$A$87:$B$107,2),"")</f>
        <v/>
      </c>
    </row>
    <row r="106" spans="1:7" s="28" customFormat="1" ht="32.25" customHeight="1" x14ac:dyDescent="0.2">
      <c r="B106" s="28" t="str">
        <f>IFERROR(VLOOKUP(A106,'A, B, C, D,'!$A$87:$B$107,2),"")</f>
        <v/>
      </c>
    </row>
    <row r="107" spans="1:7" s="28" customFormat="1" ht="32.25" customHeight="1" x14ac:dyDescent="0.2">
      <c r="B107" s="28" t="str">
        <f>IFERROR(VLOOKUP(A107,'A, B, C, D,'!$A$87:$B$107,2),"")</f>
        <v/>
      </c>
    </row>
    <row r="108" spans="1:7" s="28" customFormat="1" ht="32.25" customHeight="1" x14ac:dyDescent="0.2">
      <c r="B108" s="28" t="str">
        <f>IFERROR(VLOOKUP(A108,'A, B, C, D,'!$A$87:$B$107,2),"")</f>
        <v/>
      </c>
    </row>
    <row r="109" spans="1:7" s="28" customFormat="1" ht="32.25" customHeight="1" x14ac:dyDescent="0.2">
      <c r="B109" s="28" t="str">
        <f>IFERROR(VLOOKUP(A109,'A, B, C, D,'!$A$87:$B$107,2),"")</f>
        <v/>
      </c>
    </row>
    <row r="110" spans="1:7" s="28" customFormat="1" ht="32.25" customHeight="1" x14ac:dyDescent="0.2">
      <c r="B110" s="28" t="str">
        <f>IFERROR(VLOOKUP(A110,'A, B, C, D,'!$A$87:$B$107,2),"")</f>
        <v/>
      </c>
    </row>
    <row r="111" spans="1:7" s="28" customFormat="1" ht="32.25" customHeight="1" x14ac:dyDescent="0.2">
      <c r="B111" s="28" t="str">
        <f>IFERROR(VLOOKUP(A111,'A, B, C, D,'!$A$87:$B$107,2),"")</f>
        <v/>
      </c>
    </row>
    <row r="112" spans="1:7" s="28" customFormat="1" ht="32.25" customHeight="1" x14ac:dyDescent="0.2">
      <c r="B112" s="28" t="str">
        <f>IFERROR(VLOOKUP(A112,'A, B, C, D,'!$A$87:$B$107,2),"")</f>
        <v/>
      </c>
    </row>
    <row r="113" spans="2:2" s="28" customFormat="1" ht="32.25" customHeight="1" x14ac:dyDescent="0.2">
      <c r="B113" s="28" t="str">
        <f>IFERROR(VLOOKUP(A113,'A, B, C, D,'!$A$87:$B$107,2),"")</f>
        <v/>
      </c>
    </row>
    <row r="114" spans="2:2" s="28" customFormat="1" ht="32.25" customHeight="1" x14ac:dyDescent="0.2">
      <c r="B114" s="28" t="str">
        <f>IFERROR(VLOOKUP(A114,'A, B, C, D,'!$A$87:$B$107,2),"")</f>
        <v/>
      </c>
    </row>
    <row r="115" spans="2:2" s="28" customFormat="1" ht="32.25" customHeight="1" x14ac:dyDescent="0.2">
      <c r="B115" s="28" t="str">
        <f>IFERROR(VLOOKUP(A115,'A, B, C, D,'!$A$87:$B$107,2),"")</f>
        <v/>
      </c>
    </row>
    <row r="116" spans="2:2" s="28" customFormat="1" ht="32.25" customHeight="1" x14ac:dyDescent="0.2">
      <c r="B116" s="28" t="str">
        <f>IFERROR(VLOOKUP(A116,'A, B, C, D,'!$A$87:$B$107,2),"")</f>
        <v/>
      </c>
    </row>
    <row r="117" spans="2:2" s="28" customFormat="1" ht="32.25" customHeight="1" x14ac:dyDescent="0.2"/>
    <row r="118" spans="2:2" s="28" customFormat="1" ht="32.25" customHeight="1" x14ac:dyDescent="0.2"/>
    <row r="119" spans="2:2" s="28" customFormat="1" ht="32.25" customHeight="1" x14ac:dyDescent="0.2"/>
    <row r="120" spans="2:2" s="28" customFormat="1" ht="32.25" customHeight="1" x14ac:dyDescent="0.2"/>
    <row r="121" spans="2:2" s="28" customFormat="1" ht="32.25" customHeight="1" x14ac:dyDescent="0.2"/>
    <row r="122" spans="2:2" s="28" customFormat="1" ht="32.25" customHeight="1" x14ac:dyDescent="0.2"/>
    <row r="123" spans="2:2" s="28" customFormat="1" ht="32.25" customHeight="1" x14ac:dyDescent="0.2"/>
    <row r="124" spans="2:2" s="28" customFormat="1" ht="32.25" customHeight="1" x14ac:dyDescent="0.2"/>
    <row r="125" spans="2:2" s="28" customFormat="1" ht="32.25" customHeight="1" x14ac:dyDescent="0.2"/>
    <row r="126" spans="2:2" s="28" customFormat="1" ht="32.25" customHeight="1" x14ac:dyDescent="0.2"/>
    <row r="127" spans="2:2" s="28" customFormat="1" ht="32.25" customHeight="1" x14ac:dyDescent="0.2"/>
    <row r="128" spans="2:2" s="28" customFormat="1" ht="32.25" customHeight="1" x14ac:dyDescent="0.2"/>
    <row r="129" s="28" customFormat="1" ht="32.25" customHeight="1" x14ac:dyDescent="0.2"/>
    <row r="130" s="28" customFormat="1" ht="32.25" customHeight="1" x14ac:dyDescent="0.2"/>
    <row r="131" s="28" customFormat="1" ht="32.25" customHeight="1" x14ac:dyDescent="0.2"/>
    <row r="132" s="28" customFormat="1" ht="32.25" customHeight="1" x14ac:dyDescent="0.2"/>
    <row r="133" s="28" customFormat="1" ht="32.25" customHeight="1" x14ac:dyDescent="0.2"/>
    <row r="134" s="28" customFormat="1" ht="32.25" customHeight="1" x14ac:dyDescent="0.2"/>
    <row r="135" s="28" customFormat="1" ht="32.25" customHeight="1" x14ac:dyDescent="0.2"/>
    <row r="136" s="28" customFormat="1" ht="32.25" customHeight="1" x14ac:dyDescent="0.2"/>
    <row r="137" s="28" customFormat="1" ht="32.25" customHeight="1" x14ac:dyDescent="0.2"/>
    <row r="138" s="28" customFormat="1" ht="32.25" customHeight="1" x14ac:dyDescent="0.2"/>
    <row r="139" s="28" customFormat="1" ht="32.25" customHeight="1" x14ac:dyDescent="0.2"/>
    <row r="140" s="28" customFormat="1" ht="32.25" customHeight="1" x14ac:dyDescent="0.2"/>
    <row r="141" s="28" customFormat="1" ht="32.25" customHeight="1" x14ac:dyDescent="0.2"/>
    <row r="142" s="28" customFormat="1" ht="32.25" customHeight="1" x14ac:dyDescent="0.2"/>
    <row r="143" s="28" customFormat="1" ht="32.25" customHeight="1" x14ac:dyDescent="0.2"/>
    <row r="144" s="28" customFormat="1" ht="32.25" customHeight="1" x14ac:dyDescent="0.2"/>
    <row r="145" s="28" customFormat="1" ht="32.25" customHeight="1" x14ac:dyDescent="0.2"/>
    <row r="146" s="28" customFormat="1"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leg/YhlDjcPB9LmSTQ/Spq/wJLH6yAtYkGmb5+noE1oB0WFqFP1vP7cjdkHpVTpPihVtmO8tUqK1oY6RZ8YcUA==" saltValue="iLfP95Q/5sQroRIw7mHulg==" spinCount="100000" sheet="1" objects="1" scenarios="1"/>
  <dataConsolidate>
    <dataRefs count="2">
      <dataRef ref="A3:A44" sheet="A, B, C, D,"/>
      <dataRef ref="C3:C44" sheet="A, B, C, D,"/>
    </dataRefs>
  </dataConsolidate>
  <mergeCells count="21">
    <mergeCell ref="C6:G6"/>
    <mergeCell ref="C7:G7"/>
    <mergeCell ref="C8:G8"/>
    <mergeCell ref="C9:G9"/>
    <mergeCell ref="C10:G10"/>
    <mergeCell ref="C11:G11"/>
    <mergeCell ref="C12:G12"/>
    <mergeCell ref="C13:G13"/>
    <mergeCell ref="C14:G14"/>
    <mergeCell ref="C15:G15"/>
    <mergeCell ref="C16:G16"/>
    <mergeCell ref="C17:G17"/>
    <mergeCell ref="C24:G24"/>
    <mergeCell ref="C25:G25"/>
    <mergeCell ref="C26:G26"/>
    <mergeCell ref="C18:G18"/>
    <mergeCell ref="C19:G19"/>
    <mergeCell ref="C20:G20"/>
    <mergeCell ref="C21:G21"/>
    <mergeCell ref="C22:G22"/>
    <mergeCell ref="C23:G23"/>
  </mergeCells>
  <pageMargins left="0.25" right="0.25" top="0.75" bottom="0.75" header="0.3" footer="0.3"/>
  <pageSetup paperSize="9" scale="44" orientation="landscape"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C752"/>
  <sheetViews>
    <sheetView view="pageBreakPreview" zoomScale="60" zoomScaleNormal="80" workbookViewId="0">
      <selection activeCell="C9" sqref="C9:G9"/>
    </sheetView>
  </sheetViews>
  <sheetFormatPr defaultRowHeight="15.75" x14ac:dyDescent="0.2"/>
  <cols>
    <col min="1" max="1" width="3.7109375" style="8" bestFit="1" customWidth="1"/>
    <col min="2" max="2" width="146.42578125" style="2" bestFit="1" customWidth="1"/>
    <col min="3" max="3" width="18.140625" style="8" customWidth="1"/>
    <col min="4" max="4" width="18.140625" style="8" bestFit="1" customWidth="1"/>
    <col min="5" max="5" width="19" style="8" bestFit="1" customWidth="1"/>
    <col min="6" max="6" width="18.140625" style="8" bestFit="1" customWidth="1"/>
    <col min="7" max="7" width="78.7109375" style="8" customWidth="1"/>
    <col min="8" max="8" width="10.5703125" style="28" bestFit="1" customWidth="1"/>
    <col min="9" max="9" width="12.85546875" style="28" bestFit="1" customWidth="1"/>
    <col min="10" max="10" width="17.85546875" style="28" bestFit="1" customWidth="1"/>
    <col min="11" max="55" width="9.140625" style="28"/>
    <col min="56" max="16384" width="9.140625" style="8"/>
  </cols>
  <sheetData>
    <row r="1" spans="1:55" s="20" customFormat="1" x14ac:dyDescent="0.25">
      <c r="A1" s="49"/>
      <c r="B1" s="50" t="s">
        <v>83</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row>
    <row r="2" spans="1:55" x14ac:dyDescent="0.2">
      <c r="A2" s="53"/>
      <c r="B2" s="27" t="s">
        <v>23</v>
      </c>
      <c r="C2" s="28"/>
      <c r="D2" s="28"/>
      <c r="E2" s="28"/>
      <c r="F2" s="28"/>
      <c r="G2" s="54"/>
    </row>
    <row r="3" spans="1:55" x14ac:dyDescent="0.25">
      <c r="A3" s="55"/>
      <c r="B3" s="56" t="s">
        <v>84</v>
      </c>
      <c r="C3" s="57"/>
      <c r="D3" s="57"/>
      <c r="E3" s="57"/>
      <c r="F3" s="57"/>
      <c r="G3" s="58"/>
    </row>
    <row r="4" spans="1:55" x14ac:dyDescent="0.2">
      <c r="A4" s="39"/>
      <c r="B4" s="46" t="s">
        <v>22</v>
      </c>
      <c r="C4" s="47"/>
      <c r="D4" s="47"/>
      <c r="E4" s="47"/>
      <c r="F4" s="47"/>
      <c r="G4" s="48"/>
    </row>
    <row r="5" spans="1:55" x14ac:dyDescent="0.2">
      <c r="A5" s="42"/>
      <c r="B5" s="43" t="s">
        <v>27</v>
      </c>
      <c r="C5" s="43" t="s">
        <v>28</v>
      </c>
      <c r="D5" s="44"/>
      <c r="E5" s="44"/>
      <c r="F5" s="44"/>
      <c r="G5" s="45"/>
    </row>
    <row r="6" spans="1:55" ht="32.25"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row>
    <row r="7" spans="1:55" x14ac:dyDescent="0.2">
      <c r="A7" s="36">
        <v>4</v>
      </c>
      <c r="B7" s="36" t="str">
        <f>IFERROR(VLOOKUP(A7,'A, B, C, D,'!$A$5:$C$36,2),"")</f>
        <v>Borstelhouder</v>
      </c>
      <c r="C7" s="181" t="str">
        <f>IFERROR(VLOOKUP(A7,'A, B, C, D,'!$A$5:$C$36,3),"")</f>
        <v>Dient stof-, vlek- en watervrij te zijn.</v>
      </c>
      <c r="D7" s="181"/>
      <c r="E7" s="181"/>
      <c r="F7" s="181"/>
      <c r="G7" s="181"/>
    </row>
    <row r="8" spans="1:55" x14ac:dyDescent="0.2">
      <c r="A8" s="36">
        <v>7</v>
      </c>
      <c r="B8" s="36" t="str">
        <f>IFERROR(VLOOKUP(A8,'A, B, C, D,'!$A$5:$C$36,2),"")</f>
        <v>Deur (incl. glas en sponning) en deurstopper</v>
      </c>
      <c r="C8" s="181" t="str">
        <f>IFERROR(VLOOKUP(A8,'A, B, C, D,'!$A$5:$C$36,3),"")</f>
        <v>Dient stof-, vlek- en vingertastvrij te zijn en ontdaan van schopstrepen.</v>
      </c>
      <c r="D8" s="181"/>
      <c r="E8" s="181"/>
      <c r="F8" s="181"/>
      <c r="G8" s="181"/>
    </row>
    <row r="9" spans="1:55" x14ac:dyDescent="0.2">
      <c r="A9" s="36">
        <v>8</v>
      </c>
      <c r="B9" s="36" t="str">
        <f>IFERROR(VLOOKUP(A9,'A, B, C, D,'!$A$5:$C$36,2),"")</f>
        <v>Doorspoelinstallatie</v>
      </c>
      <c r="C9" s="181" t="str">
        <f>IFERROR(VLOOKUP(A9,'A, B, C, D,'!$A$5:$C$36,3),"")</f>
        <v>Hierop mag licht stof aanwezig zijn, kalkaanslag dient verwijderd te zijn</v>
      </c>
      <c r="D9" s="181"/>
      <c r="E9" s="181"/>
      <c r="F9" s="181"/>
      <c r="G9" s="181"/>
    </row>
    <row r="10" spans="1:55" x14ac:dyDescent="0.2">
      <c r="A10" s="36">
        <v>9</v>
      </c>
      <c r="B10" s="36" t="str">
        <f>IFERROR(VLOOKUP(A10,'A, B, C, D,'!$A$5:$C$36,2),"")</f>
        <v>Douche-installatie</v>
      </c>
      <c r="C10" s="181" t="str">
        <f>IFERROR(VLOOKUP(A10,'A, B, C, D,'!$A$5:$C$36,3),"")</f>
        <v>Hierop mag licht stof aanwezig zijn, kalkaanslag dient verwijderd te zijn</v>
      </c>
      <c r="D10" s="181"/>
      <c r="E10" s="181"/>
      <c r="F10" s="181"/>
      <c r="G10" s="181"/>
    </row>
    <row r="11" spans="1:55" x14ac:dyDescent="0.2">
      <c r="A11" s="36">
        <v>10</v>
      </c>
      <c r="B11" s="36" t="str">
        <f>IFERROR(VLOOKUP(A11,'A, B, C, D,'!$A$5:$C$36,2),"")</f>
        <v>Handdoekautomaat/zeepdispencers</v>
      </c>
      <c r="C11" s="181" t="str">
        <f>IFERROR(VLOOKUP(A11,'A, B, C, D,'!$A$5:$C$36,3),"")</f>
        <v>Dienen stof- en vlekvrij te zijn en geen aangekoekt vuil te bevatten.</v>
      </c>
      <c r="D11" s="181"/>
      <c r="E11" s="181"/>
      <c r="F11" s="181"/>
      <c r="G11" s="181"/>
    </row>
    <row r="12" spans="1:55" x14ac:dyDescent="0.2">
      <c r="A12" s="36">
        <v>11</v>
      </c>
      <c r="B12" s="36" t="str">
        <f>IFERROR(VLOOKUP(A12,'A, B, C, D,'!$A$5:$C$36,2),"")</f>
        <v>Handdoekautomaat/zeepdispencers</v>
      </c>
      <c r="C12" s="181" t="str">
        <f>IFERROR(VLOOKUP(A12,'A, B, C, D,'!$A$5:$C$36,3),"")</f>
        <v>Dienen stof- en vlekvrij te zijn en geen aangekoekt vuil te bevatten.</v>
      </c>
      <c r="D12" s="181"/>
      <c r="E12" s="181"/>
      <c r="F12" s="181"/>
      <c r="G12" s="181"/>
    </row>
    <row r="13" spans="1:55" x14ac:dyDescent="0.2">
      <c r="A13" s="36">
        <v>12</v>
      </c>
      <c r="B13" s="36" t="str">
        <f>IFERROR(VLOOKUP(A13,'A, B, C, D,'!$A$5:$C$36,2),"")</f>
        <v>Houders t.b.v. sanitaire voorzieningen</v>
      </c>
      <c r="C13" s="181" t="str">
        <f>IFERROR(VLOOKUP(A13,'A, B, C, D,'!$A$5:$C$36,3),"")</f>
        <v>Dient stof-, vlek- en vingertastenvrij te zijn en voorzien van voldoende vulling</v>
      </c>
      <c r="D13" s="181"/>
      <c r="E13" s="181"/>
      <c r="F13" s="181"/>
      <c r="G13" s="181"/>
    </row>
    <row r="14" spans="1:55" x14ac:dyDescent="0.2">
      <c r="A14" s="36">
        <v>17</v>
      </c>
      <c r="B14" s="36" t="str">
        <f>IFERROR(VLOOKUP(A14,'A, B, C, D,'!$A$5:$C$36,2),"")</f>
        <v>Monitor, beeldscherm, televisie</v>
      </c>
      <c r="C14" s="181" t="str">
        <f>IFERROR(VLOOKUP(A14,'A, B, C, D,'!$A$5:$C$36,3),"")</f>
        <v>Dient stof- en spinragvrij te zijn.</v>
      </c>
      <c r="D14" s="181"/>
      <c r="E14" s="181"/>
      <c r="F14" s="181"/>
      <c r="G14" s="181"/>
    </row>
    <row r="15" spans="1:55" x14ac:dyDescent="0.2">
      <c r="A15" s="36">
        <v>18</v>
      </c>
      <c r="B15" s="36" t="str">
        <f>IFERROR(VLOOKUP(A15,'A, B, C, D,'!$A$5:$C$36,2),"")</f>
        <v>Monitor, beeldscherm, televisie</v>
      </c>
      <c r="C15" s="181" t="str">
        <f>IFERROR(VLOOKUP(A15,'A, B, C, D,'!$A$5:$C$36,3),"")</f>
        <v>Dient stof- en spinragvrij te zijn.</v>
      </c>
      <c r="D15" s="181"/>
      <c r="E15" s="181"/>
      <c r="F15" s="181"/>
      <c r="G15" s="181"/>
    </row>
    <row r="16" spans="1:55" x14ac:dyDescent="0.2">
      <c r="A16" s="36">
        <v>22</v>
      </c>
      <c r="B16" s="36" t="str">
        <f>IFERROR(VLOOKUP(A16,'A, B, C, D,'!$A$5:$C$36,2),"")</f>
        <v>Radiatoren/ convectorkasten</v>
      </c>
      <c r="C16" s="181" t="str">
        <f>IFERROR(VLOOKUP(A16,'A, B, C, D,'!$A$5:$C$36,3),"")</f>
        <v>Licht stof mag aanwezig zijn, is ontdaan van schopstrepen en vlekken, los vuil wat tussen radiator en wand is dient verwijderd te worden.</v>
      </c>
      <c r="D16" s="181"/>
      <c r="E16" s="181"/>
      <c r="F16" s="181"/>
      <c r="G16" s="181"/>
    </row>
    <row r="17" spans="1:7" x14ac:dyDescent="0.2">
      <c r="A17" s="36">
        <v>23</v>
      </c>
      <c r="B17" s="36" t="str">
        <f>IFERROR(VLOOKUP(A17,'A, B, C, D,'!$A$5:$C$36,2),"")</f>
        <v>Randen, roosters (uitwendig reinigen)  richels, kapstokken, schakelaars, contactdozen, plinten, kozijnen, kabelgoten, buizen en leidingen, vensterbanken, brandblusser en slanghaspel</v>
      </c>
      <c r="C17" s="181" t="str">
        <f>IFERROR(VLOOKUP(A17,'A, B, C, D,'!$A$5:$C$36,3),"")</f>
        <v>Hierop mag licht stof aanwezig zijn, dient vrij te zijn van vlekken (ook schopstrepen) tot een hoogte van 2,10 m</v>
      </c>
      <c r="D17" s="181"/>
      <c r="E17" s="181"/>
      <c r="F17" s="181"/>
      <c r="G17" s="181"/>
    </row>
    <row r="18" spans="1:7" x14ac:dyDescent="0.2">
      <c r="A18" s="36">
        <v>24</v>
      </c>
      <c r="B18" s="36" t="str">
        <f>IFERROR(VLOOKUP(A18,'A, B, C, D,'!$A$5:$C$36,2),"")</f>
        <v>Separatieglas</v>
      </c>
      <c r="C18" s="181" t="str">
        <f>IFERROR(VLOOKUP(A18,'A, B, C, D,'!$A$5:$C$36,3),"")</f>
        <v>Dient vrij te zijn van vlekken, stof, vingertasten, gehecht vuil en strepen.</v>
      </c>
      <c r="D18" s="181"/>
      <c r="E18" s="181"/>
      <c r="F18" s="181"/>
      <c r="G18" s="181"/>
    </row>
    <row r="19" spans="1:7" x14ac:dyDescent="0.2">
      <c r="A19" s="36">
        <v>25</v>
      </c>
      <c r="B19" s="36" t="str">
        <f>IFERROR(VLOOKUP(A19,'A, B, C, D,'!$A$5:$C$36,2),"")</f>
        <v>Spiegel incl. planchet</v>
      </c>
      <c r="C19" s="181" t="str">
        <f>IFERROR(VLOOKUP(A19,'A, B, C, D,'!$A$5:$C$36,3),"")</f>
        <v>Dient vrij te zijn van vlekken, stof, vingertasten, gehecht vuil en strepen.</v>
      </c>
      <c r="D19" s="181"/>
      <c r="E19" s="181"/>
      <c r="F19" s="181"/>
      <c r="G19" s="181"/>
    </row>
    <row r="20" spans="1:7" x14ac:dyDescent="0.2">
      <c r="A20" s="36">
        <v>27</v>
      </c>
      <c r="B20" s="36" t="str">
        <f>IFERROR(VLOOKUP(A20,'A, B, C, D,'!$A$5:$C$36,2),"")</f>
        <v>Toilet (incl. bril, drukknop, handgreep en schaamschot) en urinoir</v>
      </c>
      <c r="C20" s="181" t="str">
        <f>IFERROR(VLOOKUP(A20,'A, B, C, D,'!$A$5:$C$36,3),"")</f>
        <v>Dient vrij te zijn van vlekken, stof, vingertasten,kalkaanslag, gehecht vuil en strepen.</v>
      </c>
      <c r="D20" s="181"/>
      <c r="E20" s="181"/>
      <c r="F20" s="181"/>
      <c r="G20" s="181"/>
    </row>
    <row r="21" spans="1:7" ht="32.25" customHeight="1" x14ac:dyDescent="0.2">
      <c r="A21" s="36">
        <v>28</v>
      </c>
      <c r="B21" s="36" t="str">
        <f>IFERROR(VLOOKUP(A21,'A, B, C, D,'!$A$5:$C$36,2),"")</f>
        <v>Vloer (zacht - hard)</v>
      </c>
      <c r="C21" s="181" t="str">
        <f>IFERROR(VLOOKUP(A21,'A,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21" s="181"/>
      <c r="E21" s="181"/>
      <c r="F21" s="181"/>
      <c r="G21" s="181"/>
    </row>
    <row r="22" spans="1:7" ht="32.25" customHeight="1" x14ac:dyDescent="0.2">
      <c r="A22" s="36">
        <v>29</v>
      </c>
      <c r="B22" s="36" t="str">
        <f>IFERROR(VLOOKUP(A22,'A, B, C, D,'!$A$5:$C$36,2),"")</f>
        <v>Vloergoot / put</v>
      </c>
      <c r="C22" s="181" t="str">
        <f>IFERROR(VLOOKUP(A22,'A, B, C, D,'!$A$5:$C$36,3),"")</f>
        <v>Binnenzijde behoeft niet vlekvrij te zijn, maar geen aangekoekt of losliggend vuil bevatten. De buitenzijde dient stof- en vlekvrij te zijn. De goot/put dient voorzien te zijn van water.</v>
      </c>
      <c r="D22" s="181"/>
      <c r="E22" s="181"/>
      <c r="F22" s="181"/>
      <c r="G22" s="181"/>
    </row>
    <row r="23" spans="1:7" x14ac:dyDescent="0.2">
      <c r="A23" s="36">
        <v>30</v>
      </c>
      <c r="B23" s="36" t="str">
        <f>IFERROR(VLOOKUP(A23,'A, B, C, D,'!$A$5:$C$36,2),"")</f>
        <v xml:space="preserve">Wanden </v>
      </c>
      <c r="C23" s="181" t="str">
        <f>IFERROR(VLOOKUP(A23,'A, B, C, D,'!$A$5:$C$36,3),"")</f>
        <v>Dienen stof- en vlekvrij te zijn. Er mogen geen schopstrepen aanwezig zijn.</v>
      </c>
      <c r="D23" s="181"/>
      <c r="E23" s="181"/>
      <c r="F23" s="181"/>
      <c r="G23" s="181"/>
    </row>
    <row r="24" spans="1:7" x14ac:dyDescent="0.2">
      <c r="A24" s="36">
        <v>31</v>
      </c>
      <c r="B24" s="36" t="str">
        <f>IFERROR(VLOOKUP(A24,'A, B, C, D,'!$A$5:$C$36,2),"")</f>
        <v>Wastafels, -bakken, -troggen, sifons en kranen</v>
      </c>
      <c r="C24" s="181" t="str">
        <f>IFERROR(VLOOKUP(A24,'A, B, C, D,'!$A$5:$C$36,3),"")</f>
        <v>Dienen stof- en vlekvrij te zijn en geen aangekoekt vuil of kalkaanslag te bevatten.</v>
      </c>
      <c r="D24" s="181"/>
      <c r="E24" s="181"/>
      <c r="F24" s="181"/>
      <c r="G24" s="181"/>
    </row>
    <row r="25" spans="1:7" ht="32.25" hidden="1" customHeight="1" x14ac:dyDescent="0.2">
      <c r="B25" s="2" t="str">
        <f>IFERROR(VLOOKUP(A25,'A, B, C, D,'!$A$5:$C$36,2),"")</f>
        <v/>
      </c>
      <c r="C25" s="26" t="str">
        <f>IFERROR(VLOOKUP(A25,'A, B, C, D,'!$A$5:$C$36,3),"")</f>
        <v/>
      </c>
    </row>
    <row r="26" spans="1:7" ht="32.25" hidden="1" customHeight="1" x14ac:dyDescent="0.2">
      <c r="B26" s="2" t="str">
        <f>IFERROR(VLOOKUP(A26,'A, B, C, D,'!$A$5:$C$36,2),"")</f>
        <v/>
      </c>
      <c r="C26" s="26" t="str">
        <f>IFERROR(VLOOKUP(A26,'A, B, C, D,'!$A$5:$C$36,3),"")</f>
        <v/>
      </c>
    </row>
    <row r="27" spans="1:7" ht="32.25" hidden="1" customHeight="1" x14ac:dyDescent="0.2">
      <c r="B27" s="2" t="str">
        <f>IFERROR(VLOOKUP(A27,'A, B, C, D,'!$A$5:$C$36,2),"")</f>
        <v/>
      </c>
      <c r="C27" s="26" t="str">
        <f>IFERROR(VLOOKUP(A27,'A, B, C, D,'!$A$5:$C$36,3),"")</f>
        <v/>
      </c>
    </row>
    <row r="28" spans="1:7" ht="32.25" hidden="1" customHeight="1" x14ac:dyDescent="0.2">
      <c r="B28" s="2" t="str">
        <f>IFERROR(VLOOKUP(A28,'A, B, C, D,'!$A$5:$C$36,2),"")</f>
        <v/>
      </c>
      <c r="C28" s="26" t="str">
        <f>IFERROR(VLOOKUP(A28,'A, B, C, D,'!$A$5:$C$36,3),"")</f>
        <v/>
      </c>
    </row>
    <row r="29" spans="1:7" ht="32.25" hidden="1" customHeight="1" x14ac:dyDescent="0.2">
      <c r="B29" s="2" t="str">
        <f>IFERROR(VLOOKUP(A29,'A, B, C, D,'!$A$5:$C$36,2),"")</f>
        <v/>
      </c>
      <c r="C29" s="26" t="str">
        <f>IFERROR(VLOOKUP(A29,'A, B, C, D,'!$A$5:$C$36,3),"")</f>
        <v/>
      </c>
    </row>
    <row r="30" spans="1:7" ht="32.25" hidden="1" customHeight="1" x14ac:dyDescent="0.2">
      <c r="B30" s="2" t="str">
        <f>IFERROR(VLOOKUP(A30,'A, B, C, D,'!$A$5:$C$36,2),"")</f>
        <v/>
      </c>
      <c r="C30" s="26" t="str">
        <f>IFERROR(VLOOKUP(A30,'A, B, C, D,'!$A$5:$C$36,3),"")</f>
        <v/>
      </c>
    </row>
    <row r="31" spans="1:7" ht="32.25" hidden="1" customHeight="1" x14ac:dyDescent="0.2">
      <c r="B31" s="2" t="str">
        <f>IFERROR(VLOOKUP(A31,'A, B, C, D,'!$A$5:$C$36,2),"")</f>
        <v/>
      </c>
      <c r="C31" s="26" t="str">
        <f>IFERROR(VLOOKUP(A31,'A, B, C, D,'!$A$5:$C$36,3),"")</f>
        <v/>
      </c>
    </row>
    <row r="32" spans="1:7" ht="32.25" hidden="1" customHeight="1" x14ac:dyDescent="0.2">
      <c r="B32" s="2" t="str">
        <f>IFERROR(VLOOKUP(A32,'A, B, C, D,'!$A$5:$C$36,2),"")</f>
        <v/>
      </c>
      <c r="C32" s="26" t="str">
        <f>IFERROR(VLOOKUP(A32,'A, B, C, D,'!$A$5:$C$36,3),"")</f>
        <v/>
      </c>
    </row>
    <row r="33" spans="2:3" ht="32.25" hidden="1" customHeight="1" x14ac:dyDescent="0.2">
      <c r="B33" s="2" t="str">
        <f>IFERROR(VLOOKUP(A33,'A, B, C, D,'!$A$5:$C$36,2),"")</f>
        <v/>
      </c>
      <c r="C33" s="26" t="str">
        <f>IFERROR(VLOOKUP(A33,'A, B, C, D,'!$A$5:$C$36,3),"")</f>
        <v/>
      </c>
    </row>
    <row r="34" spans="2:3" ht="32.25" hidden="1" customHeight="1" x14ac:dyDescent="0.2">
      <c r="B34" s="2" t="str">
        <f>IFERROR(VLOOKUP(A34,'A, B, C, D,'!$A$5:$C$36,2),"")</f>
        <v/>
      </c>
      <c r="C34" s="26" t="str">
        <f>IFERROR(VLOOKUP(A34,'A, B, C, D,'!$A$5:$C$36,3),"")</f>
        <v/>
      </c>
    </row>
    <row r="35" spans="2:3" ht="32.25" hidden="1" customHeight="1" x14ac:dyDescent="0.2">
      <c r="B35" s="2" t="str">
        <f>IFERROR(VLOOKUP(A35,'A, B, C, D,'!$A$5:$C$36,2),"")</f>
        <v/>
      </c>
      <c r="C35" s="26" t="str">
        <f>IFERROR(VLOOKUP(A35,'A, B, C, D,'!$A$5:$C$36,3),"")</f>
        <v/>
      </c>
    </row>
    <row r="36" spans="2:3" ht="32.25" hidden="1" customHeight="1" x14ac:dyDescent="0.2">
      <c r="B36" s="2" t="str">
        <f>IFERROR(VLOOKUP(A36,'A, B, C, D,'!$A$5:$C$36,2),"")</f>
        <v/>
      </c>
      <c r="C36" s="26" t="str">
        <f>IFERROR(VLOOKUP(A36,'A, B, C, D,'!$A$5:$C$36,3),"")</f>
        <v/>
      </c>
    </row>
    <row r="37" spans="2:3" ht="32.25" hidden="1" customHeight="1" x14ac:dyDescent="0.2">
      <c r="B37" s="2" t="str">
        <f>IFERROR(VLOOKUP(A37,'A, B, C, D,'!$A$5:$C$36,2),"")</f>
        <v/>
      </c>
      <c r="C37" s="26" t="str">
        <f>IFERROR(VLOOKUP(A37,'A, B, C, D,'!$A$5:$C$36,3),"")</f>
        <v/>
      </c>
    </row>
    <row r="38" spans="2:3" ht="32.25" hidden="1" customHeight="1" x14ac:dyDescent="0.2">
      <c r="C38" s="26"/>
    </row>
    <row r="39" spans="2:3" ht="32.25" hidden="1" customHeight="1" x14ac:dyDescent="0.2">
      <c r="C39" s="26"/>
    </row>
    <row r="40" spans="2:3" ht="32.25" hidden="1" customHeight="1" x14ac:dyDescent="0.2">
      <c r="C40" s="26"/>
    </row>
    <row r="41" spans="2:3" ht="32.25" hidden="1" customHeight="1" x14ac:dyDescent="0.2">
      <c r="C41" s="26"/>
    </row>
    <row r="42" spans="2:3" ht="32.25" hidden="1" customHeight="1" x14ac:dyDescent="0.2">
      <c r="C42" s="26"/>
    </row>
    <row r="43" spans="2:3" ht="32.25" hidden="1" customHeight="1" x14ac:dyDescent="0.2">
      <c r="C43" s="26"/>
    </row>
    <row r="44" spans="2:3" ht="32.25" hidden="1" customHeight="1" x14ac:dyDescent="0.2">
      <c r="C44" s="26"/>
    </row>
    <row r="45" spans="2:3" ht="32.25" hidden="1" customHeight="1" x14ac:dyDescent="0.2">
      <c r="C45" s="26"/>
    </row>
    <row r="46" spans="2:3" ht="32.25" hidden="1" customHeight="1" x14ac:dyDescent="0.2">
      <c r="C46" s="26"/>
    </row>
    <row r="47" spans="2:3" ht="32.25" hidden="1" customHeight="1" x14ac:dyDescent="0.25">
      <c r="B47" s="7"/>
      <c r="C47" s="26"/>
    </row>
    <row r="48" spans="2:3" ht="32.25" hidden="1" customHeight="1" x14ac:dyDescent="0.25">
      <c r="B48" s="7"/>
      <c r="C48" s="26"/>
    </row>
    <row r="49" spans="2:3" ht="32.25" hidden="1" customHeight="1" x14ac:dyDescent="0.25">
      <c r="B49" s="4"/>
      <c r="C49" s="26"/>
    </row>
    <row r="50" spans="2:3" ht="32.25" hidden="1" customHeight="1" x14ac:dyDescent="0.25">
      <c r="B50" s="7"/>
      <c r="C50" s="26"/>
    </row>
    <row r="51" spans="2:3" ht="32.25" hidden="1" customHeight="1" x14ac:dyDescent="0.25">
      <c r="B51" s="7"/>
      <c r="C51" s="26"/>
    </row>
    <row r="52" spans="2:3" ht="32.25" hidden="1" customHeight="1" x14ac:dyDescent="0.2">
      <c r="C52" s="26"/>
    </row>
    <row r="53" spans="2:3" ht="32.25" hidden="1" customHeight="1" x14ac:dyDescent="0.25">
      <c r="B53" s="7"/>
      <c r="C53" s="26"/>
    </row>
    <row r="54" spans="2:3" ht="32.25" hidden="1" customHeight="1" x14ac:dyDescent="0.25">
      <c r="B54" s="7"/>
      <c r="C54" s="26"/>
    </row>
    <row r="55" spans="2:3" ht="32.25" hidden="1" customHeight="1" x14ac:dyDescent="0.25">
      <c r="B55" s="4"/>
      <c r="C55" s="26"/>
    </row>
    <row r="56" spans="2:3" ht="32.25" hidden="1" customHeight="1" x14ac:dyDescent="0.25">
      <c r="B56" s="4"/>
      <c r="C56" s="26"/>
    </row>
    <row r="57" spans="2:3" ht="32.25" hidden="1" customHeight="1" x14ac:dyDescent="0.25">
      <c r="B57" s="7"/>
      <c r="C57" s="26"/>
    </row>
    <row r="58" spans="2:3" ht="32.25" hidden="1" customHeight="1" x14ac:dyDescent="0.25">
      <c r="B58" s="7"/>
      <c r="C58" s="26"/>
    </row>
    <row r="59" spans="2:3" ht="32.25" hidden="1" customHeight="1" x14ac:dyDescent="0.25">
      <c r="B59" s="7"/>
      <c r="C59" s="26"/>
    </row>
    <row r="60" spans="2:3" ht="32.25" hidden="1" customHeight="1" x14ac:dyDescent="0.25">
      <c r="B60" s="7"/>
      <c r="C60" s="26"/>
    </row>
    <row r="61" spans="2:3" ht="32.25" hidden="1" customHeight="1" x14ac:dyDescent="0.2">
      <c r="B61" s="11"/>
      <c r="C61" s="26"/>
    </row>
    <row r="62" spans="2:3" ht="32.25" hidden="1" customHeight="1" x14ac:dyDescent="0.2">
      <c r="C62" s="26"/>
    </row>
    <row r="63" spans="2:3" ht="32.25" hidden="1" customHeight="1" x14ac:dyDescent="0.2">
      <c r="B63" s="11"/>
      <c r="C63" s="26"/>
    </row>
    <row r="64" spans="2:3" ht="32.25" hidden="1" customHeight="1" x14ac:dyDescent="0.2">
      <c r="C64" s="26"/>
    </row>
    <row r="65" spans="2:3" ht="32.25" hidden="1" customHeight="1" x14ac:dyDescent="0.2">
      <c r="B65" s="16"/>
      <c r="C65" s="26"/>
    </row>
    <row r="66" spans="2:3" ht="32.25" hidden="1" customHeight="1" x14ac:dyDescent="0.2">
      <c r="B66" s="16"/>
      <c r="C66" s="26"/>
    </row>
    <row r="67" spans="2:3" ht="32.25" hidden="1" customHeight="1" x14ac:dyDescent="0.2">
      <c r="B67" s="16"/>
      <c r="C67" s="26"/>
    </row>
    <row r="68" spans="2:3" ht="32.25" hidden="1" customHeight="1" x14ac:dyDescent="0.2">
      <c r="B68" s="16"/>
      <c r="C68" s="26"/>
    </row>
    <row r="69" spans="2:3" ht="32.25" hidden="1" customHeight="1" x14ac:dyDescent="0.2">
      <c r="C69" s="26"/>
    </row>
    <row r="70" spans="2:3" ht="32.25" hidden="1" customHeight="1" x14ac:dyDescent="0.2">
      <c r="C70" s="26"/>
    </row>
    <row r="71" spans="2:3" ht="32.25" hidden="1" customHeight="1" x14ac:dyDescent="0.2">
      <c r="C71" s="26"/>
    </row>
    <row r="72" spans="2:3" ht="32.25" hidden="1" customHeight="1" x14ac:dyDescent="0.2">
      <c r="C72" s="26"/>
    </row>
    <row r="73" spans="2:3" ht="32.25" hidden="1" customHeight="1" x14ac:dyDescent="0.2">
      <c r="B73" s="16"/>
      <c r="C73" s="26"/>
    </row>
    <row r="74" spans="2:3" ht="32.25" hidden="1" customHeight="1" x14ac:dyDescent="0.2">
      <c r="B74" s="16"/>
      <c r="C74" s="26"/>
    </row>
    <row r="75" spans="2:3" ht="32.25" hidden="1" customHeight="1" x14ac:dyDescent="0.2">
      <c r="B75" s="16"/>
      <c r="C75" s="26"/>
    </row>
    <row r="76" spans="2:3" ht="32.25" hidden="1" customHeight="1" x14ac:dyDescent="0.2">
      <c r="B76" s="16"/>
      <c r="C76" s="26"/>
    </row>
    <row r="77" spans="2:3" ht="32.25" hidden="1" customHeight="1" x14ac:dyDescent="0.2">
      <c r="B77" s="16"/>
      <c r="C77" s="26"/>
    </row>
    <row r="78" spans="2:3" ht="32.25" hidden="1" customHeight="1" x14ac:dyDescent="0.2">
      <c r="B78" s="16"/>
      <c r="C78" s="26"/>
    </row>
    <row r="79" spans="2:3" ht="32.25" hidden="1" customHeight="1" x14ac:dyDescent="0.2">
      <c r="C79" s="26"/>
    </row>
    <row r="80" spans="2:3" ht="32.25" hidden="1" customHeight="1" x14ac:dyDescent="0.2">
      <c r="B80" s="16"/>
      <c r="C80" s="26"/>
    </row>
    <row r="81" spans="1:7" ht="32.25" hidden="1" customHeight="1" x14ac:dyDescent="0.2">
      <c r="B81" s="16"/>
      <c r="C81" s="26"/>
    </row>
    <row r="82" spans="1:7" ht="32.25" hidden="1" customHeight="1" x14ac:dyDescent="0.2">
      <c r="B82" s="16"/>
      <c r="C82" s="26"/>
    </row>
    <row r="83" spans="1:7" ht="32.25" hidden="1" customHeight="1" x14ac:dyDescent="0.2">
      <c r="B83" s="15"/>
      <c r="C83" s="26"/>
    </row>
    <row r="84" spans="1:7" ht="32.25" hidden="1" customHeight="1" x14ac:dyDescent="0.2">
      <c r="B84" s="9"/>
      <c r="C84" s="26"/>
    </row>
    <row r="85" spans="1:7" ht="32.25" hidden="1" customHeight="1" x14ac:dyDescent="0.2">
      <c r="B85" s="9"/>
      <c r="C85" s="26"/>
    </row>
    <row r="86" spans="1:7" ht="32.25" hidden="1" customHeight="1" x14ac:dyDescent="0.2">
      <c r="B86" s="9"/>
      <c r="C86" s="26"/>
    </row>
    <row r="87" spans="1:7" ht="32.25" hidden="1" customHeight="1" x14ac:dyDescent="0.2">
      <c r="B87" s="9"/>
      <c r="C87" s="26"/>
    </row>
    <row r="88" spans="1:7" ht="32.25" hidden="1" customHeight="1" x14ac:dyDescent="0.2">
      <c r="B88" s="9"/>
      <c r="C88" s="26"/>
    </row>
    <row r="89" spans="1:7" ht="32.25" hidden="1" customHeight="1" x14ac:dyDescent="0.2">
      <c r="B89" s="9"/>
      <c r="C89" s="26"/>
    </row>
    <row r="90" spans="1:7" ht="32.25" hidden="1" customHeight="1" x14ac:dyDescent="0.2">
      <c r="B90" s="9"/>
      <c r="C90" s="26"/>
    </row>
    <row r="91" spans="1:7" ht="32.25" hidden="1" customHeight="1" x14ac:dyDescent="0.2">
      <c r="B91" s="9"/>
      <c r="C91" s="26"/>
    </row>
    <row r="92" spans="1:7" ht="32.25" hidden="1" customHeight="1" x14ac:dyDescent="0.2">
      <c r="B92" s="9"/>
      <c r="C92" s="26"/>
    </row>
    <row r="93" spans="1:7" ht="32.25" customHeight="1" x14ac:dyDescent="0.2">
      <c r="A93" s="28"/>
      <c r="B93" s="35"/>
      <c r="C93" s="29"/>
      <c r="D93" s="28"/>
      <c r="E93" s="28"/>
      <c r="F93" s="28"/>
      <c r="G93" s="28"/>
    </row>
    <row r="94" spans="1:7" x14ac:dyDescent="0.2">
      <c r="A94" s="39"/>
      <c r="B94" s="40" t="s">
        <v>26</v>
      </c>
      <c r="C94" s="40" t="s">
        <v>94</v>
      </c>
      <c r="D94" s="40" t="s">
        <v>95</v>
      </c>
      <c r="E94" s="40" t="s">
        <v>96</v>
      </c>
      <c r="F94" s="41" t="s">
        <v>97</v>
      </c>
      <c r="G94" s="28"/>
    </row>
    <row r="95" spans="1:7" x14ac:dyDescent="0.2">
      <c r="A95" s="36">
        <v>1</v>
      </c>
      <c r="B95" s="36" t="str">
        <f>IFERROR(VLOOKUP(A95,'A, B, C, D,'!$A$87:$B$107,2),"")</f>
        <v>Afval-, prullen- en papierbakken</v>
      </c>
      <c r="C95" s="60" t="s">
        <v>98</v>
      </c>
      <c r="D95" s="60" t="s">
        <v>98</v>
      </c>
      <c r="E95" s="60" t="s">
        <v>98</v>
      </c>
      <c r="F95" s="60" t="s">
        <v>98</v>
      </c>
      <c r="G95" s="28"/>
    </row>
    <row r="96" spans="1:7" x14ac:dyDescent="0.2">
      <c r="A96" s="36">
        <v>2</v>
      </c>
      <c r="B96" s="36" t="str">
        <f>IFERROR(VLOOKUP(A96,'A, B, C, D,'!$A$87:$B$107,2),"")</f>
        <v>Deuren (inclusief sponning en omlijsting</v>
      </c>
      <c r="C96" s="60" t="s">
        <v>98</v>
      </c>
      <c r="D96" s="60" t="s">
        <v>98</v>
      </c>
      <c r="E96" s="60" t="s">
        <v>98</v>
      </c>
      <c r="F96" s="60" t="s">
        <v>98</v>
      </c>
      <c r="G96" s="28"/>
    </row>
    <row r="97" spans="1:7" x14ac:dyDescent="0.2">
      <c r="A97" s="36">
        <v>3</v>
      </c>
      <c r="B97" s="36" t="str">
        <f>IFERROR(VLOOKUP(A97,'A, B, C, D,'!$A$87:$B$107,2),"")</f>
        <v>Deuren (inclusief sponning en omlijsting</v>
      </c>
      <c r="C97" s="60"/>
      <c r="D97" s="60"/>
      <c r="E97" s="60" t="s">
        <v>98</v>
      </c>
      <c r="F97" s="60"/>
      <c r="G97" s="28"/>
    </row>
    <row r="98" spans="1:7" x14ac:dyDescent="0.2">
      <c r="A98" s="36">
        <v>4</v>
      </c>
      <c r="B98" s="36" t="str">
        <f>IFERROR(VLOOKUP(A98,'A, B, C, D,'!$A$87:$B$107,2),"")</f>
        <v>Deuren (inclusief sponning en omlijsting</v>
      </c>
      <c r="C98" s="60"/>
      <c r="D98" s="60"/>
      <c r="E98" s="60" t="s">
        <v>98</v>
      </c>
      <c r="F98" s="60"/>
      <c r="G98" s="28"/>
    </row>
    <row r="99" spans="1:7" x14ac:dyDescent="0.2">
      <c r="A99" s="36">
        <v>5</v>
      </c>
      <c r="B99" s="36" t="str">
        <f>IFERROR(VLOOKUP(A99,'A, B, C, D,'!$A$87:$B$107,2),"")</f>
        <v>Deuren (inclusief sponning en omlijsting</v>
      </c>
      <c r="C99" s="60"/>
      <c r="D99" s="60"/>
      <c r="E99" s="60" t="s">
        <v>98</v>
      </c>
      <c r="F99" s="60"/>
      <c r="G99" s="28"/>
    </row>
    <row r="100" spans="1:7" x14ac:dyDescent="0.2">
      <c r="A100" s="36">
        <v>6</v>
      </c>
      <c r="B100" s="38" t="str">
        <f>IFERROR(VLOOKUP(A100,'A, B, C, D,'!$A$87:$B$107,2),"")</f>
        <v>Deuren (inclusief sponning en omlijsting</v>
      </c>
      <c r="C100" s="60"/>
      <c r="D100" s="60"/>
      <c r="E100" s="60" t="s">
        <v>98</v>
      </c>
      <c r="F100" s="60"/>
      <c r="G100" s="28"/>
    </row>
    <row r="101" spans="1:7" x14ac:dyDescent="0.2">
      <c r="A101" s="36">
        <v>7</v>
      </c>
      <c r="B101" s="36" t="str">
        <f>IFERROR(VLOOKUP(A101,'A, B, C, D,'!$A$87:$B$107,2),"")</f>
        <v>Deuren (inclusief sponning en omlijsting</v>
      </c>
      <c r="C101" s="60"/>
      <c r="D101" s="60"/>
      <c r="E101" s="60" t="s">
        <v>98</v>
      </c>
      <c r="F101" s="60"/>
      <c r="G101" s="28"/>
    </row>
    <row r="102" spans="1:7" x14ac:dyDescent="0.2">
      <c r="A102" s="36">
        <v>8</v>
      </c>
      <c r="B102" s="36" t="str">
        <f>IFERROR(VLOOKUP(A102,'A, B, C, D,'!$A$87:$B$107,2),"")</f>
        <v>Deuren (inclusief sponning en omlijsting</v>
      </c>
      <c r="C102" s="60"/>
      <c r="D102" s="60"/>
      <c r="E102" s="60" t="s">
        <v>98</v>
      </c>
      <c r="F102" s="60"/>
      <c r="G102" s="28"/>
    </row>
    <row r="103" spans="1:7" x14ac:dyDescent="0.2">
      <c r="A103" s="36">
        <v>9</v>
      </c>
      <c r="B103" s="36" t="str">
        <f>IFERROR(VLOOKUP(A103,'A, B, C, D,'!$A$87:$B$107,2),"")</f>
        <v>Deuren (inclusief sponning en omlijsting</v>
      </c>
      <c r="C103" s="60"/>
      <c r="D103" s="60"/>
      <c r="E103" s="60" t="s">
        <v>98</v>
      </c>
      <c r="F103" s="60"/>
      <c r="G103" s="28"/>
    </row>
    <row r="104" spans="1:7" x14ac:dyDescent="0.2">
      <c r="A104" s="36">
        <v>10</v>
      </c>
      <c r="B104" s="36" t="str">
        <f>IFERROR(VLOOKUP(A104,'A, B, C, D,'!$A$87:$B$107,2),"")</f>
        <v>Deuren (inclusief sponning en omlijsting</v>
      </c>
      <c r="C104" s="60"/>
      <c r="D104" s="60"/>
      <c r="E104" s="60" t="s">
        <v>98</v>
      </c>
      <c r="F104" s="60"/>
      <c r="G104" s="28"/>
    </row>
    <row r="105" spans="1:7" x14ac:dyDescent="0.2">
      <c r="A105" s="36">
        <v>11</v>
      </c>
      <c r="B105" s="36" t="str">
        <f>IFERROR(VLOOKUP(A105,'A, B, C, D,'!$A$87:$B$107,2),"")</f>
        <v>Gehele ruimte</v>
      </c>
      <c r="C105" s="60"/>
      <c r="D105" s="60"/>
      <c r="E105" s="60" t="s">
        <v>98</v>
      </c>
      <c r="F105" s="60"/>
      <c r="G105" s="28"/>
    </row>
    <row r="106" spans="1:7" x14ac:dyDescent="0.2">
      <c r="A106" s="36">
        <v>12</v>
      </c>
      <c r="B106" s="36" t="str">
        <f>IFERROR(VLOOKUP(A106,'A, B, C, D,'!$A$87:$B$107,2),"")</f>
        <v>Zachte vloeren</v>
      </c>
      <c r="C106" s="60"/>
      <c r="D106" s="60"/>
      <c r="E106" s="60" t="s">
        <v>98</v>
      </c>
      <c r="F106" s="60"/>
      <c r="G106" s="28"/>
    </row>
    <row r="107" spans="1:7" x14ac:dyDescent="0.2">
      <c r="A107" s="36">
        <v>13</v>
      </c>
      <c r="B107" s="36" t="str">
        <f>IFERROR(VLOOKUP(A107,'A, B, C, D,'!$A$87:$B$107,2),"")</f>
        <v>1) Archief stofzuigen met stofzuiger met HEPA-filter. Deze mag niet gebruikt worden voor andere werkzaamheden.
Na het zuigen van de ruimte , de stofzuiger controleren of deze voorzien moet worden van een nieuwe stofzuigerzak.
Er mag niet geveegd worden in archiefruimten.</v>
      </c>
      <c r="C107" s="60"/>
      <c r="D107" s="60"/>
      <c r="E107" s="60" t="s">
        <v>98</v>
      </c>
      <c r="F107" s="60"/>
      <c r="G107" s="28"/>
    </row>
    <row r="108" spans="1:7" x14ac:dyDescent="0.2">
      <c r="A108" s="36">
        <v>14</v>
      </c>
      <c r="B108" s="38">
        <f>IFERROR(VLOOKUP(A108,'A, B, C, D,'!$A$87:$B$107,2),"")</f>
        <v>0</v>
      </c>
      <c r="C108" s="60"/>
      <c r="D108" s="60"/>
      <c r="E108" s="60" t="s">
        <v>98</v>
      </c>
      <c r="F108" s="60"/>
      <c r="G108" s="28"/>
    </row>
    <row r="109" spans="1:7" x14ac:dyDescent="0.2">
      <c r="A109" s="36">
        <v>15</v>
      </c>
      <c r="B109" s="36">
        <f>IFERROR(VLOOKUP(A109,'A, B, C, D,'!$A$87:$B$107,2),"")</f>
        <v>0</v>
      </c>
      <c r="C109" s="60"/>
      <c r="D109" s="60"/>
      <c r="E109" s="60" t="s">
        <v>98</v>
      </c>
      <c r="F109" s="60"/>
      <c r="G109" s="28"/>
    </row>
    <row r="110" spans="1:7" x14ac:dyDescent="0.2">
      <c r="A110" s="36">
        <v>16</v>
      </c>
      <c r="B110" s="38">
        <f>IFERROR(VLOOKUP(A110,'A, B, C, D,'!$A$87:$B$107,2),"")</f>
        <v>0</v>
      </c>
      <c r="C110" s="60"/>
      <c r="D110" s="60"/>
      <c r="E110" s="60" t="s">
        <v>98</v>
      </c>
      <c r="F110" s="60"/>
      <c r="G110" s="28"/>
    </row>
    <row r="111" spans="1:7" x14ac:dyDescent="0.2">
      <c r="A111" s="36">
        <v>17</v>
      </c>
      <c r="B111" s="36">
        <f>IFERROR(VLOOKUP(A111,'A, B, C, D,'!$A$87:$B$107,2),"")</f>
        <v>0</v>
      </c>
      <c r="C111" s="60"/>
      <c r="D111" s="60"/>
      <c r="E111" s="60" t="s">
        <v>98</v>
      </c>
      <c r="F111" s="60"/>
      <c r="G111" s="28"/>
    </row>
    <row r="112" spans="1:7" x14ac:dyDescent="0.2">
      <c r="A112" s="36">
        <v>18</v>
      </c>
      <c r="B112" s="36">
        <f>IFERROR(VLOOKUP(A112,'A, B, C, D,'!$A$87:$B$107,2),"")</f>
        <v>0</v>
      </c>
      <c r="C112" s="60" t="s">
        <v>98</v>
      </c>
      <c r="D112" s="60" t="s">
        <v>98</v>
      </c>
      <c r="E112" s="60" t="s">
        <v>98</v>
      </c>
      <c r="F112" s="60" t="s">
        <v>98</v>
      </c>
      <c r="G112" s="28"/>
    </row>
    <row r="113" spans="1:7" x14ac:dyDescent="0.2">
      <c r="A113" s="36">
        <v>19</v>
      </c>
      <c r="B113" s="38">
        <f>IFERROR(VLOOKUP(A113,'A, B, C, D,'!$A$87:$B$107,2),"")</f>
        <v>0</v>
      </c>
      <c r="C113" s="60" t="s">
        <v>98</v>
      </c>
      <c r="D113" s="60" t="s">
        <v>98</v>
      </c>
      <c r="E113" s="60" t="s">
        <v>98</v>
      </c>
      <c r="F113" s="60" t="s">
        <v>98</v>
      </c>
      <c r="G113" s="28"/>
    </row>
    <row r="114" spans="1:7" x14ac:dyDescent="0.2">
      <c r="A114" s="36">
        <v>20</v>
      </c>
      <c r="B114" s="36">
        <f>IFERROR(VLOOKUP(A114,'A, B, C, D,'!$A$87:$B$107,2),"")</f>
        <v>0</v>
      </c>
      <c r="C114" s="60"/>
      <c r="D114" s="60"/>
      <c r="E114" s="60" t="s">
        <v>98</v>
      </c>
      <c r="F114" s="60"/>
      <c r="G114" s="28"/>
    </row>
    <row r="115" spans="1:7" x14ac:dyDescent="0.2">
      <c r="A115" s="36">
        <v>21</v>
      </c>
      <c r="B115" s="36">
        <f>IFERROR(VLOOKUP(A115,'A, B, C, D,'!$A$87:$B$107,2),"")</f>
        <v>0</v>
      </c>
      <c r="C115" s="60" t="s">
        <v>98</v>
      </c>
      <c r="D115" s="60" t="s">
        <v>98</v>
      </c>
      <c r="E115" s="60" t="s">
        <v>98</v>
      </c>
      <c r="F115" s="60" t="s">
        <v>98</v>
      </c>
      <c r="G115" s="28"/>
    </row>
    <row r="116" spans="1:7" x14ac:dyDescent="0.2">
      <c r="A116" s="36">
        <v>22</v>
      </c>
      <c r="B116" s="36">
        <f>IFERROR(VLOOKUP(A116,'A, B, C, D,'!$A$87:$B$107,2),"")</f>
        <v>0</v>
      </c>
      <c r="C116" s="60" t="s">
        <v>98</v>
      </c>
      <c r="D116" s="60" t="s">
        <v>98</v>
      </c>
      <c r="E116" s="60" t="s">
        <v>98</v>
      </c>
      <c r="F116" s="60" t="s">
        <v>98</v>
      </c>
      <c r="G116" s="28"/>
    </row>
    <row r="117" spans="1:7" s="28" customFormat="1" x14ac:dyDescent="0.2"/>
    <row r="118" spans="1:7" s="28" customFormat="1" ht="32.25" customHeight="1" x14ac:dyDescent="0.2"/>
    <row r="119" spans="1:7" s="28" customFormat="1" ht="32.25" customHeight="1" x14ac:dyDescent="0.2"/>
    <row r="120" spans="1:7" s="28" customFormat="1" ht="32.25" customHeight="1" x14ac:dyDescent="0.2"/>
    <row r="121" spans="1:7" s="28" customFormat="1" ht="32.25" customHeight="1" x14ac:dyDescent="0.2"/>
    <row r="122" spans="1:7" s="28" customFormat="1" ht="32.25" customHeight="1" x14ac:dyDescent="0.2"/>
    <row r="123" spans="1:7" s="28" customFormat="1" ht="32.25" customHeight="1" x14ac:dyDescent="0.2"/>
    <row r="124" spans="1:7" s="28" customFormat="1" ht="32.25" customHeight="1" x14ac:dyDescent="0.2"/>
    <row r="125" spans="1:7" s="28" customFormat="1" ht="32.25" customHeight="1" x14ac:dyDescent="0.2"/>
    <row r="126" spans="1:7" s="28" customFormat="1" ht="32.25" customHeight="1" x14ac:dyDescent="0.2"/>
    <row r="127" spans="1:7" s="28" customFormat="1" ht="32.25" customHeight="1" x14ac:dyDescent="0.2"/>
    <row r="128" spans="1:7" s="28" customFormat="1" ht="32.25" customHeight="1" x14ac:dyDescent="0.2"/>
    <row r="129" s="28" customFormat="1" ht="32.25" customHeight="1" x14ac:dyDescent="0.2"/>
    <row r="130" s="28" customFormat="1" ht="32.25" customHeight="1" x14ac:dyDescent="0.2"/>
    <row r="131" s="28" customFormat="1" ht="32.25" customHeight="1" x14ac:dyDescent="0.2"/>
    <row r="132" s="28" customFormat="1" ht="32.25" customHeight="1" x14ac:dyDescent="0.2"/>
    <row r="133" s="28" customFormat="1" ht="32.25" customHeight="1" x14ac:dyDescent="0.2"/>
    <row r="134" s="28" customFormat="1" ht="32.25" customHeight="1" x14ac:dyDescent="0.2"/>
    <row r="135" s="28" customFormat="1" ht="32.25" customHeight="1" x14ac:dyDescent="0.2"/>
    <row r="136" s="28" customFormat="1" ht="32.25" customHeight="1" x14ac:dyDescent="0.2"/>
    <row r="137" s="28" customFormat="1" ht="32.25" customHeight="1" x14ac:dyDescent="0.2"/>
    <row r="138" s="28" customFormat="1" ht="32.25" customHeight="1" x14ac:dyDescent="0.2"/>
    <row r="139" s="28" customFormat="1" ht="32.25" customHeight="1" x14ac:dyDescent="0.2"/>
    <row r="140" s="28" customFormat="1" ht="32.25" customHeight="1" x14ac:dyDescent="0.2"/>
    <row r="141" s="28" customFormat="1" ht="32.25" customHeight="1" x14ac:dyDescent="0.2"/>
    <row r="142" s="28" customFormat="1" ht="32.25" customHeight="1" x14ac:dyDescent="0.2"/>
    <row r="143" s="28" customFormat="1" ht="32.25" customHeight="1" x14ac:dyDescent="0.2"/>
    <row r="144" s="28" customFormat="1" ht="32.25" customHeight="1" x14ac:dyDescent="0.2"/>
    <row r="145" s="28" customFormat="1" ht="32.25" customHeight="1" x14ac:dyDescent="0.2"/>
    <row r="146" s="28" customFormat="1" ht="32.25" customHeight="1" x14ac:dyDescent="0.2"/>
    <row r="147" s="28" customFormat="1" ht="32.25" customHeight="1" x14ac:dyDescent="0.2"/>
    <row r="148" s="28" customFormat="1" ht="32.25" customHeight="1" x14ac:dyDescent="0.2"/>
    <row r="149" s="28" customFormat="1" ht="32.25" customHeight="1" x14ac:dyDescent="0.2"/>
    <row r="150" s="28" customFormat="1" ht="32.25" customHeight="1" x14ac:dyDescent="0.2"/>
    <row r="151" s="28" customFormat="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QDcVOj49wC4sn9zlBS+GrBSJdkMmCH/W3r+COEaMTyy7MppD91VSVCPHzKWoIg4bgk2PH7OJgB0YVjyT72lECw==" saltValue="Ig+wXARZrU3lhpqriuv2DA==" spinCount="100000" sheet="1" objects="1" scenarios="1"/>
  <dataConsolidate>
    <dataRefs count="2">
      <dataRef ref="A3:A44" sheet="A, B, C, D,"/>
      <dataRef ref="C3:C44" sheet="A, B, C, D,"/>
    </dataRefs>
  </dataConsolidate>
  <mergeCells count="19">
    <mergeCell ref="C24:G24"/>
    <mergeCell ref="C18:G18"/>
    <mergeCell ref="C19:G19"/>
    <mergeCell ref="C20:G20"/>
    <mergeCell ref="C21:G21"/>
    <mergeCell ref="C22:G22"/>
    <mergeCell ref="C23:G23"/>
    <mergeCell ref="C17:G17"/>
    <mergeCell ref="C6:G6"/>
    <mergeCell ref="C7:G7"/>
    <mergeCell ref="C8:G8"/>
    <mergeCell ref="C9:G9"/>
    <mergeCell ref="C10:G10"/>
    <mergeCell ref="C11:G11"/>
    <mergeCell ref="C12:G12"/>
    <mergeCell ref="C13:G13"/>
    <mergeCell ref="C14:G14"/>
    <mergeCell ref="C15:G15"/>
    <mergeCell ref="C16:G16"/>
  </mergeCells>
  <pageMargins left="0.25" right="0.25" top="0.75" bottom="0.75" header="0.3" footer="0.3"/>
  <pageSetup paperSize="9" scale="48" orientation="landscape"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B752"/>
  <sheetViews>
    <sheetView zoomScale="80" zoomScaleNormal="80" workbookViewId="0">
      <selection activeCell="G104" sqref="G104"/>
    </sheetView>
  </sheetViews>
  <sheetFormatPr defaultRowHeight="15.75" x14ac:dyDescent="0.2"/>
  <cols>
    <col min="1" max="1" width="3.7109375" style="8" bestFit="1" customWidth="1"/>
    <col min="2" max="2" width="146.42578125" style="2" bestFit="1" customWidth="1"/>
    <col min="3" max="3" width="18" style="8" customWidth="1"/>
    <col min="4" max="4" width="18.140625" style="8" bestFit="1" customWidth="1"/>
    <col min="5" max="5" width="19" style="8" bestFit="1" customWidth="1"/>
    <col min="6" max="6" width="18.140625" style="8" bestFit="1" customWidth="1"/>
    <col min="7" max="7" width="77.7109375" style="8" customWidth="1"/>
    <col min="8" max="8" width="10.5703125" style="28" bestFit="1" customWidth="1"/>
    <col min="9" max="9" width="12.85546875" style="28" bestFit="1" customWidth="1"/>
    <col min="10" max="10" width="17.85546875" style="28" bestFit="1" customWidth="1"/>
    <col min="11" max="80" width="9.140625" style="28"/>
    <col min="81" max="16384" width="9.140625" style="8"/>
  </cols>
  <sheetData>
    <row r="1" spans="1:80" s="20" customFormat="1" x14ac:dyDescent="0.25">
      <c r="A1" s="49"/>
      <c r="B1" s="50" t="s">
        <v>85</v>
      </c>
      <c r="C1" s="51"/>
      <c r="D1" s="51"/>
      <c r="E1" s="51"/>
      <c r="F1" s="51"/>
      <c r="G1" s="52"/>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row>
    <row r="2" spans="1:80" x14ac:dyDescent="0.2">
      <c r="A2" s="53"/>
      <c r="B2" s="27" t="s">
        <v>23</v>
      </c>
      <c r="C2" s="28"/>
      <c r="D2" s="28"/>
      <c r="E2" s="28"/>
      <c r="F2" s="28"/>
      <c r="G2" s="54"/>
    </row>
    <row r="3" spans="1:80" x14ac:dyDescent="0.25">
      <c r="A3" s="55"/>
      <c r="B3" s="56" t="s">
        <v>24</v>
      </c>
      <c r="C3" s="57"/>
      <c r="D3" s="57"/>
      <c r="E3" s="57"/>
      <c r="F3" s="57"/>
      <c r="G3" s="58"/>
    </row>
    <row r="4" spans="1:80" x14ac:dyDescent="0.2">
      <c r="A4" s="39"/>
      <c r="B4" s="46" t="s">
        <v>22</v>
      </c>
      <c r="C4" s="47"/>
      <c r="D4" s="47"/>
      <c r="E4" s="47"/>
      <c r="F4" s="47"/>
      <c r="G4" s="48"/>
    </row>
    <row r="5" spans="1:80" x14ac:dyDescent="0.2">
      <c r="A5" s="42"/>
      <c r="B5" s="43" t="s">
        <v>27</v>
      </c>
      <c r="C5" s="43" t="s">
        <v>28</v>
      </c>
      <c r="D5" s="44"/>
      <c r="E5" s="44"/>
      <c r="F5" s="44"/>
      <c r="G5" s="45"/>
    </row>
    <row r="6" spans="1:80" ht="32.25" customHeight="1" x14ac:dyDescent="0.2">
      <c r="A6" s="36">
        <v>1</v>
      </c>
      <c r="B6" s="36" t="str">
        <f>IFERROR(VLOOKUP(A6,'A, B, C, D,'!$A$5:$C$36,2),"")</f>
        <v>Afval-, prullen- en papierbakken</v>
      </c>
      <c r="C6" s="178" t="str">
        <f>IFERROR(VLOOKUP(A6,'A, B, C, D,'!$A$5:$C$36,3),"")</f>
        <v>Binnenzijde bak of zak dient leeg te zijn; behoeft niet vlekvrij te zijn, maar geen aangekoekt vuil en voorzien van een passende zak. De buitenzijde dient stof-, streep-, en vlekvrij te zijn.</v>
      </c>
      <c r="D6" s="179"/>
      <c r="E6" s="179"/>
      <c r="F6" s="179"/>
      <c r="G6" s="180"/>
    </row>
    <row r="7" spans="1:80" x14ac:dyDescent="0.2">
      <c r="A7" s="36">
        <v>3</v>
      </c>
      <c r="B7" s="36" t="str">
        <f>IFERROR(VLOOKUP(A7,'A, B, C, D,'!$A$5:$C$36,2),"")</f>
        <v>Banken hard</v>
      </c>
      <c r="C7" s="181" t="str">
        <f>IFERROR(VLOOKUP(A7,'A, B, C, D,'!$A$5:$C$36,3),"")</f>
        <v>Hierop mag licht stof aanwezig zijn, dient vrij te zijn van vlekken (ook schopstrepen)</v>
      </c>
      <c r="D7" s="181"/>
      <c r="E7" s="181"/>
      <c r="F7" s="181"/>
      <c r="G7" s="181"/>
    </row>
    <row r="8" spans="1:80" x14ac:dyDescent="0.2">
      <c r="A8" s="36">
        <v>7</v>
      </c>
      <c r="B8" s="36" t="str">
        <f>IFERROR(VLOOKUP(A8,'A, B, C, D,'!$A$5:$C$36,2),"")</f>
        <v>Deur (incl. glas en sponning) en deurstopper</v>
      </c>
      <c r="C8" s="181" t="str">
        <f>IFERROR(VLOOKUP(A8,'A, B, C, D,'!$A$5:$C$36,3),"")</f>
        <v>Dient stof-, vlek- en vingertastvrij te zijn en ontdaan van schopstrepen.</v>
      </c>
      <c r="D8" s="181"/>
      <c r="E8" s="181"/>
      <c r="F8" s="181"/>
      <c r="G8" s="181"/>
    </row>
    <row r="9" spans="1:80" x14ac:dyDescent="0.2">
      <c r="A9" s="36">
        <v>11</v>
      </c>
      <c r="B9" s="36" t="str">
        <f>IFERROR(VLOOKUP(A9,'A, B, C, D,'!$A$5:$C$36,2),"")</f>
        <v>Handdoekautomaat/zeepdispencers</v>
      </c>
      <c r="C9" s="181" t="str">
        <f>IFERROR(VLOOKUP(A9,'A, B, C, D,'!$A$5:$C$36,3),"")</f>
        <v>Dienen stof- en vlekvrij te zijn en geen aangekoekt vuil te bevatten.</v>
      </c>
      <c r="D9" s="181"/>
      <c r="E9" s="181"/>
      <c r="F9" s="181"/>
      <c r="G9" s="181"/>
    </row>
    <row r="10" spans="1:80" x14ac:dyDescent="0.2">
      <c r="A10" s="36">
        <v>14</v>
      </c>
      <c r="B10" s="36" t="str">
        <f>IFERROR(VLOOKUP(A10,'A, B, C, D,'!$A$5:$C$36,2),"")</f>
        <v>Kasten (laag) / lockers</v>
      </c>
      <c r="C10" s="181" t="str">
        <f>IFERROR(VLOOKUP(A10,'A, B, C, D,'!$A$5:$C$36,3),"")</f>
        <v>Voorzijde en bovenzijde dient vlek-, stof- en vingertastvrij te zijn.</v>
      </c>
      <c r="D10" s="181"/>
      <c r="E10" s="181"/>
      <c r="F10" s="181"/>
      <c r="G10" s="181"/>
    </row>
    <row r="11" spans="1:80" x14ac:dyDescent="0.2">
      <c r="A11" s="36">
        <v>17</v>
      </c>
      <c r="B11" s="36" t="str">
        <f>IFERROR(VLOOKUP(A11,'A, B, C, D,'!$A$5:$C$36,2),"")</f>
        <v>Monitor, beeldscherm, televisie</v>
      </c>
      <c r="C11" s="181" t="str">
        <f>IFERROR(VLOOKUP(A11,'A, B, C, D,'!$A$5:$C$36,3),"")</f>
        <v>Dient stof- en spinragvrij te zijn.</v>
      </c>
      <c r="D11" s="181"/>
      <c r="E11" s="181"/>
      <c r="F11" s="181"/>
      <c r="G11" s="181"/>
    </row>
    <row r="12" spans="1:80" x14ac:dyDescent="0.2">
      <c r="A12" s="36">
        <v>18</v>
      </c>
      <c r="B12" s="36" t="str">
        <f>IFERROR(VLOOKUP(A12,'A, B, C, D,'!$A$5:$C$36,2),"")</f>
        <v>Monitor, beeldscherm, televisie</v>
      </c>
      <c r="C12" s="181" t="str">
        <f>IFERROR(VLOOKUP(A12,'A, B, C, D,'!$A$5:$C$36,3),"")</f>
        <v>Dient stof- en spinragvrij te zijn.</v>
      </c>
      <c r="D12" s="181"/>
      <c r="E12" s="181"/>
      <c r="F12" s="181"/>
      <c r="G12" s="181"/>
    </row>
    <row r="13" spans="1:80" x14ac:dyDescent="0.2">
      <c r="A13" s="36">
        <v>22</v>
      </c>
      <c r="B13" s="36" t="str">
        <f>IFERROR(VLOOKUP(A13,'A, B, C, D,'!$A$5:$C$36,2),"")</f>
        <v>Radiatoren/ convectorkasten</v>
      </c>
      <c r="C13" s="181" t="str">
        <f>IFERROR(VLOOKUP(A13,'A, B, C, D,'!$A$5:$C$36,3),"")</f>
        <v>Licht stof mag aanwezig zijn, is ontdaan van schopstrepen en vlekken, los vuil wat tussen radiator en wand is dient verwijderd te worden.</v>
      </c>
      <c r="D13" s="181"/>
      <c r="E13" s="181"/>
      <c r="F13" s="181"/>
      <c r="G13" s="181"/>
    </row>
    <row r="14" spans="1:80" x14ac:dyDescent="0.2">
      <c r="A14" s="36">
        <v>23</v>
      </c>
      <c r="B14" s="36" t="str">
        <f>IFERROR(VLOOKUP(A14,'A, B, C, D,'!$A$5:$C$36,2),"")</f>
        <v>Randen, roosters (uitwendig reinigen)  richels, kapstokken, schakelaars, contactdozen, plinten, kozijnen, kabelgoten, buizen en leidingen, vensterbanken, brandblusser en slanghaspel</v>
      </c>
      <c r="C14" s="181" t="str">
        <f>IFERROR(VLOOKUP(A14,'A, B, C, D,'!$A$5:$C$36,3),"")</f>
        <v>Hierop mag licht stof aanwezig zijn, dient vrij te zijn van vlekken (ook schopstrepen) tot een hoogte van 2,10 m</v>
      </c>
      <c r="D14" s="181"/>
      <c r="E14" s="181"/>
      <c r="F14" s="181"/>
      <c r="G14" s="181"/>
    </row>
    <row r="15" spans="1:80" x14ac:dyDescent="0.2">
      <c r="A15" s="36">
        <v>24</v>
      </c>
      <c r="B15" s="36" t="str">
        <f>IFERROR(VLOOKUP(A15,'A, B, C, D,'!$A$5:$C$36,2),"")</f>
        <v>Separatieglas</v>
      </c>
      <c r="C15" s="181" t="str">
        <f>IFERROR(VLOOKUP(A15,'A, B, C, D,'!$A$5:$C$36,3),"")</f>
        <v>Dient vrij te zijn van vlekken, stof, vingertasten, gehecht vuil en strepen.</v>
      </c>
      <c r="D15" s="181"/>
      <c r="E15" s="181"/>
      <c r="F15" s="181"/>
      <c r="G15" s="181"/>
    </row>
    <row r="16" spans="1:80" x14ac:dyDescent="0.2">
      <c r="A16" s="36">
        <v>26</v>
      </c>
      <c r="B16" s="36" t="str">
        <f>IFERROR(VLOOKUP(A16,'A, B, C, D,'!$A$5:$C$36,2),"")</f>
        <v>Tafel, bureau (incl. ladenblok)</v>
      </c>
      <c r="C16" s="181" t="str">
        <f>IFERROR(VLOOKUP(A16,'A, B, C, D,'!$A$5:$C$36,3),"")</f>
        <v>De boven- en voorzijde dient stof-, vlek- en vingertastenvrij te zijn. Op de tafelpoten mag licht stof aanwezig zijn.</v>
      </c>
      <c r="D16" s="181"/>
      <c r="E16" s="181"/>
      <c r="F16" s="181"/>
      <c r="G16" s="181"/>
    </row>
    <row r="17" spans="1:7" ht="32.25" customHeight="1" x14ac:dyDescent="0.2">
      <c r="A17" s="36">
        <v>28</v>
      </c>
      <c r="B17" s="36" t="str">
        <f>IFERROR(VLOOKUP(A17,'A, B, C, D,'!$A$5:$C$36,2),"")</f>
        <v>Vloer (zacht - hard)</v>
      </c>
      <c r="C17" s="181" t="str">
        <f>IFERROR(VLOOKUP(A17,'A, B, C, D,'!$A$5:$C$36,3),"")</f>
        <v>Op de vloer mag geen zichtbaar vuil, vlekken, gehecht vuil en stof(randen) aanwezig zijn. Vlekken en kauwgom dienen verwijderd te zijn. De vloer dient egaal te zijn zonder verstoringen, zoals methodefouten en residu. Dienen stof- en vlekvrij te zijn. Er mogen geen schopstrepen aanwezig zijn.</v>
      </c>
      <c r="D17" s="181"/>
      <c r="E17" s="181"/>
      <c r="F17" s="181"/>
      <c r="G17" s="181"/>
    </row>
    <row r="18" spans="1:7" x14ac:dyDescent="0.2">
      <c r="A18" s="36">
        <v>30</v>
      </c>
      <c r="B18" s="36" t="str">
        <f>IFERROR(VLOOKUP(A18,'A, B, C, D,'!$A$5:$C$36,2),"")</f>
        <v xml:space="preserve">Wanden </v>
      </c>
      <c r="C18" s="181" t="str">
        <f>IFERROR(VLOOKUP(A18,'A, B, C, D,'!$A$5:$C$36,3),"")</f>
        <v>Dienen stof- en vlekvrij te zijn. Er mogen geen schopstrepen aanwezig zijn.</v>
      </c>
      <c r="D18" s="181"/>
      <c r="E18" s="181"/>
      <c r="F18" s="181"/>
      <c r="G18" s="181"/>
    </row>
    <row r="19" spans="1:7" x14ac:dyDescent="0.2">
      <c r="A19" s="36">
        <v>32</v>
      </c>
      <c r="B19" s="36" t="str">
        <f>IFERROR(VLOOKUP(A19,'A, B, C, D,'!$A$5:$C$36,2),"")</f>
        <v>Zitelementen (stoel/ bank/ kruk)</v>
      </c>
      <c r="C19" s="181" t="str">
        <f>IFERROR(VLOOKUP(A19,'A, B, C, D,'!$A$5:$C$36,3),"")</f>
        <v>Op de stoelpoten mag licht stof aanwezig zijn. Het zitvlak en de leuning moeten vrij zijn van stof, vlekken en losliggend vuil</v>
      </c>
      <c r="D19" s="181"/>
      <c r="E19" s="181"/>
      <c r="F19" s="181"/>
      <c r="G19" s="181"/>
    </row>
    <row r="20" spans="1:7" ht="32.25" hidden="1" customHeight="1" x14ac:dyDescent="0.2">
      <c r="A20" s="36"/>
      <c r="B20" s="36" t="str">
        <f>IFERROR(VLOOKUP(A20,'A, B, C, D,'!$A$5:$C$36,2),"")</f>
        <v/>
      </c>
      <c r="C20" s="181" t="str">
        <f>IFERROR(VLOOKUP(A20,'A, B, C, D,'!$A$5:$C$36,3),"")</f>
        <v/>
      </c>
      <c r="D20" s="181"/>
      <c r="E20" s="181"/>
      <c r="F20" s="181"/>
      <c r="G20" s="181"/>
    </row>
    <row r="21" spans="1:7" ht="32.25" hidden="1" customHeight="1" x14ac:dyDescent="0.2">
      <c r="A21" s="36"/>
      <c r="B21" s="36" t="str">
        <f>IFERROR(VLOOKUP(A21,'A, B, C, D,'!$A$5:$C$36,2),"")</f>
        <v/>
      </c>
      <c r="C21" s="181" t="str">
        <f>IFERROR(VLOOKUP(A21,'A, B, C, D,'!$A$5:$C$36,3),"")</f>
        <v/>
      </c>
      <c r="D21" s="181"/>
      <c r="E21" s="181"/>
      <c r="F21" s="181"/>
      <c r="G21" s="181"/>
    </row>
    <row r="22" spans="1:7" ht="32.25" hidden="1" customHeight="1" x14ac:dyDescent="0.2">
      <c r="A22" s="36"/>
      <c r="B22" s="36" t="str">
        <f>IFERROR(VLOOKUP(A22,'A, B, C, D,'!$A$5:$C$36,2),"")</f>
        <v/>
      </c>
      <c r="C22" s="181" t="str">
        <f>IFERROR(VLOOKUP(A22,'A, B, C, D,'!$A$5:$C$36,3),"")</f>
        <v/>
      </c>
      <c r="D22" s="181"/>
      <c r="E22" s="181"/>
      <c r="F22" s="181"/>
      <c r="G22" s="181"/>
    </row>
    <row r="23" spans="1:7" ht="32.25" hidden="1" customHeight="1" x14ac:dyDescent="0.2">
      <c r="B23" s="2" t="str">
        <f>IFERROR(VLOOKUP(A23,'A, B, C, D,'!$A$5:$C$36,2),"")</f>
        <v/>
      </c>
      <c r="C23" s="26" t="str">
        <f>IFERROR(VLOOKUP(A23,'A, B, C, D,'!$A$5:$C$36,3),"")</f>
        <v/>
      </c>
    </row>
    <row r="24" spans="1:7" ht="32.25" hidden="1" customHeight="1" x14ac:dyDescent="0.2">
      <c r="B24" s="2" t="str">
        <f>IFERROR(VLOOKUP(A24,'A, B, C, D,'!$A$5:$C$36,2),"")</f>
        <v/>
      </c>
      <c r="C24" s="26" t="str">
        <f>IFERROR(VLOOKUP(A24,'A, B, C, D,'!$A$5:$C$36,3),"")</f>
        <v/>
      </c>
    </row>
    <row r="25" spans="1:7" ht="32.25" hidden="1" customHeight="1" x14ac:dyDescent="0.2">
      <c r="B25" s="2" t="str">
        <f>IFERROR(VLOOKUP(A25,'A, B, C, D,'!$A$5:$C$36,2),"")</f>
        <v/>
      </c>
      <c r="C25" s="26" t="str">
        <f>IFERROR(VLOOKUP(A25,'A, B, C, D,'!$A$5:$C$36,3),"")</f>
        <v/>
      </c>
    </row>
    <row r="26" spans="1:7" ht="32.25" hidden="1" customHeight="1" x14ac:dyDescent="0.2">
      <c r="B26" s="2" t="str">
        <f>IFERROR(VLOOKUP(A26,'A, B, C, D,'!$A$5:$C$36,2),"")</f>
        <v/>
      </c>
      <c r="C26" s="26" t="str">
        <f>IFERROR(VLOOKUP(A26,'A, B, C, D,'!$A$5:$C$36,3),"")</f>
        <v/>
      </c>
    </row>
    <row r="27" spans="1:7" ht="32.25" hidden="1" customHeight="1" x14ac:dyDescent="0.2">
      <c r="B27" s="2" t="str">
        <f>IFERROR(VLOOKUP(A27,'A, B, C, D,'!$A$5:$C$36,2),"")</f>
        <v/>
      </c>
      <c r="C27" s="26" t="str">
        <f>IFERROR(VLOOKUP(A27,'A, B, C, D,'!$A$5:$C$36,3),"")</f>
        <v/>
      </c>
    </row>
    <row r="28" spans="1:7" ht="32.25" hidden="1" customHeight="1" x14ac:dyDescent="0.2">
      <c r="B28" s="2" t="str">
        <f>IFERROR(VLOOKUP(A28,'A, B, C, D,'!$A$5:$C$36,2),"")</f>
        <v/>
      </c>
      <c r="C28" s="26" t="str">
        <f>IFERROR(VLOOKUP(A28,'A, B, C, D,'!$A$5:$C$36,3),"")</f>
        <v/>
      </c>
    </row>
    <row r="29" spans="1:7" ht="32.25" hidden="1" customHeight="1" x14ac:dyDescent="0.2">
      <c r="B29" s="2" t="str">
        <f>IFERROR(VLOOKUP(A29,'A, B, C, D,'!$A$5:$C$36,2),"")</f>
        <v/>
      </c>
      <c r="C29" s="26" t="str">
        <f>IFERROR(VLOOKUP(A29,'A, B, C, D,'!$A$5:$C$36,3),"")</f>
        <v/>
      </c>
    </row>
    <row r="30" spans="1:7" ht="32.25" hidden="1" customHeight="1" x14ac:dyDescent="0.2">
      <c r="B30" s="2" t="str">
        <f>IFERROR(VLOOKUP(A30,'A, B, C, D,'!$A$5:$C$36,2),"")</f>
        <v/>
      </c>
      <c r="C30" s="26" t="str">
        <f>IFERROR(VLOOKUP(A30,'A, B, C, D,'!$A$5:$C$36,3),"")</f>
        <v/>
      </c>
    </row>
    <row r="31" spans="1:7" ht="32.25" hidden="1" customHeight="1" x14ac:dyDescent="0.2">
      <c r="B31" s="2" t="str">
        <f>IFERROR(VLOOKUP(A31,'A, B, C, D,'!$A$5:$C$36,2),"")</f>
        <v/>
      </c>
      <c r="C31" s="26" t="str">
        <f>IFERROR(VLOOKUP(A31,'A, B, C, D,'!$A$5:$C$36,3),"")</f>
        <v/>
      </c>
    </row>
    <row r="32" spans="1:7" ht="32.25" hidden="1" customHeight="1" x14ac:dyDescent="0.2">
      <c r="B32" s="2" t="str">
        <f>IFERROR(VLOOKUP(A32,'A, B, C, D,'!$A$5:$C$36,2),"")</f>
        <v/>
      </c>
      <c r="C32" s="26" t="str">
        <f>IFERROR(VLOOKUP(A32,'A, B, C, D,'!$A$5:$C$36,3),"")</f>
        <v/>
      </c>
    </row>
    <row r="33" spans="2:3" ht="32.25" hidden="1" customHeight="1" x14ac:dyDescent="0.2">
      <c r="B33" s="2" t="str">
        <f>IFERROR(VLOOKUP(A33,'A, B, C, D,'!$A$5:$C$36,2),"")</f>
        <v/>
      </c>
      <c r="C33" s="26" t="str">
        <f>IFERROR(VLOOKUP(A33,'A, B, C, D,'!$A$5:$C$36,3),"")</f>
        <v/>
      </c>
    </row>
    <row r="34" spans="2:3" ht="32.25" hidden="1" customHeight="1" x14ac:dyDescent="0.2">
      <c r="B34" s="2" t="str">
        <f>IFERROR(VLOOKUP(A34,'A, B, C, D,'!$A$5:$C$36,2),"")</f>
        <v/>
      </c>
      <c r="C34" s="26" t="str">
        <f>IFERROR(VLOOKUP(A34,'A, B, C, D,'!$A$5:$C$36,3),"")</f>
        <v/>
      </c>
    </row>
    <row r="35" spans="2:3" ht="32.25" hidden="1" customHeight="1" x14ac:dyDescent="0.2">
      <c r="B35" s="2" t="str">
        <f>IFERROR(VLOOKUP(A35,'A, B, C, D,'!$A$5:$C$36,2),"")</f>
        <v/>
      </c>
      <c r="C35" s="26" t="str">
        <f>IFERROR(VLOOKUP(A35,'A, B, C, D,'!$A$5:$C$36,3),"")</f>
        <v/>
      </c>
    </row>
    <row r="36" spans="2:3" ht="32.25" hidden="1" customHeight="1" x14ac:dyDescent="0.2">
      <c r="B36" s="2" t="str">
        <f>IFERROR(VLOOKUP(A36,'A, B, C, D,'!$A$5:$C$36,2),"")</f>
        <v/>
      </c>
      <c r="C36" s="26" t="str">
        <f>IFERROR(VLOOKUP(A36,'A, B, C, D,'!$A$5:$C$36,3),"")</f>
        <v/>
      </c>
    </row>
    <row r="37" spans="2:3" ht="32.25" hidden="1" customHeight="1" x14ac:dyDescent="0.2">
      <c r="B37" s="2" t="str">
        <f>IFERROR(VLOOKUP(A37,'A, B, C, D,'!$A$5:$C$36,2),"")</f>
        <v/>
      </c>
      <c r="C37" s="26" t="str">
        <f>IFERROR(VLOOKUP(A37,'A, B, C, D,'!$A$5:$C$36,3),"")</f>
        <v/>
      </c>
    </row>
    <row r="38" spans="2:3" ht="32.25" hidden="1" customHeight="1" x14ac:dyDescent="0.2">
      <c r="C38" s="26"/>
    </row>
    <row r="39" spans="2:3" ht="32.25" hidden="1" customHeight="1" x14ac:dyDescent="0.2">
      <c r="C39" s="26"/>
    </row>
    <row r="40" spans="2:3" ht="32.25" hidden="1" customHeight="1" x14ac:dyDescent="0.2">
      <c r="C40" s="26"/>
    </row>
    <row r="41" spans="2:3" ht="32.25" hidden="1" customHeight="1" x14ac:dyDescent="0.2">
      <c r="C41" s="26"/>
    </row>
    <row r="42" spans="2:3" ht="32.25" hidden="1" customHeight="1" x14ac:dyDescent="0.2">
      <c r="C42" s="26"/>
    </row>
    <row r="43" spans="2:3" ht="32.25" hidden="1" customHeight="1" x14ac:dyDescent="0.2">
      <c r="C43" s="26"/>
    </row>
    <row r="44" spans="2:3" ht="32.25" hidden="1" customHeight="1" x14ac:dyDescent="0.2">
      <c r="C44" s="26"/>
    </row>
    <row r="45" spans="2:3" ht="32.25" hidden="1" customHeight="1" x14ac:dyDescent="0.2">
      <c r="C45" s="26"/>
    </row>
    <row r="46" spans="2:3" ht="32.25" hidden="1" customHeight="1" x14ac:dyDescent="0.2">
      <c r="C46" s="26"/>
    </row>
    <row r="47" spans="2:3" ht="32.25" hidden="1" customHeight="1" x14ac:dyDescent="0.25">
      <c r="B47" s="7"/>
      <c r="C47" s="26"/>
    </row>
    <row r="48" spans="2:3" ht="32.25" hidden="1" customHeight="1" x14ac:dyDescent="0.25">
      <c r="B48" s="7"/>
      <c r="C48" s="26"/>
    </row>
    <row r="49" spans="2:3" ht="32.25" hidden="1" customHeight="1" x14ac:dyDescent="0.25">
      <c r="B49" s="4"/>
      <c r="C49" s="26"/>
    </row>
    <row r="50" spans="2:3" ht="32.25" hidden="1" customHeight="1" x14ac:dyDescent="0.25">
      <c r="B50" s="7"/>
      <c r="C50" s="26"/>
    </row>
    <row r="51" spans="2:3" ht="32.25" hidden="1" customHeight="1" x14ac:dyDescent="0.25">
      <c r="B51" s="7"/>
      <c r="C51" s="26"/>
    </row>
    <row r="52" spans="2:3" ht="32.25" hidden="1" customHeight="1" x14ac:dyDescent="0.2">
      <c r="C52" s="26"/>
    </row>
    <row r="53" spans="2:3" ht="32.25" hidden="1" customHeight="1" x14ac:dyDescent="0.25">
      <c r="B53" s="7"/>
      <c r="C53" s="26"/>
    </row>
    <row r="54" spans="2:3" ht="32.25" hidden="1" customHeight="1" x14ac:dyDescent="0.25">
      <c r="B54" s="7"/>
      <c r="C54" s="26"/>
    </row>
    <row r="55" spans="2:3" ht="32.25" hidden="1" customHeight="1" x14ac:dyDescent="0.25">
      <c r="B55" s="4"/>
      <c r="C55" s="26"/>
    </row>
    <row r="56" spans="2:3" ht="32.25" hidden="1" customHeight="1" x14ac:dyDescent="0.25">
      <c r="B56" s="4"/>
      <c r="C56" s="26"/>
    </row>
    <row r="57" spans="2:3" ht="32.25" hidden="1" customHeight="1" x14ac:dyDescent="0.25">
      <c r="B57" s="7"/>
      <c r="C57" s="26"/>
    </row>
    <row r="58" spans="2:3" ht="32.25" hidden="1" customHeight="1" x14ac:dyDescent="0.25">
      <c r="B58" s="7"/>
      <c r="C58" s="26"/>
    </row>
    <row r="59" spans="2:3" ht="32.25" hidden="1" customHeight="1" x14ac:dyDescent="0.25">
      <c r="B59" s="7"/>
      <c r="C59" s="26"/>
    </row>
    <row r="60" spans="2:3" ht="32.25" hidden="1" customHeight="1" x14ac:dyDescent="0.25">
      <c r="B60" s="7"/>
      <c r="C60" s="26"/>
    </row>
    <row r="61" spans="2:3" ht="32.25" hidden="1" customHeight="1" x14ac:dyDescent="0.2">
      <c r="B61" s="11"/>
      <c r="C61" s="26"/>
    </row>
    <row r="62" spans="2:3" ht="32.25" hidden="1" customHeight="1" x14ac:dyDescent="0.2">
      <c r="C62" s="26"/>
    </row>
    <row r="63" spans="2:3" ht="32.25" hidden="1" customHeight="1" x14ac:dyDescent="0.2">
      <c r="B63" s="11"/>
      <c r="C63" s="26"/>
    </row>
    <row r="64" spans="2:3" ht="32.25" hidden="1" customHeight="1" x14ac:dyDescent="0.2">
      <c r="C64" s="26"/>
    </row>
    <row r="65" spans="2:3" ht="32.25" hidden="1" customHeight="1" x14ac:dyDescent="0.2">
      <c r="B65" s="16"/>
      <c r="C65" s="26"/>
    </row>
    <row r="66" spans="2:3" ht="32.25" hidden="1" customHeight="1" x14ac:dyDescent="0.2">
      <c r="B66" s="16"/>
      <c r="C66" s="26"/>
    </row>
    <row r="67" spans="2:3" ht="32.25" hidden="1" customHeight="1" x14ac:dyDescent="0.2">
      <c r="B67" s="16"/>
      <c r="C67" s="26"/>
    </row>
    <row r="68" spans="2:3" ht="32.25" hidden="1" customHeight="1" x14ac:dyDescent="0.2">
      <c r="B68" s="16"/>
      <c r="C68" s="26"/>
    </row>
    <row r="69" spans="2:3" ht="32.25" hidden="1" customHeight="1" x14ac:dyDescent="0.2">
      <c r="C69" s="26"/>
    </row>
    <row r="70" spans="2:3" ht="32.25" hidden="1" customHeight="1" x14ac:dyDescent="0.2">
      <c r="C70" s="26"/>
    </row>
    <row r="71" spans="2:3" ht="32.25" hidden="1" customHeight="1" x14ac:dyDescent="0.2">
      <c r="C71" s="26"/>
    </row>
    <row r="72" spans="2:3" ht="32.25" hidden="1" customHeight="1" x14ac:dyDescent="0.2">
      <c r="C72" s="26"/>
    </row>
    <row r="73" spans="2:3" ht="32.25" hidden="1" customHeight="1" x14ac:dyDescent="0.2">
      <c r="B73" s="16"/>
      <c r="C73" s="26"/>
    </row>
    <row r="74" spans="2:3" ht="32.25" hidden="1" customHeight="1" x14ac:dyDescent="0.2">
      <c r="B74" s="16"/>
      <c r="C74" s="26"/>
    </row>
    <row r="75" spans="2:3" ht="32.25" hidden="1" customHeight="1" x14ac:dyDescent="0.2">
      <c r="B75" s="16"/>
      <c r="C75" s="26"/>
    </row>
    <row r="76" spans="2:3" ht="32.25" hidden="1" customHeight="1" x14ac:dyDescent="0.2">
      <c r="B76" s="16"/>
      <c r="C76" s="26"/>
    </row>
    <row r="77" spans="2:3" ht="32.25" hidden="1" customHeight="1" x14ac:dyDescent="0.2">
      <c r="B77" s="16"/>
      <c r="C77" s="26"/>
    </row>
    <row r="78" spans="2:3" ht="32.25" hidden="1" customHeight="1" x14ac:dyDescent="0.2">
      <c r="B78" s="16"/>
      <c r="C78" s="26"/>
    </row>
    <row r="79" spans="2:3" ht="32.25" hidden="1" customHeight="1" x14ac:dyDescent="0.2">
      <c r="C79" s="26"/>
    </row>
    <row r="80" spans="2:3" ht="32.25" hidden="1" customHeight="1" x14ac:dyDescent="0.2">
      <c r="B80" s="16"/>
      <c r="C80" s="26"/>
    </row>
    <row r="81" spans="1:7" ht="32.25" hidden="1" customHeight="1" x14ac:dyDescent="0.2">
      <c r="B81" s="16"/>
      <c r="C81" s="26"/>
    </row>
    <row r="82" spans="1:7" ht="32.25" hidden="1" customHeight="1" x14ac:dyDescent="0.2">
      <c r="B82" s="16"/>
      <c r="C82" s="26"/>
    </row>
    <row r="83" spans="1:7" ht="32.25" hidden="1" customHeight="1" x14ac:dyDescent="0.2">
      <c r="B83" s="15"/>
      <c r="C83" s="26"/>
    </row>
    <row r="84" spans="1:7" ht="32.25" hidden="1" customHeight="1" x14ac:dyDescent="0.2">
      <c r="B84" s="9"/>
      <c r="C84" s="26"/>
    </row>
    <row r="85" spans="1:7" ht="32.25" hidden="1" customHeight="1" x14ac:dyDescent="0.2">
      <c r="B85" s="9"/>
      <c r="C85" s="26"/>
    </row>
    <row r="86" spans="1:7" ht="32.25" hidden="1" customHeight="1" x14ac:dyDescent="0.2">
      <c r="B86" s="9"/>
      <c r="C86" s="26"/>
    </row>
    <row r="87" spans="1:7" ht="32.25" hidden="1" customHeight="1" x14ac:dyDescent="0.2">
      <c r="B87" s="9"/>
      <c r="C87" s="26"/>
    </row>
    <row r="88" spans="1:7" ht="32.25" hidden="1" customHeight="1" x14ac:dyDescent="0.2">
      <c r="B88" s="9"/>
      <c r="C88" s="26"/>
    </row>
    <row r="89" spans="1:7" ht="32.25" hidden="1" customHeight="1" x14ac:dyDescent="0.2">
      <c r="B89" s="9"/>
      <c r="C89" s="26"/>
    </row>
    <row r="90" spans="1:7" ht="32.25" hidden="1" customHeight="1" x14ac:dyDescent="0.2">
      <c r="B90" s="9"/>
      <c r="C90" s="26"/>
    </row>
    <row r="91" spans="1:7" ht="32.25" hidden="1" customHeight="1" x14ac:dyDescent="0.2">
      <c r="B91" s="9"/>
      <c r="C91" s="26"/>
    </row>
    <row r="92" spans="1:7" ht="32.25" hidden="1" customHeight="1" x14ac:dyDescent="0.2">
      <c r="B92" s="9"/>
      <c r="C92" s="26"/>
    </row>
    <row r="93" spans="1:7" ht="32.25" customHeight="1" x14ac:dyDescent="0.2">
      <c r="A93" s="28"/>
      <c r="B93" s="35"/>
      <c r="C93" s="29"/>
      <c r="D93" s="28"/>
      <c r="E93" s="28"/>
      <c r="F93" s="28"/>
      <c r="G93" s="28"/>
    </row>
    <row r="94" spans="1:7" x14ac:dyDescent="0.2">
      <c r="A94" s="39"/>
      <c r="B94" s="40" t="s">
        <v>26</v>
      </c>
      <c r="C94" s="40" t="s">
        <v>94</v>
      </c>
      <c r="D94" s="40" t="s">
        <v>95</v>
      </c>
      <c r="E94" s="40" t="s">
        <v>96</v>
      </c>
      <c r="F94" s="41" t="s">
        <v>97</v>
      </c>
      <c r="G94" s="28"/>
    </row>
    <row r="95" spans="1:7" x14ac:dyDescent="0.2">
      <c r="A95" s="36">
        <v>1</v>
      </c>
      <c r="B95" s="36" t="str">
        <f>IFERROR(VLOOKUP(A95,'A, B, C, D,'!$A$87:$B$107,2),"")</f>
        <v>Afval-, prullen- en papierbakken</v>
      </c>
      <c r="C95" s="60" t="s">
        <v>98</v>
      </c>
      <c r="D95" s="60" t="s">
        <v>98</v>
      </c>
      <c r="E95" s="60" t="s">
        <v>98</v>
      </c>
      <c r="F95" s="60" t="s">
        <v>98</v>
      </c>
      <c r="G95" s="28"/>
    </row>
    <row r="96" spans="1:7" x14ac:dyDescent="0.2">
      <c r="A96" s="36">
        <v>2</v>
      </c>
      <c r="B96" s="36" t="str">
        <f>IFERROR(VLOOKUP(A96,'A, B, C, D,'!$A$87:$B$107,2),"")</f>
        <v>Deuren (inclusief sponning en omlijsting</v>
      </c>
      <c r="C96" s="60" t="s">
        <v>98</v>
      </c>
      <c r="D96" s="60" t="s">
        <v>98</v>
      </c>
      <c r="E96" s="60" t="s">
        <v>98</v>
      </c>
      <c r="F96" s="60" t="s">
        <v>98</v>
      </c>
      <c r="G96" s="28"/>
    </row>
    <row r="97" spans="1:7" x14ac:dyDescent="0.2">
      <c r="A97" s="36">
        <v>18</v>
      </c>
      <c r="B97" s="36">
        <f>IFERROR(VLOOKUP(A97,'A, B, C, D,'!$A$87:$B$107,2),"")</f>
        <v>0</v>
      </c>
      <c r="C97" s="60" t="s">
        <v>98</v>
      </c>
      <c r="D97" s="60" t="s">
        <v>98</v>
      </c>
      <c r="E97" s="60" t="s">
        <v>98</v>
      </c>
      <c r="F97" s="60" t="s">
        <v>98</v>
      </c>
      <c r="G97" s="28"/>
    </row>
    <row r="98" spans="1:7" x14ac:dyDescent="0.2">
      <c r="A98" s="36">
        <v>19</v>
      </c>
      <c r="B98" s="36">
        <f>IFERROR(VLOOKUP(A98,'A, B, C, D,'!$A$87:$B$107,2),"")</f>
        <v>0</v>
      </c>
      <c r="C98" s="60" t="s">
        <v>98</v>
      </c>
      <c r="D98" s="60" t="s">
        <v>98</v>
      </c>
      <c r="E98" s="60" t="s">
        <v>98</v>
      </c>
      <c r="F98" s="60" t="s">
        <v>98</v>
      </c>
      <c r="G98" s="28"/>
    </row>
    <row r="99" spans="1:7" x14ac:dyDescent="0.2">
      <c r="A99" s="36">
        <v>20</v>
      </c>
      <c r="B99" s="36">
        <f>IFERROR(VLOOKUP(A99,'A, B, C, D,'!$A$87:$B$107,2),"")</f>
        <v>0</v>
      </c>
      <c r="C99" s="60"/>
      <c r="D99" s="60"/>
      <c r="E99" s="60" t="s">
        <v>98</v>
      </c>
      <c r="F99" s="60"/>
      <c r="G99" s="28"/>
    </row>
    <row r="100" spans="1:7" ht="32.25" customHeight="1" x14ac:dyDescent="0.2">
      <c r="A100" s="36">
        <v>21</v>
      </c>
      <c r="B100" s="38">
        <f>IFERROR(VLOOKUP(A100,'A, B, C, D,'!$A$87:$B$107,2),"")</f>
        <v>0</v>
      </c>
      <c r="C100" s="60" t="s">
        <v>98</v>
      </c>
      <c r="D100" s="60" t="s">
        <v>98</v>
      </c>
      <c r="E100" s="60" t="s">
        <v>98</v>
      </c>
      <c r="F100" s="60" t="s">
        <v>98</v>
      </c>
      <c r="G100" s="28"/>
    </row>
    <row r="101" spans="1:7" x14ac:dyDescent="0.2">
      <c r="A101" s="36">
        <v>22</v>
      </c>
      <c r="B101" s="36">
        <f>IFERROR(VLOOKUP(A101,'A, B, C, D,'!$A$87:$B$107,2),"")</f>
        <v>0</v>
      </c>
      <c r="C101" s="60" t="s">
        <v>98</v>
      </c>
      <c r="D101" s="60" t="s">
        <v>98</v>
      </c>
      <c r="E101" s="60" t="s">
        <v>98</v>
      </c>
      <c r="F101" s="60" t="s">
        <v>98</v>
      </c>
      <c r="G101" s="28"/>
    </row>
    <row r="102" spans="1:7" x14ac:dyDescent="0.2">
      <c r="A102" s="36">
        <v>23</v>
      </c>
      <c r="B102" s="36">
        <f>IFERROR(VLOOKUP(A102,'A, B, C, D,'!$A$87:$B$107,2),"")</f>
        <v>0</v>
      </c>
      <c r="C102" s="60"/>
      <c r="D102" s="60" t="s">
        <v>98</v>
      </c>
      <c r="E102" s="60"/>
      <c r="F102" s="60" t="s">
        <v>98</v>
      </c>
      <c r="G102" s="28"/>
    </row>
    <row r="103" spans="1:7" s="28" customFormat="1" ht="32.25" customHeight="1" x14ac:dyDescent="0.2">
      <c r="B103" s="28" t="str">
        <f>IFERROR(VLOOKUP(A103,'A, B, C, D,'!$A$87:$B$107,2),"")</f>
        <v/>
      </c>
    </row>
    <row r="104" spans="1:7" s="28" customFormat="1" ht="32.25" customHeight="1" x14ac:dyDescent="0.2">
      <c r="B104" s="28" t="str">
        <f>IFERROR(VLOOKUP(A104,'A, B, C, D,'!$A$87:$B$107,2),"")</f>
        <v/>
      </c>
    </row>
    <row r="105" spans="1:7" s="28" customFormat="1" ht="32.25" customHeight="1" x14ac:dyDescent="0.2">
      <c r="B105" s="28" t="str">
        <f>IFERROR(VLOOKUP(A105,'A, B, C, D,'!$A$87:$B$107,2),"")</f>
        <v/>
      </c>
    </row>
    <row r="106" spans="1:7" s="28" customFormat="1" ht="32.25" customHeight="1" x14ac:dyDescent="0.2">
      <c r="B106" s="28" t="str">
        <f>IFERROR(VLOOKUP(A106,'A, B, C, D,'!$A$87:$B$107,2),"")</f>
        <v/>
      </c>
    </row>
    <row r="107" spans="1:7" s="28" customFormat="1" ht="32.25" customHeight="1" x14ac:dyDescent="0.2">
      <c r="B107" s="28" t="str">
        <f>IFERROR(VLOOKUP(A107,'A, B, C, D,'!$A$87:$B$107,2),"")</f>
        <v/>
      </c>
    </row>
    <row r="108" spans="1:7" s="28" customFormat="1" ht="32.25" customHeight="1" x14ac:dyDescent="0.2">
      <c r="B108" s="28" t="str">
        <f>IFERROR(VLOOKUP(A108,'A, B, C, D,'!$A$87:$B$107,2),"")</f>
        <v/>
      </c>
    </row>
    <row r="109" spans="1:7" s="28" customFormat="1" ht="32.25" customHeight="1" x14ac:dyDescent="0.2">
      <c r="B109" s="28" t="str">
        <f>IFERROR(VLOOKUP(A109,'A, B, C, D,'!$A$87:$B$107,2),"")</f>
        <v/>
      </c>
    </row>
    <row r="110" spans="1:7" s="28" customFormat="1" ht="32.25" customHeight="1" x14ac:dyDescent="0.2">
      <c r="B110" s="28" t="str">
        <f>IFERROR(VLOOKUP(A110,'A, B, C, D,'!$A$87:$B$107,2),"")</f>
        <v/>
      </c>
    </row>
    <row r="111" spans="1:7" s="28" customFormat="1" ht="32.25" customHeight="1" x14ac:dyDescent="0.2">
      <c r="B111" s="28" t="str">
        <f>IFERROR(VLOOKUP(A111,'A, B, C, D,'!$A$87:$B$107,2),"")</f>
        <v/>
      </c>
    </row>
    <row r="112" spans="1:7" s="28" customFormat="1" ht="32.25" customHeight="1" x14ac:dyDescent="0.2">
      <c r="B112" s="28" t="str">
        <f>IFERROR(VLOOKUP(A112,'A, B, C, D,'!$A$87:$B$107,2),"")</f>
        <v/>
      </c>
    </row>
    <row r="113" spans="2:2" s="28" customFormat="1" ht="32.25" customHeight="1" x14ac:dyDescent="0.2">
      <c r="B113" s="28" t="str">
        <f>IFERROR(VLOOKUP(A113,'A, B, C, D,'!$A$87:$B$107,2),"")</f>
        <v/>
      </c>
    </row>
    <row r="114" spans="2:2" s="28" customFormat="1" ht="32.25" customHeight="1" x14ac:dyDescent="0.2">
      <c r="B114" s="28" t="str">
        <f>IFERROR(VLOOKUP(A114,'A, B, C, D,'!$A$87:$B$107,2),"")</f>
        <v/>
      </c>
    </row>
    <row r="115" spans="2:2" s="28" customFormat="1" ht="32.25" customHeight="1" x14ac:dyDescent="0.2">
      <c r="B115" s="28" t="str">
        <f>IFERROR(VLOOKUP(A115,'A, B, C, D,'!$A$87:$B$107,2),"")</f>
        <v/>
      </c>
    </row>
    <row r="116" spans="2:2" s="28" customFormat="1" ht="32.25" customHeight="1" x14ac:dyDescent="0.2">
      <c r="B116" s="28" t="str">
        <f>IFERROR(VLOOKUP(A116,'A, B, C, D,'!$A$87:$B$107,2),"")</f>
        <v/>
      </c>
    </row>
    <row r="117" spans="2:2" s="28" customFormat="1" ht="32.25" customHeight="1" x14ac:dyDescent="0.2"/>
    <row r="118" spans="2:2" s="28" customFormat="1" ht="32.25" customHeight="1" x14ac:dyDescent="0.2"/>
    <row r="119" spans="2:2" s="28" customFormat="1" ht="32.25" customHeight="1" x14ac:dyDescent="0.2"/>
    <row r="120" spans="2:2" s="28" customFormat="1" ht="32.25" customHeight="1" x14ac:dyDescent="0.2"/>
    <row r="121" spans="2:2" s="28" customFormat="1" ht="32.25" customHeight="1" x14ac:dyDescent="0.2"/>
    <row r="122" spans="2:2" s="28" customFormat="1" ht="32.25" customHeight="1" x14ac:dyDescent="0.2"/>
    <row r="123" spans="2:2" s="28" customFormat="1" ht="32.25" customHeight="1" x14ac:dyDescent="0.2"/>
    <row r="124" spans="2:2" s="28" customFormat="1" ht="32.25" customHeight="1" x14ac:dyDescent="0.2"/>
    <row r="125" spans="2:2" s="28" customFormat="1" ht="32.25" customHeight="1" x14ac:dyDescent="0.2"/>
    <row r="126" spans="2:2" s="28" customFormat="1" ht="32.25" customHeight="1" x14ac:dyDescent="0.2"/>
    <row r="127" spans="2:2" s="28" customFormat="1" ht="32.25" customHeight="1" x14ac:dyDescent="0.2"/>
    <row r="128" spans="2:2" s="28" customFormat="1" ht="32.25" customHeight="1" x14ac:dyDescent="0.2"/>
    <row r="129" s="28" customFormat="1" ht="32.25" customHeight="1" x14ac:dyDescent="0.2"/>
    <row r="130" s="28" customFormat="1" ht="32.25" customHeight="1" x14ac:dyDescent="0.2"/>
    <row r="131" s="28" customFormat="1" ht="32.25" customHeight="1" x14ac:dyDescent="0.2"/>
    <row r="132" s="28" customFormat="1" ht="32.25" customHeight="1" x14ac:dyDescent="0.2"/>
    <row r="133" s="28" customFormat="1" ht="32.25" customHeight="1" x14ac:dyDescent="0.2"/>
    <row r="134" s="28" customFormat="1" ht="32.25" customHeight="1" x14ac:dyDescent="0.2"/>
    <row r="135" s="28" customFormat="1" ht="32.25" customHeight="1" x14ac:dyDescent="0.2"/>
    <row r="136" s="28" customFormat="1" ht="32.25" customHeight="1" x14ac:dyDescent="0.2"/>
    <row r="137" s="28" customFormat="1" ht="32.25" customHeight="1" x14ac:dyDescent="0.2"/>
    <row r="138" s="28" customFormat="1" ht="32.25" customHeight="1" x14ac:dyDescent="0.2"/>
    <row r="139" s="28" customFormat="1" ht="32.25" customHeight="1" x14ac:dyDescent="0.2"/>
    <row r="140" s="28" customFormat="1" ht="32.25" customHeight="1" x14ac:dyDescent="0.2"/>
    <row r="141" s="28" customFormat="1" ht="32.25" customHeight="1" x14ac:dyDescent="0.2"/>
    <row r="142" s="28" customFormat="1" ht="32.25" customHeight="1" x14ac:dyDescent="0.2"/>
    <row r="143" s="28" customFormat="1" ht="32.25" customHeight="1" x14ac:dyDescent="0.2"/>
    <row r="144" s="28" customFormat="1" ht="32.25" customHeight="1" x14ac:dyDescent="0.2"/>
    <row r="145" s="28" customFormat="1" ht="32.25" customHeight="1" x14ac:dyDescent="0.2"/>
    <row r="146" s="28" customFormat="1" ht="32.25" customHeight="1" x14ac:dyDescent="0.2"/>
    <row r="147" s="28" customFormat="1" ht="32.25" customHeight="1" x14ac:dyDescent="0.2"/>
    <row r="148" s="28" customFormat="1" ht="32.25" customHeight="1" x14ac:dyDescent="0.2"/>
    <row r="149" s="28" customFormat="1" ht="32.25" customHeight="1" x14ac:dyDescent="0.2"/>
    <row r="150" s="28" customFormat="1" ht="32.25" customHeight="1" x14ac:dyDescent="0.2"/>
    <row r="151" s="28" customFormat="1" ht="32.25" customHeight="1" x14ac:dyDescent="0.2"/>
    <row r="152" s="28" customFormat="1" ht="32.25" customHeight="1" x14ac:dyDescent="0.2"/>
    <row r="153" s="28" customFormat="1" ht="32.25" customHeight="1" x14ac:dyDescent="0.2"/>
    <row r="154" s="28" customFormat="1" ht="32.25" customHeight="1" x14ac:dyDescent="0.2"/>
    <row r="155" s="28" customFormat="1" ht="32.25" customHeight="1" x14ac:dyDescent="0.2"/>
    <row r="156" s="28" customFormat="1" ht="32.25" customHeight="1" x14ac:dyDescent="0.2"/>
    <row r="157" s="28" customFormat="1" ht="32.25" customHeight="1" x14ac:dyDescent="0.2"/>
    <row r="158" s="28" customFormat="1" ht="32.25" customHeight="1" x14ac:dyDescent="0.2"/>
    <row r="159" s="28" customFormat="1" ht="32.25" customHeight="1" x14ac:dyDescent="0.2"/>
    <row r="160" s="28" customFormat="1" ht="32.25" customHeight="1" x14ac:dyDescent="0.2"/>
    <row r="161" s="28" customFormat="1" ht="32.25" customHeight="1" x14ac:dyDescent="0.2"/>
    <row r="162" s="28" customFormat="1" ht="32.25" customHeight="1" x14ac:dyDescent="0.2"/>
    <row r="163" s="28" customFormat="1" ht="32.25" customHeight="1" x14ac:dyDescent="0.2"/>
    <row r="164" s="28" customFormat="1" ht="32.25" customHeight="1" x14ac:dyDescent="0.2"/>
    <row r="165" s="28" customFormat="1" ht="32.25" customHeight="1" x14ac:dyDescent="0.2"/>
    <row r="166" s="28" customFormat="1" ht="32.25" customHeight="1" x14ac:dyDescent="0.2"/>
    <row r="167" s="28" customFormat="1" ht="32.25" customHeight="1" x14ac:dyDescent="0.2"/>
    <row r="168" s="28" customFormat="1" ht="32.25" customHeight="1" x14ac:dyDescent="0.2"/>
    <row r="169" s="28" customFormat="1" ht="32.25" customHeight="1" x14ac:dyDescent="0.2"/>
    <row r="170" s="28" customFormat="1" ht="32.25" customHeight="1" x14ac:dyDescent="0.2"/>
    <row r="171" s="28" customFormat="1" ht="32.25" customHeight="1" x14ac:dyDescent="0.2"/>
    <row r="172" s="28" customFormat="1" ht="32.25" customHeight="1" x14ac:dyDescent="0.2"/>
    <row r="173" s="28" customFormat="1" ht="32.25" customHeight="1" x14ac:dyDescent="0.2"/>
    <row r="174" s="28" customFormat="1" ht="32.25" customHeight="1" x14ac:dyDescent="0.2"/>
    <row r="175" s="28" customFormat="1" ht="32.25" customHeight="1" x14ac:dyDescent="0.2"/>
    <row r="176" s="28" customFormat="1" ht="32.25" customHeight="1" x14ac:dyDescent="0.2"/>
    <row r="177" s="28" customFormat="1" ht="32.25" customHeight="1" x14ac:dyDescent="0.2"/>
    <row r="178" s="28" customFormat="1" ht="32.25" customHeight="1" x14ac:dyDescent="0.2"/>
    <row r="179" s="28" customFormat="1" ht="32.25" customHeight="1" x14ac:dyDescent="0.2"/>
    <row r="180" s="28" customFormat="1" ht="32.25" customHeight="1" x14ac:dyDescent="0.2"/>
    <row r="181" s="28" customFormat="1" ht="32.25" customHeight="1" x14ac:dyDescent="0.2"/>
    <row r="182" s="28" customFormat="1" ht="32.25" customHeight="1" x14ac:dyDescent="0.2"/>
    <row r="183" s="28" customFormat="1" ht="32.25" customHeight="1" x14ac:dyDescent="0.2"/>
    <row r="184" s="28" customFormat="1" ht="32.25" customHeight="1" x14ac:dyDescent="0.2"/>
    <row r="185" s="28" customFormat="1" ht="32.25" customHeight="1" x14ac:dyDescent="0.2"/>
    <row r="186" s="28" customFormat="1" ht="32.25" customHeight="1" x14ac:dyDescent="0.2"/>
    <row r="187" s="28" customFormat="1" ht="32.25" customHeight="1" x14ac:dyDescent="0.2"/>
    <row r="188" s="28" customFormat="1" ht="32.25" customHeight="1" x14ac:dyDescent="0.2"/>
    <row r="189" s="28" customFormat="1" ht="32.25" customHeight="1" x14ac:dyDescent="0.2"/>
    <row r="190" s="28" customFormat="1" ht="32.25" customHeight="1" x14ac:dyDescent="0.2"/>
    <row r="191" s="28" customFormat="1" ht="32.25" customHeight="1" x14ac:dyDescent="0.2"/>
    <row r="192" s="28" customFormat="1" ht="32.25" customHeight="1" x14ac:dyDescent="0.2"/>
    <row r="193" s="28" customFormat="1" ht="32.25" customHeight="1" x14ac:dyDescent="0.2"/>
    <row r="194" s="28" customFormat="1" ht="32.25" customHeight="1" x14ac:dyDescent="0.2"/>
    <row r="195" s="28" customFormat="1" ht="32.25" customHeight="1" x14ac:dyDescent="0.2"/>
    <row r="196" s="28" customFormat="1" ht="32.25" customHeight="1" x14ac:dyDescent="0.2"/>
    <row r="197" s="28" customFormat="1" ht="32.25" customHeight="1" x14ac:dyDescent="0.2"/>
    <row r="198" s="28" customFormat="1" ht="32.25" customHeight="1" x14ac:dyDescent="0.2"/>
    <row r="199" s="28" customFormat="1" ht="32.25" customHeight="1" x14ac:dyDescent="0.2"/>
    <row r="200" s="28" customFormat="1" ht="32.25" customHeight="1" x14ac:dyDescent="0.2"/>
    <row r="201" s="28" customFormat="1" ht="32.25" customHeight="1" x14ac:dyDescent="0.2"/>
    <row r="202" s="28" customFormat="1" ht="32.25" customHeight="1" x14ac:dyDescent="0.2"/>
    <row r="203" s="28" customFormat="1" ht="32.25" customHeight="1" x14ac:dyDescent="0.2"/>
    <row r="204" s="28" customFormat="1" ht="32.25" customHeight="1" x14ac:dyDescent="0.2"/>
    <row r="205" s="28" customFormat="1" ht="32.25" customHeight="1" x14ac:dyDescent="0.2"/>
    <row r="206" s="28" customFormat="1" ht="32.25" customHeight="1" x14ac:dyDescent="0.2"/>
    <row r="207" s="28" customFormat="1" ht="32.25" customHeight="1" x14ac:dyDescent="0.2"/>
    <row r="208" s="28" customFormat="1" ht="32.25" customHeight="1" x14ac:dyDescent="0.2"/>
    <row r="209" s="28" customFormat="1" ht="32.25" customHeight="1" x14ac:dyDescent="0.2"/>
    <row r="210" s="28" customFormat="1" ht="32.25" customHeight="1" x14ac:dyDescent="0.2"/>
    <row r="211" s="28" customFormat="1" ht="32.25" customHeight="1" x14ac:dyDescent="0.2"/>
    <row r="212" s="28" customFormat="1" ht="32.25" customHeight="1" x14ac:dyDescent="0.2"/>
    <row r="213" s="28" customFormat="1" ht="32.25" customHeight="1" x14ac:dyDescent="0.2"/>
    <row r="214" s="28" customFormat="1" ht="32.25" customHeight="1" x14ac:dyDescent="0.2"/>
    <row r="215" s="28" customFormat="1" ht="32.25" customHeight="1" x14ac:dyDescent="0.2"/>
    <row r="216" s="28" customFormat="1" ht="32.25" customHeight="1" x14ac:dyDescent="0.2"/>
    <row r="217" s="28" customFormat="1" ht="32.25" customHeight="1" x14ac:dyDescent="0.2"/>
    <row r="218" s="28" customFormat="1" ht="32.25" customHeight="1" x14ac:dyDescent="0.2"/>
    <row r="219" s="28" customFormat="1" ht="32.25" customHeight="1" x14ac:dyDescent="0.2"/>
    <row r="220" s="28" customFormat="1" ht="32.25" customHeight="1" x14ac:dyDescent="0.2"/>
    <row r="221" s="28" customFormat="1" ht="32.25" customHeight="1" x14ac:dyDescent="0.2"/>
    <row r="222" s="28" customFormat="1" ht="32.25" customHeight="1" x14ac:dyDescent="0.2"/>
    <row r="223" s="28" customFormat="1" ht="32.25" customHeight="1" x14ac:dyDescent="0.2"/>
    <row r="224" s="28" customFormat="1" ht="32.25" customHeight="1" x14ac:dyDescent="0.2"/>
    <row r="225" s="28" customFormat="1" ht="32.25" customHeight="1" x14ac:dyDescent="0.2"/>
    <row r="226" s="28" customFormat="1" ht="32.25" customHeight="1" x14ac:dyDescent="0.2"/>
    <row r="227" s="28" customFormat="1" ht="32.25" customHeight="1" x14ac:dyDescent="0.2"/>
    <row r="228" s="28" customFormat="1" ht="32.25" customHeight="1" x14ac:dyDescent="0.2"/>
    <row r="229" s="28" customFormat="1" ht="32.25" customHeight="1" x14ac:dyDescent="0.2"/>
    <row r="230" s="28" customFormat="1" ht="32.25" customHeight="1" x14ac:dyDescent="0.2"/>
    <row r="231" s="28" customFormat="1" ht="32.25" customHeight="1" x14ac:dyDescent="0.2"/>
    <row r="232" s="28" customFormat="1" ht="32.25" customHeight="1" x14ac:dyDescent="0.2"/>
    <row r="233" s="28" customFormat="1" ht="32.25" customHeight="1" x14ac:dyDescent="0.2"/>
    <row r="234" s="28" customFormat="1" ht="32.25" customHeight="1" x14ac:dyDescent="0.2"/>
    <row r="235" s="28" customFormat="1" ht="32.25" customHeight="1" x14ac:dyDescent="0.2"/>
    <row r="236" s="28" customFormat="1" ht="32.25" customHeight="1" x14ac:dyDescent="0.2"/>
    <row r="237" s="28" customFormat="1" ht="32.25" customHeight="1" x14ac:dyDescent="0.2"/>
    <row r="238" s="28" customFormat="1" ht="32.25" customHeight="1" x14ac:dyDescent="0.2"/>
    <row r="239" s="28" customFormat="1" ht="32.25" customHeight="1" x14ac:dyDescent="0.2"/>
    <row r="240" s="28" customFormat="1" ht="32.25" customHeight="1" x14ac:dyDescent="0.2"/>
    <row r="241" s="28" customFormat="1" ht="32.25" customHeight="1" x14ac:dyDescent="0.2"/>
    <row r="242" s="28" customFormat="1" ht="32.25" customHeight="1" x14ac:dyDescent="0.2"/>
    <row r="243" s="28" customFormat="1" ht="32.25" customHeight="1" x14ac:dyDescent="0.2"/>
    <row r="244" s="28" customFormat="1" ht="32.25" customHeight="1" x14ac:dyDescent="0.2"/>
    <row r="245" s="28" customFormat="1" ht="32.25" customHeight="1" x14ac:dyDescent="0.2"/>
    <row r="246" s="28" customFormat="1" ht="32.25" customHeight="1" x14ac:dyDescent="0.2"/>
    <row r="247" s="28" customFormat="1" ht="32.25" customHeight="1" x14ac:dyDescent="0.2"/>
    <row r="248" s="28" customFormat="1" ht="32.25" customHeight="1" x14ac:dyDescent="0.2"/>
    <row r="249" s="28" customFormat="1" ht="32.25" customHeight="1" x14ac:dyDescent="0.2"/>
    <row r="250" s="28" customFormat="1" ht="32.25" customHeight="1" x14ac:dyDescent="0.2"/>
    <row r="251" s="28" customFormat="1" ht="32.25" customHeight="1" x14ac:dyDescent="0.2"/>
    <row r="252" s="28" customFormat="1" ht="32.25" customHeight="1" x14ac:dyDescent="0.2"/>
    <row r="253" s="28" customFormat="1" ht="32.25" customHeight="1" x14ac:dyDescent="0.2"/>
    <row r="254" s="28" customFormat="1" ht="32.25" customHeight="1" x14ac:dyDescent="0.2"/>
    <row r="255" s="28" customFormat="1" ht="32.25" customHeight="1" x14ac:dyDescent="0.2"/>
    <row r="256" s="28" customFormat="1" ht="32.25" customHeight="1" x14ac:dyDescent="0.2"/>
    <row r="257" s="28" customFormat="1" ht="32.25" customHeight="1" x14ac:dyDescent="0.2"/>
    <row r="258" s="28" customFormat="1" ht="32.25" customHeight="1" x14ac:dyDescent="0.2"/>
    <row r="259" s="28" customFormat="1" ht="32.25" customHeight="1" x14ac:dyDescent="0.2"/>
    <row r="260" s="28" customFormat="1" ht="32.25" customHeight="1" x14ac:dyDescent="0.2"/>
    <row r="261" s="28" customFormat="1" ht="32.25" customHeight="1" x14ac:dyDescent="0.2"/>
    <row r="262" s="28" customFormat="1" ht="32.25" customHeight="1" x14ac:dyDescent="0.2"/>
    <row r="263" s="28" customFormat="1" ht="32.25" customHeight="1" x14ac:dyDescent="0.2"/>
    <row r="264" s="28" customFormat="1" ht="32.25" customHeight="1" x14ac:dyDescent="0.2"/>
    <row r="265" s="28" customFormat="1" ht="32.25" customHeight="1" x14ac:dyDescent="0.2"/>
    <row r="266" s="28" customFormat="1" ht="32.25" customHeight="1" x14ac:dyDescent="0.2"/>
    <row r="267" s="28" customFormat="1" ht="32.25" customHeight="1" x14ac:dyDescent="0.2"/>
    <row r="268" s="28" customFormat="1" ht="32.25" customHeight="1" x14ac:dyDescent="0.2"/>
    <row r="269" s="28" customFormat="1" ht="32.25" customHeight="1" x14ac:dyDescent="0.2"/>
    <row r="270" s="28" customFormat="1" ht="32.25" customHeight="1" x14ac:dyDescent="0.2"/>
    <row r="271" s="28" customFormat="1" ht="32.25" customHeight="1" x14ac:dyDescent="0.2"/>
    <row r="272" s="28" customFormat="1" ht="32.25" customHeight="1" x14ac:dyDescent="0.2"/>
    <row r="273" s="28" customFormat="1" ht="32.25" customHeight="1" x14ac:dyDescent="0.2"/>
    <row r="274" s="28" customFormat="1" ht="32.25" customHeight="1" x14ac:dyDescent="0.2"/>
    <row r="275" s="28" customFormat="1" ht="32.25" customHeight="1" x14ac:dyDescent="0.2"/>
    <row r="276" s="28" customFormat="1" ht="32.25" customHeight="1" x14ac:dyDescent="0.2"/>
    <row r="277" s="28" customFormat="1" ht="32.25" customHeight="1" x14ac:dyDescent="0.2"/>
    <row r="278" s="28" customFormat="1" ht="32.25" customHeight="1" x14ac:dyDescent="0.2"/>
    <row r="279" s="28" customFormat="1" ht="32.25" customHeight="1" x14ac:dyDescent="0.2"/>
    <row r="280" s="28" customFormat="1" ht="32.25" customHeight="1" x14ac:dyDescent="0.2"/>
    <row r="281" s="28" customFormat="1" ht="32.25" customHeight="1" x14ac:dyDescent="0.2"/>
    <row r="282" s="28" customFormat="1" ht="32.25" customHeight="1" x14ac:dyDescent="0.2"/>
    <row r="283" s="28" customFormat="1" ht="32.25" customHeight="1" x14ac:dyDescent="0.2"/>
    <row r="284" s="28" customFormat="1" ht="32.25" customHeight="1" x14ac:dyDescent="0.2"/>
    <row r="285" s="28" customFormat="1" ht="32.25" customHeight="1" x14ac:dyDescent="0.2"/>
    <row r="286" s="28" customFormat="1" ht="32.25" customHeight="1" x14ac:dyDescent="0.2"/>
    <row r="287" s="28" customFormat="1" ht="32.25" customHeight="1" x14ac:dyDescent="0.2"/>
    <row r="288" s="28" customFormat="1" ht="32.25" customHeight="1" x14ac:dyDescent="0.2"/>
    <row r="289" s="28" customFormat="1" ht="32.25" customHeight="1" x14ac:dyDescent="0.2"/>
    <row r="290" s="28" customFormat="1" ht="32.25" customHeight="1" x14ac:dyDescent="0.2"/>
    <row r="291" s="28" customFormat="1" ht="32.25" customHeight="1" x14ac:dyDescent="0.2"/>
    <row r="292" s="28" customFormat="1" ht="32.25" customHeight="1" x14ac:dyDescent="0.2"/>
    <row r="293" s="28" customFormat="1" ht="32.25" customHeight="1" x14ac:dyDescent="0.2"/>
    <row r="294" s="28" customFormat="1" ht="32.25" customHeight="1" x14ac:dyDescent="0.2"/>
    <row r="295" s="28" customFormat="1" ht="32.25" customHeight="1" x14ac:dyDescent="0.2"/>
    <row r="296" s="28" customFormat="1" ht="32.25" customHeight="1" x14ac:dyDescent="0.2"/>
    <row r="297" s="28" customFormat="1" ht="32.25" customHeight="1" x14ac:dyDescent="0.2"/>
    <row r="298" s="28" customFormat="1" ht="32.25" customHeight="1" x14ac:dyDescent="0.2"/>
    <row r="299" s="28" customFormat="1" ht="32.25" customHeight="1" x14ac:dyDescent="0.2"/>
    <row r="300" s="28" customFormat="1" ht="32.25" customHeight="1" x14ac:dyDescent="0.2"/>
    <row r="301" s="28" customFormat="1" ht="32.25" customHeight="1" x14ac:dyDescent="0.2"/>
    <row r="302" s="28" customFormat="1" ht="32.25" customHeight="1" x14ac:dyDescent="0.2"/>
    <row r="303" s="28" customFormat="1" ht="32.25" customHeight="1" x14ac:dyDescent="0.2"/>
    <row r="304" s="28" customFormat="1" ht="32.25" customHeight="1" x14ac:dyDescent="0.2"/>
    <row r="305" s="28" customFormat="1" ht="32.25" customHeight="1" x14ac:dyDescent="0.2"/>
    <row r="306" s="28" customFormat="1" ht="32.25" customHeight="1" x14ac:dyDescent="0.2"/>
    <row r="307" s="28" customFormat="1" ht="32.25" customHeight="1" x14ac:dyDescent="0.2"/>
    <row r="308" s="28" customFormat="1" ht="32.25" customHeight="1" x14ac:dyDescent="0.2"/>
    <row r="309" s="28" customFormat="1" ht="32.25" customHeight="1" x14ac:dyDescent="0.2"/>
    <row r="310" s="28" customFormat="1" ht="32.25" customHeight="1" x14ac:dyDescent="0.2"/>
    <row r="311" s="28" customFormat="1" ht="32.25" customHeight="1" x14ac:dyDescent="0.2"/>
    <row r="312" s="28" customFormat="1" ht="32.25" customHeight="1" x14ac:dyDescent="0.2"/>
    <row r="313" s="28" customFormat="1" ht="32.25" customHeight="1" x14ac:dyDescent="0.2"/>
    <row r="314" s="28" customFormat="1" ht="32.25" customHeight="1" x14ac:dyDescent="0.2"/>
    <row r="315" s="28" customFormat="1" ht="32.25" customHeight="1" x14ac:dyDescent="0.2"/>
    <row r="316" s="28" customFormat="1" ht="32.25" customHeight="1" x14ac:dyDescent="0.2"/>
    <row r="317" s="28" customFormat="1" ht="32.25" customHeight="1" x14ac:dyDescent="0.2"/>
    <row r="318" s="28" customFormat="1" ht="32.25" customHeight="1" x14ac:dyDescent="0.2"/>
    <row r="319" s="28" customFormat="1" ht="32.25" customHeight="1" x14ac:dyDescent="0.2"/>
    <row r="320" s="28" customFormat="1" ht="32.25" customHeight="1" x14ac:dyDescent="0.2"/>
    <row r="321" s="28" customFormat="1" ht="32.25" customHeight="1" x14ac:dyDescent="0.2"/>
    <row r="322" s="28" customFormat="1" ht="32.25" customHeight="1" x14ac:dyDescent="0.2"/>
    <row r="323" s="28" customFormat="1" ht="32.25" customHeight="1" x14ac:dyDescent="0.2"/>
    <row r="324" s="28" customFormat="1" ht="32.25" customHeight="1" x14ac:dyDescent="0.2"/>
    <row r="325" s="28" customFormat="1" ht="32.25" customHeight="1" x14ac:dyDescent="0.2"/>
    <row r="326" s="28" customFormat="1" ht="32.25" customHeight="1" x14ac:dyDescent="0.2"/>
    <row r="327" s="28" customFormat="1" ht="32.25" customHeight="1" x14ac:dyDescent="0.2"/>
    <row r="328" s="28" customFormat="1" ht="32.25" customHeight="1" x14ac:dyDescent="0.2"/>
    <row r="329" s="28" customFormat="1" ht="32.25" customHeight="1" x14ac:dyDescent="0.2"/>
    <row r="330" s="28" customFormat="1" ht="32.25" customHeight="1" x14ac:dyDescent="0.2"/>
    <row r="331" s="28" customFormat="1" ht="32.25" customHeight="1" x14ac:dyDescent="0.2"/>
    <row r="332" s="28" customFormat="1" ht="32.25" customHeight="1" x14ac:dyDescent="0.2"/>
    <row r="333" s="28" customFormat="1" ht="32.25" customHeight="1" x14ac:dyDescent="0.2"/>
    <row r="334" s="28" customFormat="1" ht="32.25" customHeight="1" x14ac:dyDescent="0.2"/>
    <row r="335" s="28" customFormat="1" ht="32.25" customHeight="1" x14ac:dyDescent="0.2"/>
    <row r="336" s="28" customFormat="1" ht="32.25" customHeight="1" x14ac:dyDescent="0.2"/>
    <row r="337" s="28" customFormat="1" ht="32.25" customHeight="1" x14ac:dyDescent="0.2"/>
    <row r="338" s="28" customFormat="1" ht="32.25" customHeight="1" x14ac:dyDescent="0.2"/>
    <row r="339" s="28" customFormat="1" ht="32.25" customHeight="1" x14ac:dyDescent="0.2"/>
    <row r="340" s="28" customFormat="1" ht="32.25" customHeight="1" x14ac:dyDescent="0.2"/>
    <row r="341" s="28" customFormat="1" ht="32.25" customHeight="1" x14ac:dyDescent="0.2"/>
    <row r="342" s="28" customFormat="1" ht="32.25" customHeight="1" x14ac:dyDescent="0.2"/>
    <row r="343" s="28" customFormat="1" ht="32.25" customHeight="1" x14ac:dyDescent="0.2"/>
    <row r="344" s="28" customFormat="1" ht="32.25" customHeight="1" x14ac:dyDescent="0.2"/>
    <row r="345" s="28" customFormat="1" ht="32.25" customHeight="1" x14ac:dyDescent="0.2"/>
    <row r="346" s="28" customFormat="1" ht="32.25" customHeight="1" x14ac:dyDescent="0.2"/>
    <row r="347" s="28" customFormat="1" ht="32.25" customHeight="1" x14ac:dyDescent="0.2"/>
    <row r="348" s="28" customFormat="1" ht="32.25" customHeight="1" x14ac:dyDescent="0.2"/>
    <row r="349" s="28" customFormat="1" ht="32.25" customHeight="1" x14ac:dyDescent="0.2"/>
    <row r="350" s="28" customFormat="1" ht="32.25" customHeight="1" x14ac:dyDescent="0.2"/>
    <row r="351" s="28" customFormat="1" ht="32.25" customHeight="1" x14ac:dyDescent="0.2"/>
    <row r="352" s="28" customFormat="1" ht="32.25" customHeight="1" x14ac:dyDescent="0.2"/>
    <row r="353" s="28" customFormat="1" ht="32.25" customHeight="1" x14ac:dyDescent="0.2"/>
    <row r="354" s="28" customFormat="1" ht="32.25" customHeight="1" x14ac:dyDescent="0.2"/>
    <row r="355" s="28" customFormat="1" ht="32.25" customHeight="1" x14ac:dyDescent="0.2"/>
    <row r="356" s="28" customFormat="1" ht="32.25" customHeight="1" x14ac:dyDescent="0.2"/>
    <row r="357" s="28" customFormat="1" ht="32.25" customHeight="1" x14ac:dyDescent="0.2"/>
    <row r="358" s="28" customFormat="1" ht="32.25" customHeight="1" x14ac:dyDescent="0.2"/>
    <row r="359" s="28" customFormat="1" ht="32.25" customHeight="1" x14ac:dyDescent="0.2"/>
    <row r="360" s="28" customFormat="1" ht="32.25" customHeight="1" x14ac:dyDescent="0.2"/>
    <row r="361" s="28" customFormat="1" ht="32.25" customHeight="1" x14ac:dyDescent="0.2"/>
    <row r="362" s="28" customFormat="1" ht="32.25" customHeight="1" x14ac:dyDescent="0.2"/>
    <row r="363" s="28" customFormat="1" ht="32.25" customHeight="1" x14ac:dyDescent="0.2"/>
    <row r="364" s="28" customFormat="1" ht="32.25" customHeight="1" x14ac:dyDescent="0.2"/>
    <row r="365" s="28" customFormat="1" ht="32.25" customHeight="1" x14ac:dyDescent="0.2"/>
    <row r="366" s="28" customFormat="1" ht="32.25" customHeight="1" x14ac:dyDescent="0.2"/>
    <row r="367" s="28" customFormat="1" ht="32.25" customHeight="1" x14ac:dyDescent="0.2"/>
    <row r="368" s="28" customFormat="1" ht="32.25" customHeight="1" x14ac:dyDescent="0.2"/>
    <row r="369" s="28" customFormat="1" ht="32.25" customHeight="1" x14ac:dyDescent="0.2"/>
    <row r="370" s="28" customFormat="1" ht="32.25" customHeight="1" x14ac:dyDescent="0.2"/>
    <row r="371" s="28" customFormat="1" ht="32.25" customHeight="1" x14ac:dyDescent="0.2"/>
    <row r="372" s="28" customFormat="1" ht="32.25" customHeight="1" x14ac:dyDescent="0.2"/>
    <row r="373" s="28" customFormat="1" ht="32.25" customHeight="1" x14ac:dyDescent="0.2"/>
    <row r="374" s="28" customFormat="1" ht="32.25" customHeight="1" x14ac:dyDescent="0.2"/>
    <row r="375" s="28" customFormat="1" ht="32.25" customHeight="1" x14ac:dyDescent="0.2"/>
    <row r="376" s="28" customFormat="1" ht="32.25" customHeight="1" x14ac:dyDescent="0.2"/>
    <row r="377" s="28" customFormat="1" ht="32.25" customHeight="1" x14ac:dyDescent="0.2"/>
    <row r="378" s="28" customFormat="1" ht="32.25" customHeight="1" x14ac:dyDescent="0.2"/>
    <row r="379" s="28" customFormat="1" ht="32.25" customHeight="1" x14ac:dyDescent="0.2"/>
    <row r="380" s="28" customFormat="1" ht="32.25" customHeight="1" x14ac:dyDescent="0.2"/>
    <row r="381" s="28" customFormat="1" ht="32.25" customHeight="1" x14ac:dyDescent="0.2"/>
    <row r="382" s="28" customFormat="1" ht="32.25" customHeight="1" x14ac:dyDescent="0.2"/>
    <row r="383" s="28" customFormat="1" ht="32.25" customHeight="1" x14ac:dyDescent="0.2"/>
    <row r="384" s="28" customFormat="1" ht="32.25" customHeight="1" x14ac:dyDescent="0.2"/>
    <row r="385" s="28" customFormat="1" ht="32.25" customHeight="1" x14ac:dyDescent="0.2"/>
    <row r="386" s="28" customFormat="1" ht="32.25" customHeight="1" x14ac:dyDescent="0.2"/>
    <row r="387" s="28" customFormat="1" ht="32.25" customHeight="1" x14ac:dyDescent="0.2"/>
    <row r="388" s="28" customFormat="1" ht="32.25" customHeight="1" x14ac:dyDescent="0.2"/>
    <row r="389" s="28" customFormat="1" ht="32.25" customHeight="1" x14ac:dyDescent="0.2"/>
    <row r="390" s="28" customFormat="1" ht="32.25" customHeight="1" x14ac:dyDescent="0.2"/>
    <row r="391" s="28" customFormat="1" ht="32.25" customHeight="1" x14ac:dyDescent="0.2"/>
    <row r="392" s="28" customFormat="1" ht="32.25" customHeight="1" x14ac:dyDescent="0.2"/>
    <row r="393" s="28" customFormat="1" ht="32.25" customHeight="1" x14ac:dyDescent="0.2"/>
    <row r="394" s="28" customFormat="1" ht="32.25" customHeight="1" x14ac:dyDescent="0.2"/>
    <row r="395" s="28" customFormat="1" ht="32.25" customHeight="1" x14ac:dyDescent="0.2"/>
    <row r="396" s="28" customFormat="1" ht="32.25" customHeight="1" x14ac:dyDescent="0.2"/>
    <row r="397" s="28" customFormat="1" ht="32.25" customHeight="1" x14ac:dyDescent="0.2"/>
    <row r="398" s="28" customFormat="1" ht="32.25" customHeight="1" x14ac:dyDescent="0.2"/>
    <row r="399" s="28" customFormat="1" ht="32.25" customHeight="1" x14ac:dyDescent="0.2"/>
    <row r="400" s="28" customFormat="1" ht="32.25" customHeight="1" x14ac:dyDescent="0.2"/>
    <row r="401" s="28" customFormat="1" ht="32.25" customHeight="1" x14ac:dyDescent="0.2"/>
    <row r="402" s="28" customFormat="1" ht="32.25" customHeight="1" x14ac:dyDescent="0.2"/>
    <row r="403" s="28" customFormat="1" ht="32.25" customHeight="1" x14ac:dyDescent="0.2"/>
    <row r="404" s="28" customFormat="1" ht="32.25" customHeight="1" x14ac:dyDescent="0.2"/>
    <row r="405" s="28" customFormat="1" ht="32.25" customHeight="1" x14ac:dyDescent="0.2"/>
    <row r="406" s="28" customFormat="1" ht="32.25" customHeight="1" x14ac:dyDescent="0.2"/>
    <row r="407" s="28" customFormat="1" ht="32.25" customHeight="1" x14ac:dyDescent="0.2"/>
    <row r="408" s="28" customFormat="1" ht="32.25" customHeight="1" x14ac:dyDescent="0.2"/>
    <row r="409" s="28" customFormat="1" ht="32.25" customHeight="1" x14ac:dyDescent="0.2"/>
    <row r="410" s="28" customFormat="1" ht="32.25" customHeight="1" x14ac:dyDescent="0.2"/>
    <row r="411" s="28" customFormat="1" ht="32.25" customHeight="1" x14ac:dyDescent="0.2"/>
    <row r="412" s="28" customFormat="1" ht="32.25" customHeight="1" x14ac:dyDescent="0.2"/>
    <row r="413" s="28" customFormat="1" ht="32.25" customHeight="1" x14ac:dyDescent="0.2"/>
    <row r="414" s="28" customFormat="1" ht="32.25" customHeight="1" x14ac:dyDescent="0.2"/>
    <row r="415" s="28" customFormat="1" ht="32.25" customHeight="1" x14ac:dyDescent="0.2"/>
    <row r="416" s="28" customFormat="1" ht="32.25" customHeight="1" x14ac:dyDescent="0.2"/>
    <row r="417" s="28" customFormat="1" ht="32.25" customHeight="1" x14ac:dyDescent="0.2"/>
    <row r="418" s="28" customFormat="1" ht="32.25" customHeight="1" x14ac:dyDescent="0.2"/>
    <row r="419" s="28" customFormat="1" ht="32.25" customHeight="1" x14ac:dyDescent="0.2"/>
    <row r="420" s="28" customFormat="1" ht="32.25" customHeight="1" x14ac:dyDescent="0.2"/>
    <row r="421" s="28" customFormat="1" ht="32.25" customHeight="1" x14ac:dyDescent="0.2"/>
    <row r="422" s="28" customFormat="1" ht="32.25" customHeight="1" x14ac:dyDescent="0.2"/>
    <row r="423" s="28" customFormat="1" ht="32.25" customHeight="1" x14ac:dyDescent="0.2"/>
    <row r="424" s="28" customFormat="1" ht="32.25" customHeight="1" x14ac:dyDescent="0.2"/>
    <row r="425" s="28" customFormat="1" ht="32.25" customHeight="1" x14ac:dyDescent="0.2"/>
    <row r="426" s="28" customFormat="1" ht="32.25" customHeight="1" x14ac:dyDescent="0.2"/>
    <row r="427" s="28" customFormat="1" ht="32.25" customHeight="1" x14ac:dyDescent="0.2"/>
    <row r="428" s="28" customFormat="1" ht="32.25" customHeight="1" x14ac:dyDescent="0.2"/>
    <row r="429" s="28" customFormat="1" ht="32.25" customHeight="1" x14ac:dyDescent="0.2"/>
    <row r="430" s="28" customFormat="1" ht="32.25" customHeight="1" x14ac:dyDescent="0.2"/>
    <row r="431" s="28" customFormat="1" ht="32.25" customHeight="1" x14ac:dyDescent="0.2"/>
    <row r="432" s="28" customFormat="1" ht="32.25" customHeight="1" x14ac:dyDescent="0.2"/>
    <row r="433" s="28" customFormat="1" ht="32.25" customHeight="1" x14ac:dyDescent="0.2"/>
    <row r="434" s="28" customFormat="1" ht="32.25" customHeight="1" x14ac:dyDescent="0.2"/>
    <row r="435" s="28" customFormat="1" ht="32.25" customHeight="1" x14ac:dyDescent="0.2"/>
    <row r="436" s="28" customFormat="1" ht="32.25" customHeight="1" x14ac:dyDescent="0.2"/>
    <row r="437" s="28" customFormat="1" ht="32.25" customHeight="1" x14ac:dyDescent="0.2"/>
    <row r="438" s="28" customFormat="1" ht="32.25" customHeight="1" x14ac:dyDescent="0.2"/>
    <row r="439" s="28" customFormat="1" ht="32.25" customHeight="1" x14ac:dyDescent="0.2"/>
    <row r="440" s="28" customFormat="1" ht="32.25" customHeight="1" x14ac:dyDescent="0.2"/>
    <row r="441" s="28" customFormat="1" ht="32.25" customHeight="1" x14ac:dyDescent="0.2"/>
    <row r="442" s="28" customFormat="1" ht="32.25" customHeight="1" x14ac:dyDescent="0.2"/>
    <row r="443" s="28" customFormat="1" ht="32.25" customHeight="1" x14ac:dyDescent="0.2"/>
    <row r="444" s="28" customFormat="1" ht="32.25" customHeight="1" x14ac:dyDescent="0.2"/>
    <row r="445" s="28" customFormat="1" ht="32.25" customHeight="1" x14ac:dyDescent="0.2"/>
    <row r="446" s="28" customFormat="1" ht="32.25" customHeight="1" x14ac:dyDescent="0.2"/>
    <row r="447" s="28" customFormat="1" ht="32.25" customHeight="1" x14ac:dyDescent="0.2"/>
    <row r="448" s="28" customFormat="1" ht="32.25" customHeight="1" x14ac:dyDescent="0.2"/>
    <row r="449" s="28" customFormat="1" ht="32.25" customHeight="1" x14ac:dyDescent="0.2"/>
    <row r="450" s="28" customFormat="1" ht="32.25" customHeight="1" x14ac:dyDescent="0.2"/>
    <row r="451" s="28" customFormat="1" ht="32.25" customHeight="1" x14ac:dyDescent="0.2"/>
    <row r="452" s="28" customFormat="1" ht="32.25" customHeight="1" x14ac:dyDescent="0.2"/>
    <row r="453" s="28" customFormat="1" ht="32.25" customHeight="1" x14ac:dyDescent="0.2"/>
    <row r="454" s="28" customFormat="1" ht="32.25" customHeight="1" x14ac:dyDescent="0.2"/>
    <row r="455" s="28" customFormat="1" ht="32.25" customHeight="1" x14ac:dyDescent="0.2"/>
    <row r="456" s="28" customFormat="1" ht="32.25" customHeight="1" x14ac:dyDescent="0.2"/>
    <row r="457" s="28" customFormat="1" ht="32.25" customHeight="1" x14ac:dyDescent="0.2"/>
    <row r="458" s="28" customFormat="1" ht="32.25" customHeight="1" x14ac:dyDescent="0.2"/>
    <row r="459" s="28" customFormat="1" ht="32.25" customHeight="1" x14ac:dyDescent="0.2"/>
    <row r="460" s="28" customFormat="1" ht="32.25" customHeight="1" x14ac:dyDescent="0.2"/>
    <row r="461" s="28" customFormat="1" ht="32.25" customHeight="1" x14ac:dyDescent="0.2"/>
    <row r="462" s="28" customFormat="1" ht="32.25" customHeight="1" x14ac:dyDescent="0.2"/>
    <row r="463" s="28" customFormat="1" ht="32.25" customHeight="1" x14ac:dyDescent="0.2"/>
    <row r="464" s="28" customFormat="1" ht="32.25" customHeight="1" x14ac:dyDescent="0.2"/>
    <row r="465" s="28" customFormat="1" ht="32.25" customHeight="1" x14ac:dyDescent="0.2"/>
    <row r="466" s="28" customFormat="1" ht="32.25" customHeight="1" x14ac:dyDescent="0.2"/>
    <row r="467" s="28" customFormat="1" ht="32.25" customHeight="1" x14ac:dyDescent="0.2"/>
    <row r="468" s="28" customFormat="1"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bb+Ahzdnr6HZtJM0qAgBqfe4faRuotcFCegnaui35d/k0LGuD04wI/d6+mHXKtx6dMXghvjXgkG/THlWGsK9dw==" saltValue="ljsN4GGl3SBuyC80Vf/IpQ==" spinCount="100000" sheet="1" objects="1" scenarios="1"/>
  <dataConsolidate>
    <dataRefs count="2">
      <dataRef ref="A3:A44" sheet="A, B, C, D,"/>
      <dataRef ref="C3:C44" sheet="A, B, C, D,"/>
    </dataRefs>
  </dataConsolidate>
  <mergeCells count="17">
    <mergeCell ref="C17:G17"/>
    <mergeCell ref="C6:G6"/>
    <mergeCell ref="C7:G7"/>
    <mergeCell ref="C8:G8"/>
    <mergeCell ref="C9:G9"/>
    <mergeCell ref="C10:G10"/>
    <mergeCell ref="C11:G11"/>
    <mergeCell ref="C12:G12"/>
    <mergeCell ref="C13:G13"/>
    <mergeCell ref="C14:G14"/>
    <mergeCell ref="C15:G15"/>
    <mergeCell ref="C16:G16"/>
    <mergeCell ref="C18:G18"/>
    <mergeCell ref="C19:G19"/>
    <mergeCell ref="C20:G20"/>
    <mergeCell ref="C21:G21"/>
    <mergeCell ref="C22:G22"/>
  </mergeCells>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11</vt:i4>
      </vt:variant>
    </vt:vector>
  </HeadingPairs>
  <TitlesOfParts>
    <vt:vector size="27" baseType="lpstr">
      <vt:lpstr>A, B, C, D,</vt:lpstr>
      <vt:lpstr>A leslokalen</vt:lpstr>
      <vt:lpstr>A1 kantoren </vt:lpstr>
      <vt:lpstr>A2 kantine</vt:lpstr>
      <vt:lpstr>A3 keuken</vt:lpstr>
      <vt:lpstr> B Verkeersruimten </vt:lpstr>
      <vt:lpstr>B1 Bergingen</vt:lpstr>
      <vt:lpstr>C Sanitaire ruimten </vt:lpstr>
      <vt:lpstr>D Speellokalen</vt:lpstr>
      <vt:lpstr>D1 Sporthal</vt:lpstr>
      <vt:lpstr>E Fietsenstalling</vt:lpstr>
      <vt:lpstr>G Archief</vt:lpstr>
      <vt:lpstr>E. Bioscoopzaal</vt:lpstr>
      <vt:lpstr>F. Foyer bioscoop</vt:lpstr>
      <vt:lpstr>G. Theater</vt:lpstr>
      <vt:lpstr>Bijlage bij bestek</vt:lpstr>
      <vt:lpstr>' B Verkeersruimten '!Afdrukbereik</vt:lpstr>
      <vt:lpstr>'A leslokalen'!Afdrukbereik</vt:lpstr>
      <vt:lpstr>'A1 kantoren '!Afdrukbereik</vt:lpstr>
      <vt:lpstr>'A2 kantine'!Afdrukbereik</vt:lpstr>
      <vt:lpstr>'A3 keuken'!Afdrukbereik</vt:lpstr>
      <vt:lpstr>'B1 Bergingen'!Afdrukbereik</vt:lpstr>
      <vt:lpstr>'C Sanitaire ruimten '!Afdrukbereik</vt:lpstr>
      <vt:lpstr>'D Speellokalen'!Afdrukbereik</vt:lpstr>
      <vt:lpstr>'D1 Sporthal'!Afdrukbereik</vt:lpstr>
      <vt:lpstr>'E Fietsenstalling'!Afdrukbereik</vt:lpstr>
      <vt:lpstr>'G Archief'!Afdrukbereik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grostrm</dc:creator>
  <cp:lastModifiedBy>Mitchel Vos</cp:lastModifiedBy>
  <cp:lastPrinted>2020-12-28T09:43:46Z</cp:lastPrinted>
  <dcterms:created xsi:type="dcterms:W3CDTF">2002-03-11T13:26:15Z</dcterms:created>
  <dcterms:modified xsi:type="dcterms:W3CDTF">2022-02-01T12:43:54Z</dcterms:modified>
</cp:coreProperties>
</file>