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d.docs.live.net/5a690129fd0feb06/"/>
    </mc:Choice>
  </mc:AlternateContent>
  <xr:revisionPtr revIDLastSave="74" documentId="8_{5FF41850-A699-4C4E-8BBF-25DD8830E38B}" xr6:coauthVersionLast="47" xr6:coauthVersionMax="47" xr10:uidLastSave="{3B737715-6645-43C3-8CD1-98F8CC82AB1E}"/>
  <bookViews>
    <workbookView xWindow="-120" yWindow="-120" windowWidth="29040" windowHeight="15840" tabRatio="999" activeTab="1" xr2:uid="{00000000-000D-0000-FFFF-FFFF00000000}"/>
  </bookViews>
  <sheets>
    <sheet name="Voorblad" sheetId="1" r:id="rId1"/>
    <sheet name="3 PSA " sheetId="26" r:id="rId2"/>
    <sheet name="4 Werving " sheetId="27" r:id="rId3"/>
    <sheet name="5 Self Service " sheetId="25" r:id="rId4"/>
    <sheet name="6 Talentmanagement " sheetId="28" r:id="rId5"/>
    <sheet name="7 Verzuim " sheetId="30" r:id="rId6"/>
    <sheet name="8. Kansen" sheetId="31" state="hidden" r:id="rId7"/>
    <sheet name="8. Kansen 1.1" sheetId="33" r:id="rId8"/>
    <sheet name="Sheet1" sheetId="32" state="hidden" r:id="rId9"/>
  </sheets>
  <definedNames>
    <definedName name="_xlnm._FilterDatabase" localSheetId="1" hidden="1">'3 PSA '!$A$73:$G$89</definedName>
    <definedName name="_xlnm._FilterDatabase" localSheetId="2" hidden="1">'4 Werving '!$A$4:$D$4</definedName>
    <definedName name="_xlnm._FilterDatabase" localSheetId="3" hidden="1">'5 Self Service '!$A$6:$G$6</definedName>
    <definedName name="_xlnm._FilterDatabase" localSheetId="4" hidden="1">'6 Talentmanagement '!$B$4:$F$4</definedName>
    <definedName name="_xlnm._FilterDatabase" localSheetId="5" hidden="1">'7 Verzuim '!$B$29:$F$29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5" i="30" l="1"/>
  <c r="F18" i="1"/>
  <c r="F20" i="1" l="1"/>
  <c r="D40" i="1"/>
  <c r="F30" i="33" l="1"/>
  <c r="E30" i="33"/>
  <c r="F19" i="1"/>
  <c r="F32" i="28"/>
  <c r="F65" i="30"/>
  <c r="E19" i="1" s="1"/>
  <c r="E20" i="1"/>
  <c r="D58" i="25"/>
  <c r="F17" i="1" s="1"/>
  <c r="E58" i="25"/>
  <c r="E17" i="1" s="1"/>
  <c r="E32" i="27"/>
  <c r="F16" i="1" s="1"/>
  <c r="F32" i="27"/>
  <c r="E16" i="1" s="1"/>
  <c r="D91" i="26"/>
  <c r="F15" i="1" s="1"/>
  <c r="E91" i="26"/>
  <c r="E15" i="1" s="1"/>
  <c r="F32" i="31"/>
  <c r="E32" i="31"/>
  <c r="F21" i="1" l="1"/>
  <c r="F39" i="1" s="1"/>
  <c r="E32" i="28" l="1"/>
  <c r="E18" i="1" s="1"/>
  <c r="E21" i="1" s="1"/>
</calcChain>
</file>

<file path=xl/sharedStrings.xml><?xml version="1.0" encoding="utf-8"?>
<sst xmlns="http://schemas.openxmlformats.org/spreadsheetml/2006/main" count="609" uniqueCount="461">
  <si>
    <t>Uitleg:</t>
  </si>
  <si>
    <t xml:space="preserve">Dit Programma van Eisen en Wensen dient u digitaal in te vullen en aan te leveren als onderdeel van de Inschrijving op de aanbesteding. 
</t>
  </si>
  <si>
    <t>Eis</t>
  </si>
  <si>
    <r>
      <t xml:space="preserve">Een eis is een knock-out criterium. Op het moment van indienen van uw inschrijving dient u te voldoen aan </t>
    </r>
    <r>
      <rPr>
        <b/>
        <u/>
        <sz val="11"/>
        <color theme="1"/>
        <rFont val="Calibri"/>
        <family val="2"/>
        <scheme val="minor"/>
      </rPr>
      <t>alle</t>
    </r>
    <r>
      <rPr>
        <sz val="11"/>
        <color theme="1"/>
        <rFont val="Calibri"/>
        <family val="2"/>
        <scheme val="minor"/>
      </rPr>
      <t xml:space="preserve"> eisen. </t>
    </r>
  </si>
  <si>
    <t>Gelieve hieronder uw gegevens in te vullen:</t>
  </si>
  <si>
    <t>Wens</t>
  </si>
  <si>
    <t>Naam:</t>
  </si>
  <si>
    <t>Functie:</t>
  </si>
  <si>
    <t>Onderneming:</t>
  </si>
  <si>
    <t>Datum invulling:</t>
  </si>
  <si>
    <t>Onderdeel</t>
  </si>
  <si>
    <t>Max. punten wensen:</t>
  </si>
  <si>
    <t>Toegekend aantal punten:</t>
  </si>
  <si>
    <t>Algemeen</t>
  </si>
  <si>
    <t>PSA</t>
  </si>
  <si>
    <t>Werving en selectie</t>
  </si>
  <si>
    <t>Self Service</t>
  </si>
  <si>
    <t>Talentmanagement</t>
  </si>
  <si>
    <t>Verzuim</t>
  </si>
  <si>
    <t>Kansen</t>
  </si>
  <si>
    <t>Dropdownlists</t>
  </si>
  <si>
    <t>Wens:</t>
  </si>
  <si>
    <t>Voldaan</t>
  </si>
  <si>
    <t>Niet voldaan</t>
  </si>
  <si>
    <t>Ja</t>
  </si>
  <si>
    <t>Nee</t>
  </si>
  <si>
    <t>Demo</t>
  </si>
  <si>
    <t>Totaal</t>
  </si>
  <si>
    <t>Volgnr.</t>
  </si>
  <si>
    <t>Beschrijving</t>
  </si>
  <si>
    <t>Max.score</t>
  </si>
  <si>
    <t>3. PSA</t>
  </si>
  <si>
    <t>3.01</t>
  </si>
  <si>
    <t>Het systeem biedt de mogelijkheid om per type medewerker (eigen medewerker, stagiair, etc.) een eigen workflow in te richten</t>
  </si>
  <si>
    <t>3.02</t>
  </si>
  <si>
    <t>Het systeem moet signaleren als gegevens nog niet compleet zijn en dient acties aan te geven naar medewerkers en externen</t>
  </si>
  <si>
    <t>Aanmaken overeenkomst: Komen tot schriftelijke vastlegging van de overeenkomst</t>
  </si>
  <si>
    <t>3.03</t>
  </si>
  <si>
    <t>Een overeenkomst wordt automatisch door het systeem aangemaakt.</t>
  </si>
  <si>
    <t>3.04</t>
  </si>
  <si>
    <t>Het systeem ondersteunt het versturen van een overeenkomst met begeleidende brief</t>
  </si>
  <si>
    <t>3.05</t>
  </si>
  <si>
    <t>Het systeem ondersteunt digitaal ondertekenen</t>
  </si>
  <si>
    <t>3.06</t>
  </si>
  <si>
    <t>Processen (workflows) kunnen m.b.v. het systeem geautomatiseerd worden.</t>
  </si>
  <si>
    <t>3.07</t>
  </si>
  <si>
    <t xml:space="preserve">Het systeem biedt de mogelijkheid om documenten te uploaden in het digitaal dossier van de medewerker. </t>
  </si>
  <si>
    <t>3.08</t>
  </si>
  <si>
    <t>Binnen het systeem kunnen onbeperkt templates (soorten overeenkomsten) aangemaakt worden</t>
  </si>
  <si>
    <t>Wijzigen salarisgegevens: vastleggen van de juiste (gemuteerde) salarisgegevens.</t>
  </si>
  <si>
    <t>3.09</t>
  </si>
  <si>
    <t>Formulieren en workflows moeten door FB ingericht kunnen worden binnen het systeem.</t>
  </si>
  <si>
    <t>3.10</t>
  </si>
  <si>
    <t>Toekomstmutaties zijn mogelijk: 
- Nieuwe medewerkers in dienst 
- Ouderschapsverlof met proefverloning
- Mutatie doorvoeren en controleren. 
- Status wijzigt tijdelijk en ligt in de toekomst. Bijvoorbeeld 1 periode 1 dag taakuitbreiding.</t>
  </si>
  <si>
    <t>Overboeken kostenplaats: kosten alloceren op de juiste kostenplaats.</t>
  </si>
  <si>
    <t>3.11</t>
  </si>
  <si>
    <t>Het systeem beidt de mogelijkheid om kostenplaatsen en kostensoorten te kunnen registreren</t>
  </si>
  <si>
    <t>3.12</t>
  </si>
  <si>
    <t xml:space="preserve">Het is mogelijk om afwijkende kostenplaatsen zoals projectcode met projectomschrijving vast te leggen per medewerker </t>
  </si>
  <si>
    <t>3.13</t>
  </si>
  <si>
    <t xml:space="preserve">Het is mogelijk om uren te verantwoorden op projecten. </t>
  </si>
  <si>
    <t>3.14</t>
  </si>
  <si>
    <t>Systeem kan met terugwerkende kracht mutaties doorvoeren, ook over de jaargrens:  
- Uren over en dan tijdelijke uitbreiding
- Vergeten uren boeken of uren verschuiven naar een ander project
- Vergeten ouderschapsverloven verrekenen 
- Correctie-aangifte wordt ondersteund</t>
  </si>
  <si>
    <t>Indienen declaraties en aanvragen vergoedingen:  Juiste uitbetaling van gedeclareerde  kosten van de medewerker</t>
  </si>
  <si>
    <t>3.15</t>
  </si>
  <si>
    <t>Het systeem voert o.b.v. ingevoerde gegevens berekeningen uit: 
- Afstand postcode naar postcode en gemiddelde berekening omdat heen- en terugreis km verschil
- Berekening verhuiskosten
Deze gegevens zijn direct beschikbaar binnen het systeem.</t>
  </si>
  <si>
    <t>3.16</t>
  </si>
  <si>
    <t>Een bevestiging van de ingediende declaratie, aanvraag of vergoedingen wordt automatisch door het systeem naar de medewerker gestuurd.</t>
  </si>
  <si>
    <t>3.17</t>
  </si>
  <si>
    <t>Het systeem biedt de mogelijkheid om document te uploaden bij het indienen van een declaratie, aanvraag of vergoeding.</t>
  </si>
  <si>
    <t>3.18</t>
  </si>
  <si>
    <t>Het uitbetalen van declaratie kan los van de verloning gedaan worden</t>
  </si>
  <si>
    <t>Externe detachering: Juiste registratie van een externe detacheringsovereenkomst.</t>
  </si>
  <si>
    <t>3.19</t>
  </si>
  <si>
    <t>Het systeem moet externe detachering faciliteren</t>
  </si>
  <si>
    <t>Interne uitleen (binnen COG | CHE stichtingen): Juiste registratie van een uitleenovereenkomst inclusief de juiste kostenplaats (over de stichtingen heen)</t>
  </si>
  <si>
    <t>3.20</t>
  </si>
  <si>
    <t>Het systeem moet interne uitleen faciliteren</t>
  </si>
  <si>
    <t>Aanleveren salarisproductie: Het aanleveren van de betaalbestanden aan relevante partijen</t>
  </si>
  <si>
    <t>3.21</t>
  </si>
  <si>
    <t>Pay roll proces: op ieder moment is het mogelijk een volledige proefverloning te draaien met alle mutaties:
- Het systeem kan dichtgezet worden voor mutaties. 
- Na de proefverloning kunnen correcties worden doorgevoerd. Er kan een correctierun gedraaid worden.
- Voor de controles zijn controlerapportages beschikbaar. 
- Als de controle is uitgevoerd, dan de mutaties collectief op definitief gezet worden 
- De betaalbestanden worden aangemaakt 
- De aangifte wordt gedaan verzonden
- Indien in de definitieve run fouten zitten kan op een eenvoudige manier een correctierun gedraaid worden</t>
  </si>
  <si>
    <t>3.22</t>
  </si>
  <si>
    <t xml:space="preserve">Controle rapportages:
- Zijn eenvoudig controlerapportages te maken en lezen 
- Goed standaardregister
- Goede overzichten netto loonbetalingen
- Wie welk component heeft voor welke perioden
- Met bruto salarisaansluiting op persoonniveau per maand en cumulatief </t>
  </si>
  <si>
    <t>3.23</t>
  </si>
  <si>
    <t>Aansluiting bij verlonen kunnen op persoonniveau en cumulatief niveau gecontroleerd worden.</t>
  </si>
  <si>
    <t>3.24</t>
  </si>
  <si>
    <t>Het is mogelijk pro-forma contracten door te rekenen.</t>
  </si>
  <si>
    <t>Einde dienstverband: Beëindigen van de arbeidsovereenkomst</t>
  </si>
  <si>
    <t>3.25</t>
  </si>
  <si>
    <t>Bij ontslag maakt het systeem automatisch een akte van ontslag aan</t>
  </si>
  <si>
    <t>3.26</t>
  </si>
  <si>
    <t>Het systeem biedt de mogelijkheid om de akte van ontslag digitaal te ondertekenen.</t>
  </si>
  <si>
    <t>3.27</t>
  </si>
  <si>
    <t>Het systeem biedt een automatische koppeling einde dienstverband met digitaal personeelsdossier</t>
  </si>
  <si>
    <t>3.28</t>
  </si>
  <si>
    <t xml:space="preserve">Een indienst en ontslagdatum kan een willekeurige datum bij invoer van deze data vindt de verloning automatisch plaats over het juiste deel van de maand.  </t>
  </si>
  <si>
    <t>3.29</t>
  </si>
  <si>
    <t xml:space="preserve">Vakantie-uren worden volgens de onderwijs CAO's bijgehouden: wettelijk en bovenwettelijk en voor de verschillende regelingen zoals die gelden binnen het onderwijs. Bij uit dienst is het saldo helder en wordt dit saldo geautomatiseerd gebruikt als input voor laatste uitbetaling. </t>
  </si>
  <si>
    <t>3.30</t>
  </si>
  <si>
    <t>Cafetariaregelingen en Individueel Keuze Budget (IKB): Recht kunnen vastleggen, en daarop mutaties doen (verlof opnemen, uitbetalen, fiets, etc. --&gt; Medewerkers vraagt aan via Self Service en het systeem verwerkt de aanvraag automatisch)
De regeling en de condities worden gekoppeld medewerkers die meedoen, dan wordt het proces verder automatisch afgewerkt.</t>
  </si>
  <si>
    <t>3.31</t>
  </si>
  <si>
    <t>De salarisadministratie moet minimaal drie CAO's faciliteren:
- De MBO CAO beschikbaar in het systeem
- De VO CAO beschikbaar in het systeem
- De HO CAO beschikbaar in het systeem</t>
  </si>
  <si>
    <t>3.32</t>
  </si>
  <si>
    <t>De inschrijver draagt zorg voor wijzigingen binnen de verschillende CAO's (zoals bv salarisverhoging, eenmalige uitkeringen etc.). Leverancier verstrekt duidelijke informatie hierover.</t>
  </si>
  <si>
    <t>3.33</t>
  </si>
  <si>
    <t>Inhouden van salaris bij regelingen zoals ouderschapverlof/seniorenregelingen en andere vormen van onbetaald verlof worden geautomatiseerd verrekend.</t>
  </si>
  <si>
    <t>3.34</t>
  </si>
  <si>
    <t xml:space="preserve">Het systeem voorziet in juiste en volledige verwerking van gegevens voor fiscale faciliteiten waaronder in ieder geval het Keuzemenu Arbeidsvoorwaarden, de vakbondscontributie, volledige uitvoering van de Levensloopregeling (inclusief automatische afdracht), spaarloonregeling. </t>
  </si>
  <si>
    <t>3.35</t>
  </si>
  <si>
    <t xml:space="preserve">Berekeningen van recht op onbetaald verlof en het resterende verlof na opnemen van verlof worden door het systeem berekend en zijn inzichtelijk voor HR en de betreffende medewerker.  </t>
  </si>
  <si>
    <t>3.36</t>
  </si>
  <si>
    <t xml:space="preserve">Na vastleggen en wijzigen van verschillende regelingen worden automatisch brieven opgesteld en digitaal verstuurd naar de betrokkenen.
Systeem genereert brieven naar draaien runverloning. </t>
  </si>
  <si>
    <t>3.37</t>
  </si>
  <si>
    <t>Als een medewerker meerdere dienstverbanden heeft, dan heeft hij wel één uniek persoonsnummer binnen het systeem.</t>
  </si>
  <si>
    <t>3.38</t>
  </si>
  <si>
    <t>Ingevoerde gegevens mogen niet door het systeem gewijzigd en/of verrijkt worden.</t>
  </si>
  <si>
    <t>3.39</t>
  </si>
  <si>
    <t>Looncomponenten (brutoloon, reiskostenvergoeding, etc.) moeten eenvoudig aangemaakt en beheerd kunnen worden door functioneel beheer. De looncomponenten moeten automatisch meegenomen worden bij de berekining van het salaris. </t>
  </si>
  <si>
    <t>3.40</t>
  </si>
  <si>
    <t>Salarisspecificaties: 
-Zijn per stichting aan te maken en/of te wijzigen. 
- Hebben een keuzemogelijk voor het kunnen toevoegen en/of het verwijderen van velden zoals bijvoorbeeld een functie en burgerlijke staat. 
- Hebben de  mogelijkheid om teksten van een uitvoercode te kunnen aanpassen (bv inhouding salaris kunnen wijzigen in korting wegens arbeidsongeschiktheid).  </t>
  </si>
  <si>
    <t>3.41</t>
  </si>
  <si>
    <t>Loonjournaalpost:  
- Codes zijn eenvoudig toe te voegen. 
- Als journaalpost niet in evenwicht is, is het eenvoudig te achterhalen welke code(s) ontbreekt. 
- Aansluiting met loonkosten is eenvoudig. 
- Journaalpost is eenvoudig in te lezen in financieel pakket.  
- Kosten zijn vanuit salarispakket rechtsreeks naar een andere stichting te    boeken, zonder rekening courant. </t>
  </si>
  <si>
    <t>3.42</t>
  </si>
  <si>
    <t>Het systeem faciliteert de Werkkostenregeling (fietsregeling, etc.) en maakt inzichtelijk hoeveel vrije ruimte nog beschikbaar is (op COG | CHE niveau).</t>
  </si>
  <si>
    <t>3.43</t>
  </si>
  <si>
    <t>Het systeem biedt de mogelijkheid templates voor communicatie  eenvoudig in te richten.</t>
  </si>
  <si>
    <t>3.44</t>
  </si>
  <si>
    <t>Templates voor communicatie (brief, e-mail, etc.) zijn te koppelen aan signalen uit het dashboard.</t>
  </si>
  <si>
    <t>3.45</t>
  </si>
  <si>
    <t>Het systeem biedt de mogelijk per locatie afwijkingen in communicatie (inhoud brieven e.d.) op een overzichtelijke manier in te regelen.</t>
  </si>
  <si>
    <t>3.46</t>
  </si>
  <si>
    <t>In het systeem zijn template voor werkgeversverklaring compleet in te richten. </t>
  </si>
  <si>
    <t>3.47</t>
  </si>
  <si>
    <t>Een verlofmodule (vakantie uren) is aanwezig binnen het systeem  en is eenvoudig in te richten door FB.</t>
  </si>
  <si>
    <t>3.48</t>
  </si>
  <si>
    <t>Einddata en vervaldata dienen te leiden tot actie. Het systeem geeft signalen bij, bijv.:
- Jubileum
- Einde tijdelijke contracten en dienstverband
- AOW leeftijd
- Periodieken</t>
  </si>
  <si>
    <t>3.49</t>
  </si>
  <si>
    <t>Medewerker met meerdere dienstverbanden moet op één manier alle informatie van diverse dienstverbanden (loonstroken etc.) kunnen inzien.</t>
  </si>
  <si>
    <t>3.50</t>
  </si>
  <si>
    <t>Het systeem bevat een loonkostenverdeelmodule die over juridische entiteiten en meerdere kostenplaatsen heen alloceert.</t>
  </si>
  <si>
    <t>3.51</t>
  </si>
  <si>
    <t>Bulkinvoer/bulkmutaties zijn mogelijk voor verschillende dataset. Liefst flexibel in te stellen. Voorbeelden zijn: Het importeren looncomponenten. Het boeken van invaluren. Alle medewerkers die kiezen voor kerstpakket in geld 150 EUR uitbetalen e.d.</t>
  </si>
  <si>
    <t>3.52</t>
  </si>
  <si>
    <t>Het HRM systeem en het Salarissysteem zijn 1 systeem.  Het proces van HRM-systeem naar Salarisverwerking is volledig traceerbaar.</t>
  </si>
  <si>
    <t>3.53</t>
  </si>
  <si>
    <t>De financiële (boekhoudkundige) verwerking van de salarisgegevens dient eveneens middels een interface tussen het salarissysteem en het financiële systeem plaats te vinden. De gegevens t.b.v. de financiële administratie dienen zodanig digitaal te worden aangeleverd dat rechtstreekse verwerking in de financiële administratie tot de mogelijkheden behoort.</t>
  </si>
  <si>
    <t>Het salarissysteem kan volledig en juist gegevens uit het personeelsmodule verwerken op het gebied van primaire, secundaire en tertiaire arbeidsvoorwaarden, ongeacht of sprake is van arbeidsvoorwaarden voor bepaalde en/of onbepaalde tijd en/of incidentele afspraken. Alle processen kunnen in 1 omgeving en integraal verwerkt worden.</t>
  </si>
  <si>
    <t>Het systeem voorziet in de mogelijkheid voor individuele gevallen bijzondere (variabele) betalingen te verzorgen, bijvoorbeeld een extra periodiek (bruto) en/of bepaalde toelagen voor bepaalde of onbepaalde tijd (b.v. persoonlijke toelage en arbeidsmarkttoelage).</t>
  </si>
  <si>
    <t>Het systeem voorziet in de mogelijkheid om de wettelijk vastgestelde fiscale ruimte in het kader van de regelingen 'reiskostenvergoeding woon-werkverkeer' in combinatie met geaccordeerde zakelijke reizen te berekenen (conform salderingsregeling en uitruilregeling), inclusief aftopping van de maximale fiscale uitruilruimte en de aansturing van een juiste netto/bruto betaling en de bijbehorende verantwoording.</t>
  </si>
  <si>
    <t>3.57</t>
  </si>
  <si>
    <t xml:space="preserve">Het systeem voorziet in de mogelijkheid om begrotingen en simulaties te maken voor personeelskosten voor ten minste 10 jaar vooruit op basis van (parameters uit) de salarisadministratie, zodat op basis van het huidige personeelsbestand en op basis van aannames ten aanzien van (bijvoorbeeld) vergrijzing en verloop simulaties en begrotingen voor toekomstige personeelskostenscenario's kunnen worden gemaakt. Vanuit het salarissysteem moet informatie gegenereerd kunnen worden voor de opzet van een begroting voor zowel de totale instelling als voor wat betreft onderdelen van de organisatie. Hierbij dient rekening te worden gehouden met gemaakte loonafspraken, extra salarisverhogingen, indexeringen etc. Deze variabelen dienen flexibel en naar inzicht van de opdrachtgever ingericht te kunnen worden. Dit geldt ook voor reeds bekende (toekomstige) mutaties, zoals bijvoorbeeld ontslag en wijziging in de taakomvang.
Geef inzicht in hoe er met tijdsgebonden contracten omgegaan wordt. </t>
  </si>
  <si>
    <t>3.58</t>
  </si>
  <si>
    <t>Het systeem kan specifieke looncomponenten, een deel van de loonsom als ook de totale loonsom doorbelasten naar een andere kostenplaats. Het systeem voorziet in de mogelijkheid om loonkosten te verdelen over meerdere codes (kostenplaats, kostensoort en kostendrager). Deze codes dienen flexibel ingericht te kunnen worden.</t>
  </si>
  <si>
    <t xml:space="preserve">Het systeem beschikt over verfijnde diensttijdenregistratie, inclusief standaardrapportages voor CAO regels zie hierboven in systeem. Componenten zijn in het systeem beschikbaar bij bijv. extra toelage. Systeem berekent diensttijden en signaleert actief jubilea. </t>
  </si>
  <si>
    <t xml:space="preserve">Splitsing in 'bovenwettelijk' en regulier verlof is mogelijk. Bij ziekte langer dan half jaar geen rechten meer opbouwen. Er gelden 3 verlofregelingen, 36, 38 en 40 uur.
Verschillende regelingen voor verschillende soorten personeel naast elkaar vast kunnen leggen.
</t>
  </si>
  <si>
    <t>3.61</t>
  </si>
  <si>
    <t>Hoe faciliteert het systeem korting verlogopbouw na een half jaar ziekte.</t>
  </si>
  <si>
    <t>3.62</t>
  </si>
  <si>
    <t>Het is mogelijk automatisch indexeringen van salarissen en scenario's door te rekenen voor prognoses.</t>
  </si>
  <si>
    <t>3.63</t>
  </si>
  <si>
    <t>Het systeem kan (automatisch) dienstverbanden koppelen bij overstappen van de ene naar de andere entiteit. Gegevens van het oude dienstverband dienen meegenomen te worden naar het nieuwe dienstverband.</t>
  </si>
  <si>
    <t xml:space="preserve">Het systeem ondersteunt werkkostenregeling in de salarisadministratie. Op 1 plek vastleggen en monitoren. (Bron en uitnutting.) </t>
  </si>
  <si>
    <t>3.65</t>
  </si>
  <si>
    <t>Het beheren van het vitaliteitsbudget vindt geautomatiseerd plaats</t>
  </si>
  <si>
    <t>3.66</t>
  </si>
  <si>
    <t>Systeem verstuurt automatische een mail naar het personeelsfonds bij start nieuwe medewerker</t>
  </si>
  <si>
    <t>3.67</t>
  </si>
  <si>
    <t xml:space="preserve">Beschijf hoe het systeem omgaat met eigen risico dragen qua ziektewet en het zelf verlonen en de eisen van het UWV die hieraan gesteld worden. </t>
  </si>
  <si>
    <t>4. Werving en selectie</t>
  </si>
  <si>
    <t>Max. score</t>
  </si>
  <si>
    <t>4.01</t>
  </si>
  <si>
    <t>De module 'werving en selectie' is een aparte module die niet aangeschaft behoeft te worden en ook geen onderhoud en beheer vraagt, in geval de door de inschrijver aangeboden oplossing wordt aangeschaft.</t>
  </si>
  <si>
    <t>4.02</t>
  </si>
  <si>
    <t>Vacaturestelling. Systeem ondersteunt het volgende proces:
- Leidinggevende initieert vacature in workflow
- HR levert  vacature tekst/advertentie en matchcriteria en waarderingscriteria in concept
- Leidinggevende kan aanpassing doen en geeft akkoord
- Vacaturetekst komt automatisch op de website
- Koppeling van de vacature naar indeed en/of andere partijen en social media wordt automatisch verstuurd
- Kandidaten reageren via de website en leveren gevraagde informatie aan (sollicitatiedossier - dit kunnen meerdere documenten zijn en tevens een ingevulde vragenlijst van de website)
- HR ontvangt een signaal dat reacties binnenkomen
- Bij verstrijken termijn sluit HR de advertentie (Handmatig)</t>
  </si>
  <si>
    <t>4.03</t>
  </si>
  <si>
    <t>Het systeem heeft automatische koppelingen met indeed, google for jobs, en social media, Vereniging Hogescholen.</t>
  </si>
  <si>
    <t>4.04</t>
  </si>
  <si>
    <t>Vacaturebeoordeling - Systeem ondersteunt het volgende proces:
- Kandidaten die voldoen aan matchcriteria worden geautomatiseerd in de workflow gezet
- Indien kandidaten niet voldoen aan de matchcriteria genereert systeem geautomatiseerd een afwijzingsbrief die na akkoord verstuurd kan worden.
- Leidinggevende checkt kandidatenlijst en geeft akkoord
- Selectieteam ontvangt kandidatenlijst en dossier per kandidaat en voegt waarderingen en notities toe
- In rapportage worden de verschillende waarderingen  overzichtelijk weergegeven 
- Leidinggevende stelt lijst samen met te spreken kandidaten
- HR beoordeelt het selectieproces en geeft akkoord 
- Afspraken worden door secretariaat/HR ingepland in de agenda's van selectieteam voor de 1e ronde 
- De uitnodigingen worden automatisch verstuurd
- Gespreksronde 1: Selectieteam waardeert individueel de gesprekken. De mogelijk is er om aanvullende criteria toe te voegen, het gespreksverslag, conclusies en beoordeling vast te leggen.
- In rapportage worden de individuele waarderingen overzichtelijk weergegeven
- Leidinggevende bepaalt voorkeurskandidaten
- Voorkeurskandidaat en bij twijfel tweede kandidaat wordt uitgenodigd voor 2e ronde. De 2e ronde kan ook overgeslagen worden
- In 2e ronde worden aanvullende criteria toegevoegd, het gespreksverslag, conclusies en beoordeling vastgelegd
- Leidinggevende akkordeert de keuze voor de kandidaat. Dit leidt tot het arbeidsvoorwaardegesprek</t>
  </si>
  <si>
    <t>4.05</t>
  </si>
  <si>
    <r>
      <rPr>
        <sz val="11"/>
        <color rgb="FF000000"/>
        <rFont val="Calibri"/>
        <family val="2"/>
      </rPr>
      <t xml:space="preserve">Het systeem biedt de mogelijkheid van zoekopdrachten over kandidaten die </t>
    </r>
    <r>
      <rPr>
        <sz val="11"/>
        <color rgb="FF3A3A3A"/>
        <rFont val="Calibri"/>
        <family val="2"/>
      </rPr>
      <t xml:space="preserve">in </t>
    </r>
    <r>
      <rPr>
        <sz val="11"/>
        <color rgb="FF1D1D1D"/>
        <rFont val="Calibri"/>
        <family val="2"/>
      </rPr>
      <t xml:space="preserve">het verleden hebben gesolliciteerd </t>
    </r>
    <r>
      <rPr>
        <sz val="11"/>
        <color rgb="FF3A3A3A"/>
        <rFont val="Calibri"/>
        <family val="2"/>
      </rPr>
      <t xml:space="preserve">(ervaring, </t>
    </r>
    <r>
      <rPr>
        <sz val="11"/>
        <color rgb="FF1D1D1D"/>
        <rFont val="Calibri"/>
        <family val="2"/>
      </rPr>
      <t>woonplaats, opleiding, etc.)</t>
    </r>
  </si>
  <si>
    <t>4.06</t>
  </si>
  <si>
    <r>
      <t xml:space="preserve">Binnen de werving </t>
    </r>
    <r>
      <rPr>
        <sz val="11"/>
        <color rgb="FF1D1D1D"/>
        <rFont val="Calibri"/>
        <family val="2"/>
        <scheme val="minor"/>
      </rPr>
      <t xml:space="preserve">&amp; selectie-module is het mogelijk voor de gebruiker formulieren en (standaard)brieven aan te maken, te wijzigen en te verwijderen, waarbij deze formulieren zijn opgenomen in de workflow. </t>
    </r>
  </si>
  <si>
    <t>4.07</t>
  </si>
  <si>
    <t>HR Procescontrole: Met behulp van een overzichtsscherm kan worden ingezien wat de status is van de gesprekken en welke leidinggevende wel/niet de gesprekken heeft gevoerd op een bepaald moment.</t>
  </si>
  <si>
    <t>4.08</t>
  </si>
  <si>
    <t xml:space="preserve">BIj sollicitatie vraagt het systeem om cv, motivatiebrief, voornaam, achternaam, emailadres en telefoonnummer en nog 2 vragen die we toevoegen voor de sollicitant namelijk wel/niet werkzaam binnen CHE | COG en vraag over toelichting mbt identiteit van CHE | COG. </t>
  </si>
  <si>
    <t>4.09</t>
  </si>
  <si>
    <t>Privacy: bij vastleggen persoonsgegeven geeft de kandidaat automatisch toestemming bewaren van gegevens voor 4 weken. Bij aanklikken vinkje, worden de gegevens na een jaar gegevens verwijderd.</t>
  </si>
  <si>
    <t>4.10</t>
  </si>
  <si>
    <t>Privacy: na 4 weken krijgt de sollicitant automatisch een mail met de vraag of de gegevens bewaard morgen worden.</t>
  </si>
  <si>
    <t>4.11</t>
  </si>
  <si>
    <t xml:space="preserve">Het systeem heeft een aantrekkelijke en eenvoudig te bedienen scherm lay-out. De leverancier toont aan dat de kandidaten de sollicitatieprocedure niet afbreken vanwege de systeemcomplexiteit en onaantrekkelijke schermen. </t>
  </si>
  <si>
    <t>4.12</t>
  </si>
  <si>
    <t xml:space="preserve">Feed back geven op kandidaat: invullen van de namen van het selectieteam met de rol in het sollicitatieproces stuurt de workflow.  </t>
  </si>
  <si>
    <t>4.13</t>
  </si>
  <si>
    <t>Per vacature kan in het systeem een selectieteam worden samengesteld waarbij alle deelnemers toegang hebben tot het dossier.</t>
  </si>
  <si>
    <t>Instroom nieuwe medewerker</t>
  </si>
  <si>
    <t>4.14</t>
  </si>
  <si>
    <t>Proces arbeidsvoorwaardegesprek - Systeem ondersteunt het volgende proces:
- HR nodigt de geselecteerde kandidaat uit voor het arbeidsvoorwaardegesprek
- Kandidaat en leidinggevende voeren arbeidsvoorwaardegesprek. Afspraken worden vastgelegd in templatecontract. 
- Systeem biedt juiste template aan met juiste CAO op basis van de school waar de vacature voor is gesteld.
- Procedure kan flexibel uitgebreid worden als er meer overleg nodig is over de arbeidsvoorwaarden
- Na akkoord kandidaat levert kandidaat de bescheiden op via een uploadfunctie
- Kandidaat krijgt toegang tot Self Service en vult via deze weg de benodigde gegevens aan
- Na ontvangen bescheiden en vullen medewerkersgegevens vanuit voorgaand proces is tevens de HR administratie geautomatiseerd gevuld en gaat de nieuwe medewerker mee in de eerstvolgende salarisrun na ingangsdatum contract.
- Zodra de overeenkomst definitief is ontvangen de overgebleven kandidaten automatisch een afwijzingsbrief
- Het systeem mailt nieuwe medewerker het arbeidscontract 
- De medewerker stuurt via de post een getekend exemplaar retour</t>
  </si>
  <si>
    <t>Nieuwe medewerkers krijgen geautomatiseerd toegang tot een introductiecursus o.b.v. een welkomstmail die het systeem genereert</t>
  </si>
  <si>
    <t xml:space="preserve">Op 1 plek liggen alle autorisaties vast van de verschillende rollen binnen het HR systeem. Krijgt iemand bijvoorbeeld de rol manager dan wordt direct alle toegang tot de verschillende schermen die bij deze rol horen toegekend.  </t>
  </si>
  <si>
    <t>Uitgifte van Pasje, sleutel, laptop, token, e.d. worden ondersteund door workflow. 
Proces medewerker komt in dienst. Afhankelijk van ingevoerde opties is onderstaande wel/niet van toepassing:
- Opdracht voor uitgifte pasje met bijbehorende gegevens naar betreffende balie
- Opdracht voor uitgifte laptop met bijbehorende gegevens naar betreffende balie
- Naar wens kunnen bovenstaande workflows toegevoegd worden voor andere middelen</t>
  </si>
  <si>
    <t>De verstrekte middelen liggen vast per medewerker en zijn eenvoudig opvraagbaar en aanpasbaar.</t>
  </si>
  <si>
    <t>Comments achter kunnen laten in concept teksten/ zien wat er gewijzigd is door anderen</t>
  </si>
  <si>
    <t>Rapportages op specifieke kpi's kunnen draaien / gebruiksvriendelijke rapportages kunnen draaien. 
- Hoeveel mensen gesolliciteerd, hoeveel mensen vacatures gezien hebben etc. 
- CBS Rapportages</t>
  </si>
  <si>
    <t xml:space="preserve">Vanuit loopbaanperspectief kunnen vacatures over locaties/scholen intern vervuld worden. Geef aan hoe het systeem gebruikt kan worden om potentiele doorstromers te spotten.  </t>
  </si>
  <si>
    <t>5. Self Service en gebruikersvriendelijkheid</t>
  </si>
  <si>
    <t xml:space="preserve">Workflow </t>
  </si>
  <si>
    <t>5.01</t>
  </si>
  <si>
    <t>Het systeem biedt de mogelijkheid om per type medewerker (eigen medewerker, stagiair, etc.) een workflows in te richten</t>
  </si>
  <si>
    <t>5.02</t>
  </si>
  <si>
    <t>Bij doorsturen van een taak vervalt de taak voor degene die deze heeft doorgestuurd.</t>
  </si>
  <si>
    <t>5.03</t>
  </si>
  <si>
    <t>Overzicht van taken is aanwezig.</t>
  </si>
  <si>
    <t>5.04</t>
  </si>
  <si>
    <t>Indien taken zijn afgerond kunnen de bijbehorende documenten eenvoudig verwijderd worden.</t>
  </si>
  <si>
    <t>5.05</t>
  </si>
  <si>
    <t>Vanuit een een taak kunnen nieuwe taken ontstaan. Het ene proces kan automatisch een volgend proces opstarten.</t>
  </si>
  <si>
    <t>5.06</t>
  </si>
  <si>
    <t>Digitaal ondertekenen van documenten is mogelijk voor een set zelf te kiezen documenten en ondertekenen maakt deel uit van de workflow.</t>
  </si>
  <si>
    <t>5.07</t>
  </si>
  <si>
    <t xml:space="preserve">Managers moeten meerdere documenten in 1x kunnen digitaal kunnen ondertekenen </t>
  </si>
  <si>
    <t>5.08</t>
  </si>
  <si>
    <t>Het systeem maakt vrij te kiezen formulieren aan, verstuurt deze geautomatiseerd en archiveert de gevulde formulieren per medewerker.</t>
  </si>
  <si>
    <t>5.09</t>
  </si>
  <si>
    <t>Systeem bevat standaard workflows en bijbehorende formulieren als best practices. Deze kunnen klantgericht doorontwikkeld worden.</t>
  </si>
  <si>
    <t>5.10</t>
  </si>
  <si>
    <t xml:space="preserve">Exit formulier kan automatisch worden verstuurd bij uitdienstmelding/mutatie. Dit is online in te vullen door de medewerker en kan ook online retour worden gestuurd waarna er een rapportage van de uitkomsten van alle exit formulieren kan worden gedraaid. </t>
  </si>
  <si>
    <t>Mogelijkheden/wensen MSS</t>
  </si>
  <si>
    <t>5.11</t>
  </si>
  <si>
    <t>Personeelsdossiers van medewerkers inzien.</t>
  </si>
  <si>
    <t>5.12</t>
  </si>
  <si>
    <t>Declaraties beoordelen en akkorderen</t>
  </si>
  <si>
    <t>5.13</t>
  </si>
  <si>
    <t>Verlof accorderen en verzuim melden</t>
  </si>
  <si>
    <t>5.14</t>
  </si>
  <si>
    <t>Bij akkorderen verlof geeft systeem inzicht in de teambezetting van de betreffende periode</t>
  </si>
  <si>
    <t>5.15</t>
  </si>
  <si>
    <t>Vastleggen gesprekken (R&amp;O, voortgang, korte opmerkingen) zodat er een tijdlijn ontstaat.</t>
  </si>
  <si>
    <t>5.16</t>
  </si>
  <si>
    <t>Realtime inzicht in ken- en stuurgetallen van de afdeling en organisatie</t>
  </si>
  <si>
    <t>5.17</t>
  </si>
  <si>
    <t>Wijziging functie en/of promotie of wijziging van de aanstelling geautomatiseerd versturen van de bevestigingsbrief en gewijzigde arbeidsovereenkomst. Meerdere mutaties kunnen verwerkt worden in 1 workflow. (Aanstelling naar planbureau, salaris naar PSA)</t>
  </si>
  <si>
    <t>5.18</t>
  </si>
  <si>
    <t>Medewerkers in dienst en uit dienst melden          </t>
  </si>
  <si>
    <t>5.19</t>
  </si>
  <si>
    <t>Contracten verlengen of opzeggen</t>
  </si>
  <si>
    <t>5.20</t>
  </si>
  <si>
    <t xml:space="preserve">MSS acties kunnen worden uitgevoerd door de manager of bij afwezigheid door de vervanger waar de medewerker aan rapporteert. Hierbij kan de vervanger instappen in het proces en heeft hetzelfde inzicht in het proces en dezelfde mogelijkheden voor de uitvoering van het proces.
Beschrijf waarom het systeem dit gebruikersvriendelijk ondersteunt. </t>
  </si>
  <si>
    <t>5.21</t>
  </si>
  <si>
    <t>MSS ondersteunt de processen: contractenverlengen en tijdelijke taakuitbreidingen.</t>
  </si>
  <si>
    <t>5.22</t>
  </si>
  <si>
    <t>MSS ondersteunt de processen: (signaal bij) aanzeggen,  vervanging wegens ziekte (met VO voorwaarden)</t>
  </si>
  <si>
    <t>5.23</t>
  </si>
  <si>
    <t>Voor een medewerkersdeclaratie geldt dat afhankelijk van de kostenplaats, projectcode de betreffende manager(s) projectleider(s) de declaratie goed kunnen keuren. Omschrijf hoe het systeem dit gebruikersvriendelijk ondersteunt.</t>
  </si>
  <si>
    <t>5.24</t>
  </si>
  <si>
    <t>Medewerker dient E-learnings volgen rondom inwerken, privacy, organisatie, etc. voordat de werkzaamheden starten. Tevens dienen medewerkers verplichte cursussen te volgen. Systeem signaleert of aan deze verplichtingen is voldaan.</t>
  </si>
  <si>
    <t>Mogelijkheden/wensen ESS De medewerker kan middels ESS:</t>
  </si>
  <si>
    <t>5.25</t>
  </si>
  <si>
    <t>Persoonlijke gegevens invoeren en wijzigen</t>
  </si>
  <si>
    <t>5.26</t>
  </si>
  <si>
    <t>Verlof aanvragen</t>
  </si>
  <si>
    <t>5.27</t>
  </si>
  <si>
    <t>Zich ziek melden en hersteld melden</t>
  </si>
  <si>
    <t>5.28</t>
  </si>
  <si>
    <t>Declaraties indienen</t>
  </si>
  <si>
    <t>5.29</t>
  </si>
  <si>
    <t>Coaching, scholing, vitaliteitsbudget etc. aanvragen</t>
  </si>
  <si>
    <t>5.30</t>
  </si>
  <si>
    <t xml:space="preserve">Het onboardingsproces opstarten (mn. de informatieverstrekking naar de nieuwe medewerker) </t>
  </si>
  <si>
    <t>5.31</t>
  </si>
  <si>
    <t>Feedback geven en ontvangen en gesprekken vastleggen (ihkv R&amp;O en 360 feedback)</t>
  </si>
  <si>
    <t>5.32</t>
  </si>
  <si>
    <t>Werkgeversverklaring opvragen</t>
  </si>
  <si>
    <t>5.33</t>
  </si>
  <si>
    <t>Projecturen boeken op een project.</t>
  </si>
  <si>
    <t>5.34</t>
  </si>
  <si>
    <t>Externen (zzp-ers) kunnen uren registreren ten behoeve van factuurcontrole.</t>
  </si>
  <si>
    <t>5.35</t>
  </si>
  <si>
    <t xml:space="preserve">Overzicht bekijken salarisstrook en downloaden. </t>
  </si>
  <si>
    <t>5.36</t>
  </si>
  <si>
    <t xml:space="preserve">Medewerker kan zijn Inzetbaarheidsoverzicht openen en DI-uren opnemen (Duurzame inzetbaarheid) op dezelfde wijze als ook verlof kan worden opgenomen. Hierbij moet een reden worden ingevuld en goedgekeurd door leidinggevende. </t>
  </si>
  <si>
    <t xml:space="preserve">Gebruikersvriendelijkheid </t>
  </si>
  <si>
    <t>5.37</t>
  </si>
  <si>
    <t xml:space="preserve">Bij invoer gegevens door de medewerker dwingt het systeem vaste formats af, om verrommelen en dubbele invoer van gegevens te voorkomen. Dit geldt voor de volgende velden:
- Achternaam | Voorkeursnaam (Hoofdletter en kleine letters)
- Geboortenaam (Hoofdletter en kleine letters)
- tussenvoegsel (geen afkortingen)
- Voorletters en doopnamen
- Geboortedatum
- BSN (Controle op dubbelingen)
- IBAN 
- Postcode (cijfers, spatie, letters)
- telefoonnummer (Controle op dubbelingen)
- e-mail (controle op dubbelingen)
- Bij wijzigen namen bij huwelijk e.d. simpel om namen aan te passen. Past vervolgens automatisch op andere plekken aan waar deze naam zich bevindt. </t>
  </si>
  <si>
    <t>5.38</t>
  </si>
  <si>
    <t>Declaraties indienen op de volgende wijze:
- Per declaratieregel kan de kostenplaats gewijzigd worden. Bij 1 keuze wordt de kostenplaats gevuld met de betreffende waarde. Bij meerdere keuzes blijft de kostenplaats leeg en maakt de medewerker een keuze. Deze keuze kan eenvoudige meegenomen worden naar de volgende declaratieregel.  
- Per declaratieregel kunnen kosten toegewezen worden aan een project.
- Alleen de kostenplaatsen en projecten waar de medewerker bij betrokken is, zijn zichtbaar.</t>
  </si>
  <si>
    <t>5.39</t>
  </si>
  <si>
    <t>Na aanvraag en akkoord scholing door de manager ondersteunt het systeem het opleidingsproces 'in huis trainingen':
- De medewerker kan via Self Service zich inschrijven op een opleiding/ Opleidingsmodule (Gaat automatisch na akkoord manager)
- Opleidingsmodules/Opleidingen liggen vast in een catalogus waarin de opleiding voorzien is van aanvullende informatie zoals leerdoelen, docent, literatuur, studiebelasting, cursusdata en locatie
- De cursusinformatie 
- Inschrijvingen kunnen worden geclusterd op een module voor de organisatie
- Er is inzage is de voortgang van de  gevolgde opleidingen voor de betreffende medewerker</t>
  </si>
  <si>
    <t>5.40</t>
  </si>
  <si>
    <t xml:space="preserve">De medewerker kiest bij de aanvraag het verlof, waarbij het systeem de regelgeving (wettelijk en bovenwettelijk) automatisch verrekent en de saldi bewaakt en inzichtelijk weergeeft. </t>
  </si>
  <si>
    <t>6 Talentmanagement</t>
  </si>
  <si>
    <t>HR - Talentmanagement</t>
  </si>
  <si>
    <t>6.01</t>
  </si>
  <si>
    <t>Het is mogelijk voor een medewerker zelf gegevens en documenten toe te voegen aan het eigen dossier. Hierbij wordt ook de documentsoort aangegeven zodat hier later selectie op gedaan kunnen worden. Bijvoorbeeld: diploma's en getuigschriften.</t>
  </si>
  <si>
    <t>6.02</t>
  </si>
  <si>
    <t xml:space="preserve">Het systeem faciliteert het opmaken en bijhouden van digitale bekwaamheidsdossiers, waarin bijvoorbeeld kopieën van diploma's en kwalificaties zijn opgenomen. De standaard rapportages zoals binnen onderwijs verplicht worden ondersteund. </t>
  </si>
  <si>
    <t>6.03</t>
  </si>
  <si>
    <t xml:space="preserve">Het systeem faciliteert het proces van gevoerde en geplande functionerings- en beoordelingsgesprekken. Beschrijf op welke wijze het systeem het 'nieuwe beoordelen of de continue dialoog' ondersteunt. </t>
  </si>
  <si>
    <t>6.04</t>
  </si>
  <si>
    <t xml:space="preserve">Het is mogelijk formulieren online in te vullen en naar elkaar te versturen tussen leidinggevende en medewerker.  </t>
  </si>
  <si>
    <t>6.05</t>
  </si>
  <si>
    <t xml:space="preserve">Medewerkers zijn van nature niet geneigd tijd in ontwikkeling te investeren. 
- Welke ondersteuning biedt het systeem om dit proces beter te laten verlopen? 
- Waar start in uw systeem de ontwikkelvraag van de medewerker? </t>
  </si>
  <si>
    <t>6.06</t>
  </si>
  <si>
    <t>Het systeem ondersteunt het registreren van competenties (sterktes en te ontwikkelen competenties, doorgroeiwensen en capaciteiten), registratie en raadpleging van persoonlijke ontwikkelplannen en CV's.</t>
  </si>
  <si>
    <t>6.07</t>
  </si>
  <si>
    <t>Het systeem verwerkt automatisch de resultaten van de beoordelingsgesprekken in het medewerkersdossier.</t>
  </si>
  <si>
    <t>6.08</t>
  </si>
  <si>
    <t>Tijdens R&amp;O gesprekken kan worden ingevuld wat aan ontwikkelingen is gedaan.</t>
  </si>
  <si>
    <t>6.09</t>
  </si>
  <si>
    <t>Talentmanagement leidt tot ontwikkelinzichten bij Strategische Personeels Planning. Leg uit hoe uw systeem dit ondersteunt. (Financieel en Beschikbare inzet)</t>
  </si>
  <si>
    <t>6.10</t>
  </si>
  <si>
    <t xml:space="preserve">Het systeem ondersteunt het opleidingsproces 'in huis trainingen':
- De medewerker kan via Self Service zich inschrijven op een opleiding/ Opleidingsmodule
- Opleidingsmodules/Opleidingen liggen vast in een catalogus waarin de opleiding voorzien is van aanvullende informatie zoals leerdoelen, docent, literatuur, studiebelasting, cursusdata en locatie
- De cursusinformatie 
- Inschrijvingen kunnen worden geclusterd op een module voor de organisatie
- Er is inzage is de voortgang van het volgen opleidingen
- Versturen van notificaties
</t>
  </si>
  <si>
    <t>6.11</t>
  </si>
  <si>
    <t xml:space="preserve">Beschrijf hoe talent in uw systeem gekoppeld wordt aan een passend takenpakket. </t>
  </si>
  <si>
    <t>6.12</t>
  </si>
  <si>
    <t>Ontwikkelen en stellen van ontwikkeldoelen is mogelijk per individu, team en organisatie. Beschrijf deze niveaus in het systeem.</t>
  </si>
  <si>
    <t>6.13</t>
  </si>
  <si>
    <t>Zowel COG als CHE zijn continu in beweging. De organisatiestructuur, rollen, posities en teamleden zijn zeer eenvoudig aan te passen aan wijzigingen. Toegang tot dossier, overdragen van gesprekken e.d. kunnen met minimale handelingen in het systeem worden gewijzigd. Toon aan dat het systeem deze wens ondersteunt.</t>
  </si>
  <si>
    <t>6.14</t>
  </si>
  <si>
    <t xml:space="preserve">Zowel COG als CHE zijn continu in beweging. De organisatiestructuur, rollen, posities en teamleden zijn zeer eenvoudig aan te passen aan wijzigingen. De verantwoordelijken kunnen zelfstandig hun weg vinden in de voor hen nieuw procedures. Toon aan het systeem intuïtief is en van de gebruikers redelijkerwijs kan worden verwacht dat ze zonder ondersteuning van Functioneel beheer overzicht houden en hun taken kunnen uitvoeren. </t>
  </si>
  <si>
    <t>6.15</t>
  </si>
  <si>
    <t xml:space="preserve">Brede ontwikkeling medewerkers: Ontwikkelen van medewerkers kan voor diverse doelgroepen collectief georganiseerd worden. Zo kunnen er selecties gemaakt worden op medewerkers die in een bepaalde periode zijn ingestroomd voor specifiek scholingsaanbod en kunnen medewerkers geselecteerd worden op te ontwikkelen competenties. Bijv. scholing voor studentbegeleiding die over academies/locaties heen aangeboden wordt.  </t>
  </si>
  <si>
    <t>6.16</t>
  </si>
  <si>
    <t xml:space="preserve">P&amp;O Learning development systeem </t>
  </si>
  <si>
    <t>6.17</t>
  </si>
  <si>
    <t>Beschikt u over instrumenten voor (les)observaties?</t>
  </si>
  <si>
    <t>6.18</t>
  </si>
  <si>
    <t>Beschikt u over instrumenten voor studentevaluaties en ophalen van feedback inclusief vragenlijsten?</t>
  </si>
  <si>
    <t>6.19</t>
  </si>
  <si>
    <t>Beschikt u over instrumenten voor Teamanalyses?</t>
  </si>
  <si>
    <t>6.20</t>
  </si>
  <si>
    <t>Indien u niet over een Learning Development Systeem (LDS) beschikt. Met welke systemen heeft u standaard koppelingen? Beschrijf de interactie tussen het LDS uw systeem en het betreffende learning development systeem.</t>
  </si>
  <si>
    <t>6.21</t>
  </si>
  <si>
    <t>Indien u niet over een Learning Development Systeem (LDS) beschikt. Met welk systeem werkt u bij voorkeur samen? Toon aan dat gebruikersbeleving van beide systemen overeenkomstig zijn.</t>
  </si>
  <si>
    <t>7 Verzuim en verlof</t>
  </si>
  <si>
    <t>Het informatiesysteem borgt de uitvoering van de Wet Verbetering Poortwachter. Het systeem ondersteunt alle wetstappen en de stappen die de leidinggevenden moeten uitvoeren. Per school kunnen workflows ingericht worden die ook per school kunnen.</t>
  </si>
  <si>
    <t xml:space="preserve">Ziekmelding moet volledig automatisch verwerkt worden in alle relevante modules van het informatiesysteem en doorgestuurd worden naar de ARBO dienst(en)
Wanneer een medeweker in 1 mutatie door wil geven wat de verschillende percentages van ziekte waren afgelopen periode, moet dit in 1x verwerkt kunnen worden. </t>
  </si>
  <si>
    <t>In het informatiesysteem moeten acties gepland kunnen worden voor de genoemde actoren. De P&amp;O medewerker moet per groep (CAO-gebied) zelf kunnen bepalen welke notificatie wanneer verstuurd wordt, hoeveel en wanneer de herinneringen verstuurd worden en via welk kanaal (bv mail, app, etc)
Wet poortwachter: taken en signaleringen moeten er uitkomen. 
Notificaties flexibel in te richten: bijv. aanpassen reiskosten. 
Gegevens om de acties uit te voeren worden direct meegestuurd.</t>
  </si>
  <si>
    <t>Plan van aanpak van het UWV worden gekoppeld aan de medewerker en zijn beschikbaar voor de leidinggevende. 
Systeem ondersteunt de standaard template van het UWV en vult de template met de beschikbare informatie.</t>
  </si>
  <si>
    <t>Automatisch ziekmelding doorgeven UWV bij doelgroepregister
Andere optie: signaal bij ziekmelding medewerker dat hij/zij in doelgroepen register valt en de melder contact op moet nemen met HRM.</t>
  </si>
  <si>
    <t>Bij wijzigingen in de procedure poortwachter, bijvoorbeeld een extra stap in de procedure moet dat kunnen. (Voorbeeld: iemand is ziek gemeld. De procedure wijzigt. Dan geldt deze niet alleen vor nieuwe gevallen maar ook voor de reeds ziekgemelde gevallen.)</t>
  </si>
  <si>
    <t>Het informatiesysteem moet voorzien in standaard verzuimrapportages</t>
  </si>
  <si>
    <t>UWV meldingen: systeem ondersteunt via een koppeling de verzuimmeldingen richting UWV. (Ziekmeldingen, 42 meldingen, etc.)</t>
  </si>
  <si>
    <t xml:space="preserve">Systeem stuurt na vooraf gedefinieerde termijnen de berichten (Mail) rondom verzuim naar medewerkers, leidinggevenden  met standaard teksten. (Voorbeeld: na 7 tot 8 mnd een mail met de waarschuwing voor teruggang naar 70% loon.) </t>
  </si>
  <si>
    <t xml:space="preserve">Indien een medewerkers weer beter is gemeld vervallen alle nog uit te voeren poortwachterstaken. Wanneer de medewerker binnen 28 dgn weer ziek wordt, worden de acties weer actief. </t>
  </si>
  <si>
    <t>Ziek uit dienst: Correcte afhandeling zieke medewerker uit dienst</t>
  </si>
  <si>
    <t>Het systeem heeft een signaleringsfunctie voor (tijdelijke) zieke medewerker die uit dienst gaat. Het proces is uniform.</t>
  </si>
  <si>
    <t>Het informatiesysteem moet melding uitdiensttreding automatisch aan UWV doorgeven</t>
  </si>
  <si>
    <t>Automatische melding naar Uitvoerder Ziektewet</t>
  </si>
  <si>
    <t>Het informatiesysteem moet ERD (Eigen Risicodragerschap) faciliteren</t>
  </si>
  <si>
    <t>Het informatiesysteem moet een zieke, uitdiensttredende medewerker automatisch naar het geselecteerde ERD bedrijf overzetten</t>
  </si>
  <si>
    <t>Het informatiesysteem moet op basis van de berekening dagloon automatisch de berekening maandloon kunnen uitvoeren</t>
  </si>
  <si>
    <t>Systeem levert rapportage voor jaarverslag en accountant.</t>
  </si>
  <si>
    <t>Het systeem ondersteunt bij het aanpassen van de voorzieningen voor de medewerker.</t>
  </si>
  <si>
    <t>Aanvragen van verlof: Het aanvragen en verwerken van bepaalde verloven (ouderschaps-, onbetaald-, senioren-, zwangerschapsverlof)</t>
  </si>
  <si>
    <t>Het systeem maakt automatisch een bevestigingsbrief aan bij een aanvraag van verlof</t>
  </si>
  <si>
    <t>Berekende gegevens, n.a.v. de aanvraag, worden na goedkeuring van de aanvraag meegenomen in de overzichten en berekeningen.</t>
  </si>
  <si>
    <t>Het systeem koppelt automatisch de aanvraag met het digitale personeelsdossier</t>
  </si>
  <si>
    <t>Bij een aanvraag biedt het systeem de mogelijkheid documenten te uploaden.</t>
  </si>
  <si>
    <t>De verlofmodule en de salarismodule zijn onderdeel van 1 systeem.</t>
  </si>
  <si>
    <t>Beschrijf hoe het systeem omgaat met individueel keuzebudget in het VO.</t>
  </si>
  <si>
    <t>Het recht op verlof wordt automatisch bepaald aan de hand van de FTE/werktijdfactor van de medewerker. Kortingen op het verof i.v.m. ouderschapsverlof of ouderschapsverlof wordt automatisch per direct verrekend.</t>
  </si>
  <si>
    <t>Melding maken UWV: Tijdige aanmelding tbv ontvangen UWV uitkering</t>
  </si>
  <si>
    <t>Het systeem moet meldingen geven als terugkoppeling vanuit UWV niet is geweest</t>
  </si>
  <si>
    <t>Duurzame inzetbaarheid</t>
  </si>
  <si>
    <t>Aan de verzuimmodule kunnen maatregelen gekoppeld worden voor duurzame inzetbaarheid en vitaliteit op team en organisatieniveau. Denk hierbij aan:
- Curatieve acties
- Preventieve maatregelen
- Koppelen van vitaliteitsbudget en regelingen aan groepen medewerkers  
Beschrijf de welke visie / mogelijkheden door het systeem worden ondersteund</t>
  </si>
  <si>
    <t xml:space="preserve">Interventies en acties Arbo-arts kunnen worden koppelen aan verzuim. Effectrapportages zijn mogelijk. Beschrijf de mogelijkheden van het systeem. </t>
  </si>
  <si>
    <t xml:space="preserve">Duurzame inzetbaarheidsuren:
- staan in het systeem en kunnen via Self Service aangevraagd worden. 
- opnemen uren zoals bijv. ouderschapsuren gaan ten koste van DI uren. 
Beschrijf hoe dit in uw systeem werkt. Wens is om DI uren op dezelfde manier op te nemen als vakantieuren. </t>
  </si>
  <si>
    <t>Het VO kent BAPO uren. Toekenning wordt in het 2e ziektejaar automatisch gestopt. Tevens geeft het systeem een signalering.</t>
  </si>
  <si>
    <t>P&amp;O 04 - Overig</t>
  </si>
  <si>
    <t>Het systeem ondersteunt integraal het HR, PSA en Verzuimproces. Er is geen dubbele invoer van gegevens. Er is geen tijdsverschil in verwerken van gegevens. (Ziek- en betermeldingen kunnen bijvoorbeeld op dezelfde dag gedaan worden.)</t>
  </si>
  <si>
    <t>Het verslag bedrijfsarts wordt automatisch gekoppeld aan het dossier van de medewerker.</t>
  </si>
  <si>
    <t>5.41</t>
  </si>
  <si>
    <t xml:space="preserve">Het systeem leest automatisch de opgeleverde formuleren van de arbodienst in. </t>
  </si>
  <si>
    <t>5.42</t>
  </si>
  <si>
    <t>De uitnodiging voor het spreekuur van de arts is te koppelen in de procedure zodat de leidinggevende weet wanneer de medewerker een consult heeft en daarna voor de terugkoppeling en de gemaakte/te maken afspraken met de ARBO arts in gesprek kan gaan met de medewerker</t>
  </si>
  <si>
    <t>5.43</t>
  </si>
  <si>
    <t>Het systeem maakt gebruik van de actuele versie van de UWV-formulieren. Beschrijf hoe het systeem dit waarborgt.</t>
  </si>
  <si>
    <t>5.44</t>
  </si>
  <si>
    <t xml:space="preserve">Rapporteren: Rapporten en lijsten zijn eenvoudig door de beheerder van COG|CHE aan te passen. Velden toevoegen, weghalen en de lay-out aanpassen dienen in eigen beheer uitgevoerd te kunnen worden. </t>
  </si>
  <si>
    <t>5.45</t>
  </si>
  <si>
    <t xml:space="preserve">Verzuimcijfer komen overzichtelijk uit het systeem 
- Jaarverslagen en trimesterverslagen. 
- Je kunt wel selecteren en aan- uitvinken. Liever direct rapporten uit systeem.
- Als en per gebruiker kunnen standaardrapporten ingesteld worden (Bookmarks) zodat dezelfde rapporten kunnen worden opgevraagd. (Om te voorkomen dat er verschillen in rapportages ontstaan vanwege gewijzigde instellingen waardoor rapportages uit verschillende periodes niet op elkaar aansluiten.) </t>
  </si>
  <si>
    <t>5.46</t>
  </si>
  <si>
    <t xml:space="preserve">Automatisch berekenen: korting op bovenwettelijk verlof, korting bij ziekte 2e jaar. </t>
  </si>
  <si>
    <t>5.47</t>
  </si>
  <si>
    <t>Overzicht houden op verzuim. 
Manager heeft inzage in: 
- Per afdeling: wie is er ziek?
- Inzage in verzuimdossier
- Doorklikken op medewerker: inzicht in taken, starten actie zoals rappeleren
- Medewerker heeft inzage in eigen dossier</t>
  </si>
  <si>
    <t>5.48</t>
  </si>
  <si>
    <t>Medewerkers kunnen digitaal tekenen/akkoord geven op bijv. plan van aanpak. 
Het systeem voldoet hierbij aan de UWV normen.</t>
  </si>
  <si>
    <t>5.49</t>
  </si>
  <si>
    <t>Het systeem bevat een functie voor 'frequent verzuimgesprekken'. Er is een format beschikbaar en de gesprekken worden opgeslagen bij de medewerker. De medewerker kan akkoord geven op de vastgelegde weergave van het gesprek.</t>
  </si>
  <si>
    <t>5.50</t>
  </si>
  <si>
    <t>Het systeem ondersteunt het samenstellen re-integratieverslag bij de WIA aanvraag met daarbij alle op te leveren documenten. Dus in 1x het re-integratieverslag opleveren. (Documenten die meegeleverd moeten worden kunnen worden aangevinkt).</t>
  </si>
  <si>
    <t>5.51</t>
  </si>
  <si>
    <t xml:space="preserve">Het komt vaak voor dat een medewerkers wordt uitgenodigd voor een gesprek terwijl deze persoon al beter is. Welke mogelijkheden biedt het systeem om te borgen/ondersteunen dat iemand zich beter meldt? </t>
  </si>
  <si>
    <t>5.52</t>
  </si>
  <si>
    <t>Is het mogelijk een informatie (Bijvoorbeeld notities) toe te voegen bij een reeds ingevoerde actie.</t>
  </si>
  <si>
    <t>5.53</t>
  </si>
  <si>
    <t>Standaardbrieven kunnen aan een actie worden gekoppeld en vanuit het systeem worden verzenden. Hierbij is het mogelijk om de inhoudelijke tekst aan te passen (bijv. brief loondoorbetaling 2e ziektejaar)</t>
  </si>
  <si>
    <t>5.54</t>
  </si>
  <si>
    <t xml:space="preserve">Zoeken op lopende dossiers is mogelijk met meerdere zoekopties, in overzichten kunnen de volgordes van de lijstweergaves ingesteld worden. </t>
  </si>
  <si>
    <t>5.55</t>
  </si>
  <si>
    <t>Bij gewoon verlof met verschillende potjes: systeem berekent saldo bij einddienstverband. (Obv einddatum)</t>
  </si>
  <si>
    <t>5.56</t>
  </si>
  <si>
    <t>Beschrijf hoe het systeem ondersteunt bij het grip houdt op vervanging en tijdelijke aanstellingen bij herstelmeldingen. En hoe grip te houden op vervanging bij langere afwezigheid zieken. Tijdelijke taken mogen niet door blijven lopen. tijdelijke aanstellingen mogen (wettelijk) niet door blijven lopen</t>
  </si>
  <si>
    <t>5.57</t>
  </si>
  <si>
    <t>Budgeturen kunnen ingezet worden voor ouderschapsverlof.</t>
  </si>
  <si>
    <t>5.58</t>
  </si>
  <si>
    <t>Als een mdw bijv. ziek is en wil zwangerschapsverlof aanvragen, moet dit beide naast elkaar kunnen bestaan. Niet dat een mdw geen verlofaanvraag kan doen omdat hij /zij ziekgemeld staat</t>
  </si>
  <si>
    <t>5.59</t>
  </si>
  <si>
    <t>Als een mdw WIEG verlof heeft, moet het daarnaast ook mogelijk zijn om een ziekmelding te verwerken. Nu kan iemand niet ziek worden gemeld omdat iemand als ziek in het systeem komt te staan bij WIEG verlof.</t>
  </si>
  <si>
    <t>8. Kansen</t>
  </si>
  <si>
    <t>De investering in HR Software biedt voor COG CHE kansen om processen te verbeteren, applicaties uit te faseren en handmatige acties te automatiseren. Welke kansen ziet u voor de COG CHE die binnen handbereik komen in de samenwerking met uw organisatie en het gebruik van uw systeem.</t>
  </si>
  <si>
    <t>8.06</t>
  </si>
  <si>
    <t>Welke koppelingen zijn aanwezig?</t>
  </si>
  <si>
    <t>Standaard koppeling  met OSIRIS: Medewerkers vanuit HR Systeem</t>
  </si>
  <si>
    <t>Standaard koppeling  met Magister*</t>
  </si>
  <si>
    <t>Standaard koppeling  met WIS Collect*</t>
  </si>
  <si>
    <t>Standaard koppeling  met Power BI*</t>
  </si>
  <si>
    <t>Standaard koppeling  met QlikView*</t>
  </si>
  <si>
    <t>Standaard koppeling  met Micosoft Dynamics CRM</t>
  </si>
  <si>
    <t>Standaard koppeling  met Foleta*</t>
  </si>
  <si>
    <t>Standaard koppeling met Werving en selectiesoftware Homerun en Easycruit</t>
  </si>
  <si>
    <t>Standaard koppeling  met software voor digitale ondertekening*</t>
  </si>
  <si>
    <t>Standaard koppeling  met Xedule*</t>
  </si>
  <si>
    <t>Standaard koppeling  met DOT (Digitale Observatie Tool) /BOOT (Beoordelings- en Ontwikkelingstool)*</t>
  </si>
  <si>
    <t>Standaard koppeling  met uitvoerder ziektewet*</t>
  </si>
  <si>
    <t>Standaard koppeling  met ITS Learning</t>
  </si>
  <si>
    <t>Standaard koppeling  met Salto / Toegangssysteem / Pasjessysteem</t>
  </si>
  <si>
    <t>Standaard koppeling  met Topdesk</t>
  </si>
  <si>
    <t xml:space="preserve">Standaard koppeling  met Exact Projecten/Debiteuren/Facturen/journaalposten </t>
  </si>
  <si>
    <t>Standaard koppeling  met Active directory</t>
  </si>
  <si>
    <t>Koppeling met outlook voor het plannen van afspraken</t>
  </si>
  <si>
    <t>Diensttijdenregistratie ABP middels koppeling (voor jubilea)</t>
  </si>
  <si>
    <t>Standaard koppeling  met Blue10, Spendcloud (Declaraties)</t>
  </si>
  <si>
    <t>Totaalscore</t>
  </si>
  <si>
    <t>Akkoord eisen</t>
  </si>
  <si>
    <r>
      <t xml:space="preserve">** </t>
    </r>
    <r>
      <rPr>
        <b/>
        <u/>
        <sz val="10"/>
        <color theme="1"/>
        <rFont val="Arial"/>
        <family val="2"/>
      </rPr>
      <t>Note</t>
    </r>
    <r>
      <rPr>
        <sz val="10"/>
        <color theme="1"/>
        <rFont val="Arial"/>
        <family val="2"/>
      </rPr>
      <t>: Middels het dropdownmenu dient u akkoord te gaan met de eisen. Bij indiening dient u akkoord te gaan met de gestelde eisen eventueel tekstueel aangepast naar aanleiding van de nota van inlichtingen **</t>
    </r>
  </si>
  <si>
    <t xml:space="preserve">Akkoord eisen </t>
  </si>
  <si>
    <t>Max score</t>
  </si>
  <si>
    <t>Wensen</t>
  </si>
  <si>
    <t xml:space="preserve">Ja </t>
  </si>
  <si>
    <t xml:space="preserve">In het systeem kan een medewerker zijn restant ouderschapsverlof zelfstandig inzien en aanvragen. Bij het aanvragen wordt het saldo ook automatisch aangepast. </t>
  </si>
  <si>
    <t>Berekening score:</t>
  </si>
  <si>
    <t>datasheet</t>
  </si>
  <si>
    <r>
      <rPr>
        <sz val="10"/>
        <color rgb="FFFF0000"/>
        <rFont val="Calibri"/>
        <family val="2"/>
        <scheme val="minor"/>
      </rPr>
      <t>Een wens is geen vereiste maar een pré als het informatiesysteem hieraan voldoet. Op wensen kunt u punten scoren per wens. Bij iedere wens dient u in de kolom'antwoord', "Ja" of "Nee" aan te geven. Alle antwoorden worden in dit bestand gegeven. Op het moment van indienen van uw inschrijving dient u te voldoen aan de wensen waarbij u "Ja" hebt aangegeven. </t>
    </r>
    <r>
      <rPr>
        <sz val="10"/>
        <rFont val="Calibri"/>
        <family val="2"/>
        <scheme val="minor"/>
      </rPr>
      <t xml:space="preserve">
</t>
    </r>
  </si>
  <si>
    <t xml:space="preserve">*  de koppeling alleen behoeft te worden geconfigureerd om deze werkend te krijgen.  </t>
  </si>
  <si>
    <t>3-PSA</t>
  </si>
  <si>
    <t>4-Werving</t>
  </si>
  <si>
    <t>6- Talent (6.20)</t>
  </si>
  <si>
    <t>7-Verzuim (5.42)</t>
  </si>
  <si>
    <t>7-Verzuim (5.08)</t>
  </si>
  <si>
    <t>7-Verzuim (5.30)</t>
  </si>
  <si>
    <t>590 = 20 punten (zie leidraad pagina 23-$4.5)</t>
  </si>
  <si>
    <t>Totaalscore:</t>
  </si>
  <si>
    <t xml:space="preserve">Optioneel </t>
  </si>
  <si>
    <t>** Onderstaande koppelingen zien wij als basiscomponenten van de processen **</t>
  </si>
  <si>
    <t>Score inschrijver</t>
  </si>
  <si>
    <t>Beantwoording wensen</t>
  </si>
  <si>
    <t xml:space="preserve">Beantwoording wensen </t>
  </si>
  <si>
    <t xml:space="preserve">Score inschrijver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</si>
</sst>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0.0"/>
  </numFmts>
  <fonts count="3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sz val="10"/>
      <color rgb="FFFF0000"/>
      <name val="Calibri"/>
      <family val="2"/>
      <scheme val="minor"/>
    </font>
    <font>
      <sz val="10"/>
      <name val="Calibri"/>
      <family val="2"/>
      <scheme val="minor"/>
    </font>
    <font>
      <i/>
      <sz val="10"/>
      <color theme="1"/>
      <name val="Calibri"/>
      <family val="2"/>
      <scheme val="minor"/>
    </font>
    <font>
      <b/>
      <sz val="10"/>
      <color theme="0"/>
      <name val="Calibri"/>
      <family val="2"/>
      <scheme val="minor"/>
    </font>
    <font>
      <u/>
      <sz val="11"/>
      <color theme="10"/>
      <name val="Calibri"/>
      <family val="2"/>
      <scheme val="minor"/>
    </font>
    <font>
      <b/>
      <i/>
      <sz val="10"/>
      <color rgb="FFFF0000"/>
      <name val="Calibri"/>
      <family val="2"/>
      <scheme val="minor"/>
    </font>
    <font>
      <sz val="10"/>
      <name val="Arial"/>
      <family val="2"/>
    </font>
    <font>
      <b/>
      <sz val="10"/>
      <name val="Arial"/>
      <family val="2"/>
    </font>
    <font>
      <sz val="11"/>
      <name val="Calibri"/>
      <family val="2"/>
      <scheme val="minor"/>
    </font>
    <font>
      <sz val="11"/>
      <color rgb="FF000000"/>
      <name val="Calibri"/>
      <family val="2"/>
      <scheme val="minor"/>
    </font>
    <font>
      <sz val="11"/>
      <color rgb="FF000000"/>
      <name val="Calibri"/>
      <family val="2"/>
    </font>
    <font>
      <b/>
      <sz val="11"/>
      <name val="Calibri"/>
      <family val="2"/>
      <scheme val="minor"/>
    </font>
    <font>
      <sz val="11"/>
      <color rgb="FF1D1D1D"/>
      <name val="Calibri"/>
      <family val="2"/>
      <scheme val="minor"/>
    </font>
    <font>
      <b/>
      <sz val="6"/>
      <color rgb="FF1D1D1D"/>
      <name val="Arial"/>
      <family val="2"/>
    </font>
    <font>
      <b/>
      <sz val="11"/>
      <color rgb="FF404040"/>
      <name val="Calibri"/>
      <family val="2"/>
      <scheme val="minor"/>
    </font>
    <font>
      <b/>
      <sz val="11"/>
      <color rgb="FF404040"/>
      <name val="Calibri"/>
      <family val="2"/>
    </font>
    <font>
      <sz val="11"/>
      <color theme="1"/>
      <name val="Calibri"/>
      <family val="2"/>
      <scheme val="minor"/>
    </font>
    <font>
      <sz val="11"/>
      <color rgb="FF3A3A3A"/>
      <name val="Calibri"/>
      <family val="2"/>
    </font>
    <font>
      <sz val="11"/>
      <color rgb="FF1D1D1D"/>
      <name val="Calibri"/>
      <family val="2"/>
    </font>
    <font>
      <sz val="11"/>
      <color theme="1"/>
      <name val="Calibri"/>
      <family val="2"/>
    </font>
    <font>
      <b/>
      <sz val="10"/>
      <color rgb="FF000000"/>
      <name val="Calibri"/>
      <family val="2"/>
      <scheme val="minor"/>
    </font>
    <font>
      <sz val="11"/>
      <color rgb="FF404040"/>
      <name val="Calibri"/>
      <family val="2"/>
      <charset val="1"/>
    </font>
    <font>
      <sz val="10"/>
      <color theme="1"/>
      <name val="Arial"/>
      <family val="2"/>
    </font>
    <font>
      <b/>
      <u/>
      <sz val="10"/>
      <color theme="1"/>
      <name val="Arial"/>
      <family val="2"/>
    </font>
    <font>
      <sz val="8"/>
      <name val="Calibri"/>
      <family val="2"/>
      <scheme val="minor"/>
    </font>
    <font>
      <b/>
      <sz val="14"/>
      <color theme="1"/>
      <name val="Calibri"/>
      <family val="2"/>
      <scheme val="minor"/>
    </font>
    <font>
      <b/>
      <sz val="12"/>
      <color rgb="FFFF0000"/>
      <name val="Calibri"/>
      <family val="2"/>
      <scheme val="minor"/>
    </font>
    <font>
      <b/>
      <sz val="16"/>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rgb="FF7030A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right style="thin">
        <color indexed="64"/>
      </right>
      <top style="thin">
        <color rgb="FF000000"/>
      </top>
      <bottom/>
      <diagonal/>
    </border>
  </borders>
  <cellStyleXfs count="3">
    <xf numFmtId="0" fontId="0" fillId="0" borderId="0"/>
    <xf numFmtId="0" fontId="11" fillId="0" borderId="0" applyNumberFormat="0" applyFill="0" applyBorder="0" applyAlignment="0" applyProtection="0"/>
    <xf numFmtId="9" fontId="23" fillId="0" borderId="0" applyFont="0" applyFill="0" applyBorder="0" applyAlignment="0" applyProtection="0"/>
  </cellStyleXfs>
  <cellXfs count="281">
    <xf numFmtId="0" fontId="0" fillId="0" borderId="0" xfId="0"/>
    <xf numFmtId="0" fontId="4" fillId="0" borderId="0" xfId="0" applyFont="1"/>
    <xf numFmtId="0" fontId="4" fillId="2" borderId="1" xfId="0" applyFont="1" applyFill="1" applyBorder="1"/>
    <xf numFmtId="0" fontId="4" fillId="2" borderId="2" xfId="0" applyFont="1" applyFill="1" applyBorder="1"/>
    <xf numFmtId="0" fontId="4" fillId="2" borderId="2" xfId="0" applyFont="1" applyFill="1" applyBorder="1" applyAlignment="1">
      <alignment horizontal="left" vertical="top"/>
    </xf>
    <xf numFmtId="0" fontId="0" fillId="2" borderId="3" xfId="0" applyFill="1" applyBorder="1"/>
    <xf numFmtId="0" fontId="4" fillId="2" borderId="4" xfId="0" applyFont="1" applyFill="1" applyBorder="1" applyAlignment="1">
      <alignment vertical="top"/>
    </xf>
    <xf numFmtId="0" fontId="4" fillId="2" borderId="0" xfId="0" applyFont="1" applyFill="1"/>
    <xf numFmtId="0" fontId="4" fillId="2" borderId="0" xfId="0" applyFont="1" applyFill="1" applyAlignment="1">
      <alignment horizontal="left" vertical="top"/>
    </xf>
    <xf numFmtId="0" fontId="5" fillId="2" borderId="0" xfId="0" applyFont="1" applyFill="1" applyAlignment="1">
      <alignment horizontal="left"/>
    </xf>
    <xf numFmtId="0" fontId="4" fillId="2" borderId="4" xfId="0" applyFont="1" applyFill="1" applyBorder="1"/>
    <xf numFmtId="0" fontId="0" fillId="2" borderId="0" xfId="0" applyFill="1"/>
    <xf numFmtId="0" fontId="7" fillId="2" borderId="0" xfId="0" applyFont="1" applyFill="1"/>
    <xf numFmtId="0" fontId="0" fillId="2" borderId="5" xfId="0" applyFill="1" applyBorder="1" applyAlignment="1">
      <alignment vertical="top"/>
    </xf>
    <xf numFmtId="0" fontId="5" fillId="2" borderId="0" xfId="0" applyFont="1" applyFill="1" applyAlignment="1">
      <alignment horizontal="left" vertical="center"/>
    </xf>
    <xf numFmtId="0" fontId="5" fillId="2" borderId="0" xfId="0" applyFont="1" applyFill="1"/>
    <xf numFmtId="164" fontId="4" fillId="3" borderId="9" xfId="0" applyNumberFormat="1" applyFont="1" applyFill="1" applyBorder="1" applyAlignment="1" applyProtection="1">
      <alignment horizontal="center" vertical="top"/>
      <protection locked="0"/>
    </xf>
    <xf numFmtId="0" fontId="9" fillId="2" borderId="0" xfId="0" applyFont="1" applyFill="1"/>
    <xf numFmtId="0" fontId="0" fillId="2" borderId="5" xfId="0" applyFill="1" applyBorder="1"/>
    <xf numFmtId="0" fontId="4" fillId="2" borderId="10" xfId="0" applyFont="1" applyFill="1" applyBorder="1"/>
    <xf numFmtId="0" fontId="4" fillId="2" borderId="11" xfId="0" applyFont="1" applyFill="1" applyBorder="1"/>
    <xf numFmtId="0" fontId="4" fillId="2" borderId="11" xfId="0" applyFont="1" applyFill="1" applyBorder="1" applyAlignment="1">
      <alignment horizontal="center"/>
    </xf>
    <xf numFmtId="0" fontId="4" fillId="2" borderId="11" xfId="0" applyFont="1" applyFill="1" applyBorder="1" applyAlignment="1">
      <alignment horizontal="left" vertical="top"/>
    </xf>
    <xf numFmtId="0" fontId="0" fillId="2" borderId="12" xfId="0" applyFill="1" applyBorder="1"/>
    <xf numFmtId="0" fontId="4" fillId="0" borderId="2" xfId="0" applyFont="1" applyBorder="1"/>
    <xf numFmtId="0" fontId="4" fillId="0" borderId="2" xfId="0" applyFont="1" applyBorder="1" applyAlignment="1">
      <alignment horizontal="center"/>
    </xf>
    <xf numFmtId="0" fontId="4" fillId="0" borderId="2" xfId="0" applyFont="1" applyBorder="1" applyAlignment="1">
      <alignment horizontal="left" vertical="top"/>
    </xf>
    <xf numFmtId="0" fontId="2" fillId="0" borderId="0" xfId="0" applyFont="1"/>
    <xf numFmtId="0" fontId="13" fillId="0" borderId="0" xfId="0" applyFont="1" applyAlignment="1">
      <alignment horizontal="left"/>
    </xf>
    <xf numFmtId="0" fontId="14" fillId="0" borderId="0" xfId="0" applyFont="1" applyAlignment="1">
      <alignment horizontal="left"/>
    </xf>
    <xf numFmtId="0" fontId="0" fillId="0" borderId="11" xfId="0" applyBorder="1"/>
    <xf numFmtId="0" fontId="0" fillId="0" borderId="0" xfId="0" applyAlignment="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9" xfId="0" applyBorder="1" applyAlignment="1">
      <alignment horizontal="left" vertical="center" wrapText="1"/>
    </xf>
    <xf numFmtId="0" fontId="0" fillId="0" borderId="9" xfId="0" applyBorder="1" applyAlignment="1">
      <alignment horizontal="center" vertical="center"/>
    </xf>
    <xf numFmtId="0" fontId="15" fillId="0" borderId="14" xfId="0" applyFont="1" applyBorder="1" applyAlignment="1">
      <alignment horizontal="center" vertical="center" wrapText="1"/>
    </xf>
    <xf numFmtId="1" fontId="15" fillId="0" borderId="8" xfId="0" applyNumberFormat="1" applyFont="1" applyBorder="1" applyAlignment="1">
      <alignment horizontal="center" vertical="center"/>
    </xf>
    <xf numFmtId="0" fontId="0" fillId="10" borderId="0" xfId="0" applyFill="1" applyAlignment="1">
      <alignment vertical="center"/>
    </xf>
    <xf numFmtId="0" fontId="2" fillId="10" borderId="0" xfId="0" applyFont="1" applyFill="1" applyAlignment="1">
      <alignment horizontal="right" vertical="center"/>
    </xf>
    <xf numFmtId="1" fontId="2" fillId="10" borderId="0" xfId="0" applyNumberFormat="1" applyFont="1" applyFill="1" applyAlignment="1">
      <alignment horizontal="center" vertical="center"/>
    </xf>
    <xf numFmtId="49" fontId="15" fillId="0" borderId="9" xfId="0" applyNumberFormat="1" applyFont="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vertical="center" wrapText="1"/>
    </xf>
    <xf numFmtId="0" fontId="0" fillId="0" borderId="9" xfId="0" applyBorder="1" applyAlignment="1">
      <alignment vertical="top" wrapText="1"/>
    </xf>
    <xf numFmtId="0" fontId="17" fillId="0" borderId="0" xfId="0" applyFont="1"/>
    <xf numFmtId="0" fontId="0" fillId="0" borderId="0" xfId="0" applyAlignment="1">
      <alignment horizontal="center"/>
    </xf>
    <xf numFmtId="0" fontId="1" fillId="9" borderId="0" xfId="0" applyFont="1" applyFill="1" applyAlignment="1">
      <alignment horizontal="left" vertical="center"/>
    </xf>
    <xf numFmtId="0" fontId="1" fillId="9" borderId="0" xfId="0" applyFont="1" applyFill="1" applyAlignment="1">
      <alignment vertical="center"/>
    </xf>
    <xf numFmtId="0" fontId="1" fillId="9" borderId="0" xfId="0" applyFont="1" applyFill="1" applyAlignment="1" applyProtection="1">
      <alignment horizontal="center" vertical="center"/>
      <protection locked="0"/>
    </xf>
    <xf numFmtId="0" fontId="1" fillId="9" borderId="0" xfId="0" applyFont="1" applyFill="1" applyAlignment="1">
      <alignment horizontal="center" vertical="center"/>
    </xf>
    <xf numFmtId="0" fontId="0" fillId="0" borderId="0" xfId="0" applyAlignment="1">
      <alignment horizontal="center" vertical="top"/>
    </xf>
    <xf numFmtId="0" fontId="15" fillId="0" borderId="14" xfId="0" applyFont="1" applyBorder="1" applyAlignment="1">
      <alignment horizontal="left" vertical="center" wrapText="1"/>
    </xf>
    <xf numFmtId="1" fontId="15" fillId="0" borderId="14" xfId="0" applyNumberFormat="1" applyFont="1" applyBorder="1" applyAlignment="1">
      <alignment horizontal="center" vertical="center"/>
    </xf>
    <xf numFmtId="0" fontId="0" fillId="0" borderId="14" xfId="0" applyBorder="1" applyAlignment="1">
      <alignment wrapText="1"/>
    </xf>
    <xf numFmtId="0" fontId="18" fillId="3" borderId="9" xfId="0" applyFont="1" applyFill="1" applyBorder="1"/>
    <xf numFmtId="0" fontId="18" fillId="3" borderId="9" xfId="0" applyFont="1" applyFill="1" applyBorder="1" applyAlignment="1">
      <alignment horizontal="center" vertical="center"/>
    </xf>
    <xf numFmtId="0" fontId="0" fillId="0" borderId="9" xfId="0" applyBorder="1" applyAlignment="1">
      <alignment horizontal="center"/>
    </xf>
    <xf numFmtId="0" fontId="1" fillId="4" borderId="0" xfId="0" applyFont="1" applyFill="1" applyAlignment="1">
      <alignment horizontal="left" vertical="center"/>
    </xf>
    <xf numFmtId="2" fontId="0" fillId="0" borderId="0" xfId="0" applyNumberFormat="1"/>
    <xf numFmtId="2" fontId="1" fillId="4" borderId="0" xfId="0" applyNumberFormat="1" applyFont="1" applyFill="1"/>
    <xf numFmtId="0" fontId="0" fillId="0" borderId="0" xfId="0" applyAlignment="1">
      <alignment vertical="top"/>
    </xf>
    <xf numFmtId="0" fontId="18" fillId="3" borderId="9" xfId="0" applyFont="1" applyFill="1" applyBorder="1" applyAlignment="1">
      <alignment vertical="top" wrapText="1"/>
    </xf>
    <xf numFmtId="0" fontId="18" fillId="3" borderId="9" xfId="0" applyFont="1" applyFill="1" applyBorder="1" applyAlignment="1">
      <alignment horizontal="center" vertical="top"/>
    </xf>
    <xf numFmtId="0" fontId="18" fillId="0" borderId="9" xfId="0" applyFont="1" applyBorder="1" applyAlignment="1">
      <alignment vertical="top" wrapText="1"/>
    </xf>
    <xf numFmtId="0" fontId="0" fillId="0" borderId="9" xfId="0" applyBorder="1" applyAlignment="1">
      <alignment vertical="top"/>
    </xf>
    <xf numFmtId="0" fontId="0" fillId="9" borderId="9" xfId="0" applyFill="1" applyBorder="1" applyAlignment="1">
      <alignment vertical="top" wrapText="1"/>
    </xf>
    <xf numFmtId="2" fontId="18" fillId="3" borderId="9" xfId="0" applyNumberFormat="1" applyFont="1" applyFill="1" applyBorder="1" applyAlignment="1">
      <alignment horizontal="right" vertical="top"/>
    </xf>
    <xf numFmtId="2" fontId="18" fillId="0" borderId="9" xfId="0" applyNumberFormat="1" applyFont="1" applyBorder="1" applyAlignment="1">
      <alignment horizontal="right" vertical="top"/>
    </xf>
    <xf numFmtId="2" fontId="0" fillId="0" borderId="9" xfId="0" applyNumberFormat="1" applyBorder="1" applyAlignment="1">
      <alignment horizontal="right" vertical="top"/>
    </xf>
    <xf numFmtId="2" fontId="0" fillId="0" borderId="0" xfId="0" applyNumberFormat="1" applyAlignment="1">
      <alignment horizontal="right" vertical="top"/>
    </xf>
    <xf numFmtId="0" fontId="0" fillId="7" borderId="0" xfId="0" applyFill="1" applyAlignment="1">
      <alignment vertical="top"/>
    </xf>
    <xf numFmtId="0" fontId="2" fillId="7" borderId="0" xfId="0" applyFont="1" applyFill="1" applyAlignment="1">
      <alignment horizontal="left" vertical="center"/>
    </xf>
    <xf numFmtId="0" fontId="2" fillId="7" borderId="0" xfId="0" applyFont="1" applyFill="1" applyAlignment="1">
      <alignment horizontal="center" vertical="center"/>
    </xf>
    <xf numFmtId="0" fontId="0" fillId="0" borderId="9" xfId="0" applyBorder="1" applyAlignment="1">
      <alignment horizontal="center" vertical="top"/>
    </xf>
    <xf numFmtId="0" fontId="20" fillId="0" borderId="9" xfId="0" applyFont="1" applyBorder="1" applyAlignment="1">
      <alignment horizontal="center" vertical="top"/>
    </xf>
    <xf numFmtId="0" fontId="16" fillId="0" borderId="0" xfId="0" applyFont="1"/>
    <xf numFmtId="0" fontId="2" fillId="11" borderId="0" xfId="0" applyFont="1" applyFill="1" applyAlignment="1">
      <alignment horizontal="center" vertical="center"/>
    </xf>
    <xf numFmtId="0" fontId="18" fillId="0" borderId="9" xfId="0" applyFont="1" applyBorder="1" applyAlignment="1">
      <alignment horizontal="center" vertical="center"/>
    </xf>
    <xf numFmtId="0" fontId="0" fillId="9" borderId="9" xfId="0" applyFill="1" applyBorder="1" applyAlignment="1">
      <alignment horizontal="center" vertical="center"/>
    </xf>
    <xf numFmtId="2" fontId="0" fillId="11" borderId="0" xfId="0" applyNumberFormat="1" applyFill="1" applyAlignment="1">
      <alignment vertical="top"/>
    </xf>
    <xf numFmtId="2" fontId="15" fillId="0" borderId="9" xfId="0" applyNumberFormat="1" applyFont="1" applyBorder="1" applyAlignment="1">
      <alignment horizontal="right" vertical="top"/>
    </xf>
    <xf numFmtId="0" fontId="3" fillId="6" borderId="13" xfId="0" applyFont="1" applyFill="1" applyBorder="1"/>
    <xf numFmtId="0" fontId="3" fillId="6" borderId="13" xfId="0" applyFont="1" applyFill="1" applyBorder="1" applyAlignment="1">
      <alignment horizontal="center" vertical="center"/>
    </xf>
    <xf numFmtId="0" fontId="15" fillId="0" borderId="0" xfId="0" applyFont="1"/>
    <xf numFmtId="0" fontId="15" fillId="0" borderId="0" xfId="0" applyFont="1" applyAlignment="1">
      <alignment horizontal="center" vertical="center"/>
    </xf>
    <xf numFmtId="0" fontId="18" fillId="0" borderId="9" xfId="0" applyFont="1" applyBorder="1"/>
    <xf numFmtId="0" fontId="3" fillId="0" borderId="0" xfId="0" applyFont="1"/>
    <xf numFmtId="0" fontId="18" fillId="0" borderId="0" xfId="0" applyFont="1"/>
    <xf numFmtId="0" fontId="15" fillId="0" borderId="0" xfId="0" applyFont="1" applyAlignment="1">
      <alignment horizontal="left" vertical="top" wrapText="1"/>
    </xf>
    <xf numFmtId="0" fontId="15" fillId="0" borderId="0" xfId="0" applyFont="1" applyAlignment="1">
      <alignment wrapText="1"/>
    </xf>
    <xf numFmtId="0" fontId="15" fillId="0" borderId="0" xfId="0" applyFont="1" applyAlignment="1" applyProtection="1">
      <alignment horizontal="center" vertical="center" wrapText="1"/>
      <protection locked="0"/>
    </xf>
    <xf numFmtId="0" fontId="17" fillId="0" borderId="14" xfId="0" applyFont="1" applyBorder="1" applyAlignment="1">
      <alignment wrapText="1"/>
    </xf>
    <xf numFmtId="0" fontId="1" fillId="12" borderId="13" xfId="0" applyFont="1" applyFill="1" applyBorder="1"/>
    <xf numFmtId="0" fontId="3" fillId="12" borderId="13" xfId="0" applyFont="1" applyFill="1" applyBorder="1" applyAlignment="1">
      <alignment horizontal="center" vertical="center"/>
    </xf>
    <xf numFmtId="2" fontId="3" fillId="12" borderId="13" xfId="0" applyNumberFormat="1" applyFont="1" applyFill="1" applyBorder="1"/>
    <xf numFmtId="2" fontId="15" fillId="0" borderId="0" xfId="0" applyNumberFormat="1" applyFont="1"/>
    <xf numFmtId="2" fontId="15" fillId="0" borderId="0" xfId="0" applyNumberFormat="1" applyFont="1" applyAlignment="1">
      <alignment wrapText="1"/>
    </xf>
    <xf numFmtId="9" fontId="0" fillId="0" borderId="0" xfId="2" applyFont="1" applyAlignment="1">
      <alignment horizontal="center"/>
    </xf>
    <xf numFmtId="0" fontId="0" fillId="0" borderId="14" xfId="0" applyBorder="1" applyAlignment="1">
      <alignment vertical="center" wrapText="1"/>
    </xf>
    <xf numFmtId="0" fontId="0" fillId="10" borderId="0" xfId="0" applyFill="1" applyAlignment="1">
      <alignment horizontal="right" vertical="center"/>
    </xf>
    <xf numFmtId="0" fontId="15" fillId="9" borderId="14" xfId="0" applyFont="1" applyFill="1" applyBorder="1" applyAlignment="1">
      <alignment horizontal="left" vertical="center" wrapText="1"/>
    </xf>
    <xf numFmtId="0" fontId="0" fillId="8" borderId="14" xfId="0" applyFill="1" applyBorder="1" applyAlignment="1">
      <alignment vertical="top" wrapText="1"/>
    </xf>
    <xf numFmtId="0" fontId="0" fillId="9" borderId="14" xfId="0" applyFill="1" applyBorder="1" applyAlignment="1">
      <alignment vertical="top" wrapText="1"/>
    </xf>
    <xf numFmtId="49" fontId="15" fillId="9" borderId="14" xfId="0" applyNumberFormat="1" applyFont="1" applyFill="1" applyBorder="1" applyAlignment="1">
      <alignment horizontal="left" vertical="center" wrapText="1"/>
    </xf>
    <xf numFmtId="165" fontId="0" fillId="0" borderId="0" xfId="0" applyNumberFormat="1"/>
    <xf numFmtId="165" fontId="4" fillId="0" borderId="0" xfId="0" applyNumberFormat="1" applyFont="1"/>
    <xf numFmtId="165" fontId="13" fillId="0" borderId="0" xfId="0" applyNumberFormat="1" applyFont="1" applyAlignment="1">
      <alignment horizontal="left"/>
    </xf>
    <xf numFmtId="165" fontId="0" fillId="0" borderId="0" xfId="0" applyNumberFormat="1" applyAlignment="1">
      <alignment horizontal="center"/>
    </xf>
    <xf numFmtId="0" fontId="15" fillId="0" borderId="9" xfId="0" applyFont="1" applyBorder="1" applyAlignment="1">
      <alignment horizontal="left" vertical="top" wrapText="1"/>
    </xf>
    <xf numFmtId="0" fontId="0" fillId="0" borderId="14" xfId="0" applyBorder="1" applyAlignment="1">
      <alignment vertical="top" wrapText="1"/>
    </xf>
    <xf numFmtId="0" fontId="0" fillId="0" borderId="14" xfId="0" applyBorder="1" applyAlignment="1">
      <alignment horizontal="center" wrapText="1"/>
    </xf>
    <xf numFmtId="2" fontId="0" fillId="0" borderId="14" xfId="0" applyNumberFormat="1" applyBorder="1"/>
    <xf numFmtId="0" fontId="0" fillId="9" borderId="9" xfId="0" applyFill="1" applyBorder="1" applyAlignment="1">
      <alignment wrapText="1"/>
    </xf>
    <xf numFmtId="1" fontId="15" fillId="9" borderId="8" xfId="0" applyNumberFormat="1" applyFont="1" applyFill="1" applyBorder="1" applyAlignment="1">
      <alignment horizontal="center" vertical="center"/>
    </xf>
    <xf numFmtId="0" fontId="2" fillId="11" borderId="0" xfId="0" applyFont="1" applyFill="1" applyAlignment="1">
      <alignment horizontal="left" vertical="top"/>
    </xf>
    <xf numFmtId="0" fontId="16" fillId="0" borderId="9" xfId="0" quotePrefix="1" applyFont="1" applyBorder="1" applyAlignment="1">
      <alignment vertical="top" wrapText="1"/>
    </xf>
    <xf numFmtId="0" fontId="21" fillId="0" borderId="9" xfId="0" applyFont="1" applyBorder="1" applyAlignment="1">
      <alignment vertical="top" wrapText="1"/>
    </xf>
    <xf numFmtId="0" fontId="22" fillId="0" borderId="9" xfId="0" applyFont="1" applyBorder="1" applyAlignment="1">
      <alignment horizontal="left" vertical="top" wrapText="1" indent="1"/>
    </xf>
    <xf numFmtId="2" fontId="15" fillId="0" borderId="0" xfId="0" quotePrefix="1" applyNumberFormat="1" applyFont="1" applyAlignment="1">
      <alignment horizontal="center" vertical="center" wrapText="1"/>
    </xf>
    <xf numFmtId="2" fontId="18" fillId="3" borderId="14" xfId="0" applyNumberFormat="1" applyFont="1" applyFill="1" applyBorder="1"/>
    <xf numFmtId="2" fontId="15" fillId="0" borderId="14" xfId="0" quotePrefix="1" applyNumberFormat="1" applyFont="1" applyBorder="1" applyAlignment="1">
      <alignment horizontal="center" vertical="center" wrapText="1"/>
    </xf>
    <xf numFmtId="0" fontId="18" fillId="3" borderId="8" xfId="0" applyFont="1" applyFill="1" applyBorder="1" applyAlignment="1">
      <alignment wrapText="1"/>
    </xf>
    <xf numFmtId="49" fontId="18" fillId="0" borderId="8" xfId="0" applyNumberFormat="1" applyFont="1" applyBorder="1" applyAlignment="1">
      <alignment horizontal="left" vertical="center" wrapText="1"/>
    </xf>
    <xf numFmtId="49" fontId="15" fillId="0" borderId="8" xfId="0" applyNumberFormat="1" applyFont="1" applyBorder="1" applyAlignment="1">
      <alignment horizontal="left" vertical="center" wrapText="1"/>
    </xf>
    <xf numFmtId="0" fontId="18" fillId="0" borderId="8" xfId="0" applyFont="1" applyBorder="1" applyAlignment="1">
      <alignment horizontal="left" vertical="center" wrapText="1"/>
    </xf>
    <xf numFmtId="0" fontId="0" fillId="0" borderId="8" xfId="0" applyBorder="1" applyAlignment="1">
      <alignment wrapText="1"/>
    </xf>
    <xf numFmtId="0" fontId="0" fillId="9" borderId="8" xfId="0" applyFill="1" applyBorder="1" applyAlignment="1">
      <alignment wrapText="1"/>
    </xf>
    <xf numFmtId="49" fontId="15" fillId="9" borderId="8" xfId="0" applyNumberFormat="1" applyFont="1" applyFill="1" applyBorder="1" applyAlignment="1">
      <alignment horizontal="left" vertical="center" wrapText="1"/>
    </xf>
    <xf numFmtId="0" fontId="15" fillId="0" borderId="8" xfId="0" applyFont="1" applyBorder="1" applyAlignment="1">
      <alignment vertical="center" wrapText="1"/>
    </xf>
    <xf numFmtId="0" fontId="15" fillId="0" borderId="8" xfId="0" applyFont="1" applyBorder="1" applyAlignment="1">
      <alignment horizontal="left" vertical="center" wrapText="1"/>
    </xf>
    <xf numFmtId="49" fontId="15" fillId="8" borderId="8" xfId="0" applyNumberFormat="1" applyFont="1" applyFill="1" applyBorder="1" applyAlignment="1">
      <alignment horizontal="left" vertical="center" wrapText="1"/>
    </xf>
    <xf numFmtId="0" fontId="0" fillId="0" borderId="8" xfId="0" applyBorder="1" applyAlignment="1">
      <alignment vertical="center" wrapText="1"/>
    </xf>
    <xf numFmtId="0" fontId="0" fillId="8" borderId="8" xfId="0" applyFill="1" applyBorder="1" applyAlignment="1">
      <alignment wrapText="1"/>
    </xf>
    <xf numFmtId="0" fontId="17" fillId="9" borderId="8"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26" fillId="0" borderId="9" xfId="0" applyFont="1" applyBorder="1" applyAlignment="1">
      <alignment vertical="top" wrapText="1"/>
    </xf>
    <xf numFmtId="0" fontId="0" fillId="0" borderId="0" xfId="0" applyBorder="1" applyAlignment="1">
      <alignment vertical="top" wrapText="1"/>
    </xf>
    <xf numFmtId="0" fontId="10" fillId="5" borderId="0" xfId="0" applyFont="1" applyFill="1" applyAlignment="1">
      <alignment horizontal="left"/>
    </xf>
    <xf numFmtId="0" fontId="18" fillId="3" borderId="14" xfId="0" applyFont="1" applyFill="1" applyBorder="1" applyAlignment="1">
      <alignment wrapText="1"/>
    </xf>
    <xf numFmtId="0" fontId="18" fillId="3" borderId="14" xfId="0" applyFont="1" applyFill="1" applyBorder="1" applyAlignment="1">
      <alignment horizontal="center" vertical="center"/>
    </xf>
    <xf numFmtId="2" fontId="15" fillId="0" borderId="14" xfId="0" applyNumberFormat="1" applyFont="1" applyBorder="1" applyAlignment="1">
      <alignment horizontal="center" vertical="top" wrapText="1"/>
    </xf>
    <xf numFmtId="0" fontId="15" fillId="9" borderId="14" xfId="0" applyFont="1" applyFill="1" applyBorder="1" applyAlignment="1">
      <alignment horizontal="left" vertical="top" wrapText="1"/>
    </xf>
    <xf numFmtId="49" fontId="15" fillId="0" borderId="14" xfId="0" applyNumberFormat="1" applyFont="1" applyBorder="1" applyAlignment="1">
      <alignment horizontal="center" vertical="center" wrapText="1"/>
    </xf>
    <xf numFmtId="0" fontId="15" fillId="0" borderId="14" xfId="0" applyFont="1" applyBorder="1" applyAlignment="1">
      <alignment vertical="top" wrapText="1"/>
    </xf>
    <xf numFmtId="0" fontId="0" fillId="9" borderId="14" xfId="0" applyFill="1" applyBorder="1" applyAlignment="1">
      <alignment wrapText="1"/>
    </xf>
    <xf numFmtId="0" fontId="15" fillId="0" borderId="14" xfId="0" applyFont="1" applyBorder="1" applyAlignment="1">
      <alignment wrapText="1"/>
    </xf>
    <xf numFmtId="49" fontId="15" fillId="0" borderId="14" xfId="0" applyNumberFormat="1" applyFont="1" applyBorder="1" applyAlignment="1">
      <alignment horizontal="left" vertical="center" wrapText="1"/>
    </xf>
    <xf numFmtId="2" fontId="0" fillId="0" borderId="0" xfId="0" applyNumberFormat="1" applyBorder="1" applyAlignment="1">
      <alignment horizontal="right" vertical="top"/>
    </xf>
    <xf numFmtId="0" fontId="17" fillId="0" borderId="9" xfId="0" applyFont="1" applyBorder="1" applyAlignment="1">
      <alignment wrapText="1"/>
    </xf>
    <xf numFmtId="0" fontId="15" fillId="0" borderId="0" xfId="0" applyFont="1" applyBorder="1" applyAlignment="1">
      <alignment horizontal="left" vertical="top" wrapText="1"/>
    </xf>
    <xf numFmtId="0" fontId="0" fillId="0" borderId="0" xfId="0" applyBorder="1" applyAlignment="1">
      <alignment horizontal="center" vertical="center"/>
    </xf>
    <xf numFmtId="0" fontId="28" fillId="0" borderId="9" xfId="0" applyFont="1" applyBorder="1" applyAlignment="1">
      <alignment vertical="top" wrapText="1"/>
    </xf>
    <xf numFmtId="0" fontId="15" fillId="0" borderId="6" xfId="0" applyFont="1" applyBorder="1" applyAlignment="1">
      <alignment horizontal="left" vertical="top" wrapText="1"/>
    </xf>
    <xf numFmtId="0" fontId="0" fillId="0" borderId="6" xfId="0" applyBorder="1" applyAlignment="1">
      <alignment vertical="top" wrapText="1"/>
    </xf>
    <xf numFmtId="0" fontId="16" fillId="0" borderId="6" xfId="0" applyFont="1" applyBorder="1" applyAlignment="1">
      <alignment vertical="top" wrapText="1"/>
    </xf>
    <xf numFmtId="0" fontId="1" fillId="6" borderId="13" xfId="0" applyFont="1" applyFill="1" applyBorder="1" applyAlignment="1">
      <alignment vertical="top"/>
    </xf>
    <xf numFmtId="0" fontId="15" fillId="0" borderId="0" xfId="0" applyFont="1" applyAlignment="1">
      <alignment vertical="top"/>
    </xf>
    <xf numFmtId="0" fontId="17" fillId="0" borderId="9" xfId="0" applyFont="1" applyBorder="1" applyAlignment="1">
      <alignment vertical="top" wrapText="1"/>
    </xf>
    <xf numFmtId="0" fontId="2" fillId="0" borderId="9" xfId="0" applyFont="1" applyBorder="1" applyAlignment="1">
      <alignment vertical="top" wrapText="1"/>
    </xf>
    <xf numFmtId="0" fontId="18" fillId="0" borderId="14" xfId="0" applyFont="1" applyBorder="1" applyAlignment="1">
      <alignment vertical="top" wrapText="1"/>
    </xf>
    <xf numFmtId="49" fontId="18" fillId="0" borderId="14" xfId="0" applyNumberFormat="1" applyFont="1" applyBorder="1" applyAlignment="1">
      <alignment horizontal="left" vertical="top" wrapText="1"/>
    </xf>
    <xf numFmtId="0" fontId="17" fillId="0" borderId="14" xfId="0" applyFont="1" applyBorder="1" applyAlignment="1">
      <alignment vertical="top" wrapText="1"/>
    </xf>
    <xf numFmtId="0" fontId="17" fillId="9" borderId="14" xfId="0" applyFont="1" applyFill="1" applyBorder="1" applyAlignment="1">
      <alignment vertical="top" wrapText="1"/>
    </xf>
    <xf numFmtId="0" fontId="17" fillId="0" borderId="14" xfId="0" applyFont="1" applyBorder="1" applyAlignment="1">
      <alignment vertical="top"/>
    </xf>
    <xf numFmtId="0" fontId="0" fillId="0" borderId="15"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2" fontId="15" fillId="0" borderId="0" xfId="0" applyNumberFormat="1" applyFont="1" applyBorder="1" applyAlignment="1">
      <alignment horizontal="right" vertical="top"/>
    </xf>
    <xf numFmtId="0" fontId="32" fillId="10" borderId="0" xfId="0" applyFont="1" applyFill="1" applyAlignment="1">
      <alignment horizontal="right" vertical="center"/>
    </xf>
    <xf numFmtId="0" fontId="0" fillId="0" borderId="0" xfId="0" applyBorder="1" applyAlignment="1">
      <alignment horizontal="center" vertical="top"/>
    </xf>
    <xf numFmtId="0" fontId="15" fillId="13" borderId="0" xfId="0" applyFont="1" applyFill="1" applyAlignment="1">
      <alignment wrapText="1"/>
    </xf>
    <xf numFmtId="0" fontId="18" fillId="13" borderId="0" xfId="0" applyFont="1" applyFill="1" applyAlignment="1">
      <alignment horizontal="right" wrapText="1"/>
    </xf>
    <xf numFmtId="49" fontId="18" fillId="13" borderId="0" xfId="0" applyNumberFormat="1" applyFont="1" applyFill="1" applyAlignment="1">
      <alignment wrapText="1"/>
    </xf>
    <xf numFmtId="49" fontId="15" fillId="13" borderId="0" xfId="0" applyNumberFormat="1" applyFont="1" applyFill="1" applyAlignment="1">
      <alignment wrapText="1"/>
    </xf>
    <xf numFmtId="0" fontId="3" fillId="0" borderId="0" xfId="0" applyFont="1" applyAlignment="1">
      <alignment vertical="top"/>
    </xf>
    <xf numFmtId="1" fontId="15" fillId="0" borderId="14" xfId="0" applyNumberFormat="1" applyFont="1" applyBorder="1" applyAlignment="1">
      <alignment horizontal="center" vertical="center" wrapText="1"/>
    </xf>
    <xf numFmtId="0" fontId="33" fillId="0" borderId="0" xfId="0" applyFont="1" applyAlignment="1">
      <alignment horizontal="left" vertical="center"/>
    </xf>
    <xf numFmtId="0" fontId="33" fillId="0" borderId="0" xfId="0" applyFont="1"/>
    <xf numFmtId="49" fontId="15" fillId="0" borderId="9" xfId="0" applyNumberFormat="1" applyFont="1" applyBorder="1" applyAlignment="1">
      <alignment horizontal="left" vertical="center" wrapText="1"/>
    </xf>
    <xf numFmtId="0" fontId="0" fillId="0" borderId="9" xfId="0" applyBorder="1"/>
    <xf numFmtId="0" fontId="0" fillId="0" borderId="9" xfId="0" applyBorder="1" applyAlignment="1">
      <alignment horizontal="center" vertical="center" wrapText="1"/>
    </xf>
    <xf numFmtId="2" fontId="15" fillId="0" borderId="9" xfId="0" applyNumberFormat="1" applyFont="1" applyBorder="1" applyAlignment="1">
      <alignment horizontal="center" vertical="top" wrapText="1"/>
    </xf>
    <xf numFmtId="0" fontId="0" fillId="0" borderId="9" xfId="0" applyBorder="1" applyAlignment="1">
      <alignment wrapText="1"/>
    </xf>
    <xf numFmtId="2" fontId="0" fillId="14" borderId="0" xfId="0" applyNumberFormat="1" applyFill="1"/>
    <xf numFmtId="2" fontId="3" fillId="0" borderId="0" xfId="0" applyNumberFormat="1" applyFont="1"/>
    <xf numFmtId="0" fontId="0" fillId="15" borderId="9" xfId="0" applyFill="1" applyBorder="1"/>
    <xf numFmtId="0" fontId="2" fillId="0" borderId="0" xfId="0" applyFont="1" applyAlignment="1">
      <alignment vertical="center"/>
    </xf>
    <xf numFmtId="0" fontId="4" fillId="0" borderId="0" xfId="0" applyFont="1" applyBorder="1"/>
    <xf numFmtId="165" fontId="5" fillId="0" borderId="18" xfId="0" applyNumberFormat="1" applyFont="1" applyBorder="1" applyAlignment="1">
      <alignment horizontal="center" vertical="top"/>
    </xf>
    <xf numFmtId="0" fontId="5" fillId="0" borderId="19" xfId="0" applyFont="1" applyBorder="1" applyAlignment="1">
      <alignment horizontal="center" vertical="top"/>
    </xf>
    <xf numFmtId="0" fontId="11" fillId="0" borderId="0" xfId="1" applyFill="1" applyBorder="1"/>
    <xf numFmtId="0" fontId="4" fillId="0" borderId="9" xfId="0" applyFont="1" applyBorder="1"/>
    <xf numFmtId="0" fontId="4" fillId="0" borderId="9" xfId="0" applyFont="1" applyBorder="1" applyAlignment="1">
      <alignment horizontal="center"/>
    </xf>
    <xf numFmtId="0" fontId="4" fillId="0" borderId="9" xfId="0" applyFont="1" applyBorder="1" applyAlignment="1">
      <alignment horizontal="center" vertical="top"/>
    </xf>
    <xf numFmtId="0" fontId="10" fillId="4" borderId="9" xfId="0" applyFont="1" applyFill="1" applyBorder="1" applyAlignment="1">
      <alignment horizontal="center"/>
    </xf>
    <xf numFmtId="0" fontId="11" fillId="0" borderId="9" xfId="1" applyBorder="1"/>
    <xf numFmtId="1" fontId="4" fillId="0" borderId="9" xfId="0" applyNumberFormat="1" applyFont="1" applyBorder="1" applyAlignment="1">
      <alignment horizontal="center" vertical="center" wrapText="1"/>
    </xf>
    <xf numFmtId="1" fontId="8" fillId="0" borderId="9" xfId="0" applyNumberFormat="1" applyFont="1" applyBorder="1" applyAlignment="1">
      <alignment horizontal="center" vertical="top"/>
    </xf>
    <xf numFmtId="0" fontId="5" fillId="7" borderId="9" xfId="0" applyFont="1" applyFill="1" applyBorder="1" applyAlignment="1">
      <alignment horizontal="center"/>
    </xf>
    <xf numFmtId="0" fontId="8" fillId="0" borderId="9" xfId="0" applyFont="1" applyBorder="1" applyAlignment="1">
      <alignment horizontal="center" vertical="top"/>
    </xf>
    <xf numFmtId="0" fontId="10" fillId="11" borderId="9" xfId="0" applyFont="1" applyFill="1" applyBorder="1" applyAlignment="1">
      <alignment horizontal="center"/>
    </xf>
    <xf numFmtId="0" fontId="10" fillId="6" borderId="9" xfId="0" applyFont="1" applyFill="1" applyBorder="1" applyAlignment="1">
      <alignment horizontal="center"/>
    </xf>
    <xf numFmtId="0" fontId="11" fillId="0" borderId="9" xfId="1" applyFill="1" applyBorder="1"/>
    <xf numFmtId="0" fontId="10" fillId="12" borderId="9" xfId="0" applyFont="1" applyFill="1" applyBorder="1" applyAlignment="1">
      <alignment horizontal="center"/>
    </xf>
    <xf numFmtId="1" fontId="0" fillId="0" borderId="9" xfId="0" applyNumberFormat="1" applyBorder="1" applyAlignment="1">
      <alignment horizontal="center" vertical="center"/>
    </xf>
    <xf numFmtId="0" fontId="10" fillId="5" borderId="9" xfId="0" applyFont="1" applyFill="1" applyBorder="1" applyAlignment="1">
      <alignment horizontal="center"/>
    </xf>
    <xf numFmtId="0" fontId="0" fillId="0" borderId="2" xfId="0" applyBorder="1"/>
    <xf numFmtId="0" fontId="0" fillId="0" borderId="0" xfId="0" applyBorder="1"/>
    <xf numFmtId="0" fontId="12" fillId="0" borderId="0" xfId="0" applyFont="1" applyBorder="1"/>
    <xf numFmtId="0" fontId="7" fillId="0" borderId="0" xfId="0" applyFont="1" applyBorder="1"/>
    <xf numFmtId="0" fontId="7" fillId="0" borderId="0" xfId="0" applyFont="1" applyBorder="1" applyAlignment="1">
      <alignment horizontal="left" vertical="top" wrapText="1"/>
    </xf>
    <xf numFmtId="0" fontId="11" fillId="0" borderId="20" xfId="1" applyFill="1" applyBorder="1"/>
    <xf numFmtId="0" fontId="34" fillId="0" borderId="0" xfId="0" applyFont="1"/>
    <xf numFmtId="0" fontId="18" fillId="3" borderId="9" xfId="0" applyFont="1" applyFill="1" applyBorder="1" applyAlignment="1">
      <alignment horizontal="center" vertical="top" wrapText="1"/>
    </xf>
    <xf numFmtId="2" fontId="18" fillId="3" borderId="14" xfId="0" applyNumberFormat="1" applyFont="1" applyFill="1" applyBorder="1" applyAlignment="1">
      <alignment vertical="top"/>
    </xf>
    <xf numFmtId="0" fontId="18" fillId="3" borderId="8" xfId="0" applyFont="1" applyFill="1" applyBorder="1" applyAlignment="1">
      <alignment vertical="top" wrapText="1"/>
    </xf>
    <xf numFmtId="0" fontId="2" fillId="3" borderId="9" xfId="0" applyFont="1" applyFill="1" applyBorder="1" applyAlignment="1">
      <alignment horizontal="center" vertical="top"/>
    </xf>
    <xf numFmtId="0" fontId="4" fillId="2" borderId="0" xfId="0" applyFont="1" applyFill="1" applyAlignment="1">
      <alignment horizontal="left" vertical="top" wrapText="1"/>
    </xf>
    <xf numFmtId="0" fontId="0" fillId="0" borderId="0" xfId="0" applyAlignment="1">
      <alignment wrapText="1"/>
    </xf>
    <xf numFmtId="0" fontId="8" fillId="2" borderId="5" xfId="0" applyFont="1" applyFill="1" applyBorder="1" applyAlignment="1">
      <alignment horizontal="left" vertical="center" wrapText="1"/>
    </xf>
    <xf numFmtId="0" fontId="0" fillId="2" borderId="5" xfId="0" applyFill="1" applyBorder="1" applyAlignment="1">
      <alignment horizontal="left" vertical="center" wrapText="1"/>
    </xf>
    <xf numFmtId="0" fontId="8" fillId="2" borderId="5" xfId="0" applyFont="1" applyFill="1" applyBorder="1" applyAlignment="1">
      <alignment horizontal="left" vertical="top" wrapText="1"/>
    </xf>
    <xf numFmtId="0" fontId="0" fillId="2" borderId="5" xfId="0" applyFill="1" applyBorder="1" applyAlignment="1">
      <alignment wrapText="1"/>
    </xf>
    <xf numFmtId="0" fontId="4" fillId="3" borderId="6"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3" borderId="8" xfId="0" applyFont="1" applyFill="1" applyBorder="1" applyAlignment="1" applyProtection="1">
      <alignment horizontal="left" vertical="top"/>
      <protection locked="0"/>
    </xf>
    <xf numFmtId="0" fontId="29" fillId="7" borderId="0" xfId="0" applyFont="1" applyFill="1" applyAlignment="1">
      <alignment horizontal="center" vertical="center" wrapText="1"/>
    </xf>
    <xf numFmtId="0" fontId="27" fillId="5" borderId="0" xfId="0" applyFont="1" applyFill="1" applyAlignment="1">
      <alignment horizontal="left"/>
    </xf>
    <xf numFmtId="0" fontId="0" fillId="9" borderId="0" xfId="0" applyFill="1" applyAlignment="1">
      <alignment horizontal="center" vertical="top" wrapText="1"/>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15" fillId="0" borderId="8" xfId="0" applyFont="1" applyBorder="1" applyAlignment="1" applyProtection="1">
      <alignment horizontal="center" vertical="center" wrapText="1"/>
      <protection locked="0"/>
    </xf>
    <xf numFmtId="49" fontId="18" fillId="0" borderId="9" xfId="0" applyNumberFormat="1" applyFont="1" applyBorder="1" applyAlignment="1" applyProtection="1">
      <alignment horizontal="left" vertical="center" wrapText="1"/>
      <protection locked="0"/>
    </xf>
    <xf numFmtId="0" fontId="0" fillId="0" borderId="9" xfId="0" applyBorder="1" applyProtection="1">
      <protection locked="0"/>
    </xf>
    <xf numFmtId="0" fontId="0" fillId="9" borderId="9" xfId="0" applyFill="1" applyBorder="1" applyAlignment="1" applyProtection="1">
      <alignment wrapText="1"/>
      <protection locked="0"/>
    </xf>
    <xf numFmtId="0" fontId="15" fillId="9" borderId="9" xfId="0" applyFont="1" applyFill="1" applyBorder="1" applyAlignment="1" applyProtection="1">
      <alignment horizontal="center" vertical="center"/>
      <protection locked="0"/>
    </xf>
    <xf numFmtId="49" fontId="15" fillId="0" borderId="9" xfId="0" applyNumberFormat="1" applyFont="1" applyBorder="1" applyAlignment="1" applyProtection="1">
      <alignment horizontal="left" vertical="center" wrapText="1"/>
      <protection locked="0"/>
    </xf>
    <xf numFmtId="49" fontId="15" fillId="9" borderId="9" xfId="0" applyNumberFormat="1" applyFont="1" applyFill="1" applyBorder="1" applyAlignment="1" applyProtection="1">
      <alignment horizontal="left" vertical="center" wrapText="1"/>
      <protection locked="0"/>
    </xf>
    <xf numFmtId="49" fontId="15" fillId="8" borderId="9" xfId="0" applyNumberFormat="1" applyFont="1" applyFill="1" applyBorder="1" applyAlignment="1" applyProtection="1">
      <alignment horizontal="left" vertical="center" wrapText="1"/>
      <protection locked="0"/>
    </xf>
    <xf numFmtId="0" fontId="0" fillId="0" borderId="9" xfId="0" applyBorder="1" applyAlignment="1" applyProtection="1">
      <alignment wrapText="1"/>
      <protection locked="0"/>
    </xf>
    <xf numFmtId="0" fontId="0" fillId="0" borderId="9" xfId="0" applyBorder="1" applyAlignment="1" applyProtection="1">
      <alignment vertical="center" wrapText="1"/>
      <protection locked="0"/>
    </xf>
    <xf numFmtId="0" fontId="0" fillId="8" borderId="9" xfId="0" applyFill="1" applyBorder="1" applyAlignment="1" applyProtection="1">
      <alignment wrapText="1"/>
      <protection locked="0"/>
    </xf>
    <xf numFmtId="0" fontId="17" fillId="9" borderId="9" xfId="0" applyFont="1" applyFill="1" applyBorder="1" applyAlignment="1" applyProtection="1">
      <alignment wrapText="1"/>
      <protection locked="0"/>
    </xf>
    <xf numFmtId="0" fontId="0" fillId="0" borderId="9" xfId="0" applyBorder="1" applyAlignment="1" applyProtection="1">
      <alignment vertical="top" wrapText="1"/>
      <protection locked="0"/>
    </xf>
    <xf numFmtId="0" fontId="26" fillId="0" borderId="9"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0" fillId="9" borderId="9" xfId="0" applyFill="1" applyBorder="1" applyAlignment="1" applyProtection="1">
      <alignment vertical="top" wrapText="1"/>
      <protection locked="0"/>
    </xf>
    <xf numFmtId="0" fontId="17" fillId="0" borderId="9" xfId="0" applyFont="1" applyBorder="1" applyAlignment="1" applyProtection="1">
      <alignment wrapText="1"/>
      <protection locked="0"/>
    </xf>
    <xf numFmtId="0" fontId="18" fillId="0" borderId="9" xfId="0" applyFont="1" applyBorder="1" applyAlignment="1" applyProtection="1">
      <alignment horizontal="center" vertical="center"/>
      <protection locked="0"/>
    </xf>
    <xf numFmtId="0" fontId="16" fillId="0" borderId="9" xfId="0" quotePrefix="1" applyFont="1" applyBorder="1" applyAlignment="1" applyProtection="1">
      <alignment vertical="top" wrapText="1"/>
      <protection locked="0"/>
    </xf>
    <xf numFmtId="0" fontId="0" fillId="0" borderId="9" xfId="0" applyBorder="1" applyAlignment="1" applyProtection="1">
      <alignment horizontal="center" vertical="center"/>
      <protection locked="0"/>
    </xf>
    <xf numFmtId="0" fontId="28" fillId="0" borderId="9" xfId="0" applyFont="1" applyBorder="1" applyAlignment="1" applyProtection="1">
      <alignment vertical="top" wrapText="1"/>
      <protection locked="0"/>
    </xf>
    <xf numFmtId="0" fontId="21" fillId="0" borderId="9" xfId="0" applyFont="1" applyBorder="1" applyAlignment="1" applyProtection="1">
      <alignment vertical="top" wrapText="1"/>
      <protection locked="0"/>
    </xf>
    <xf numFmtId="0" fontId="15" fillId="0" borderId="9" xfId="0" applyFont="1" applyBorder="1" applyAlignment="1" applyProtection="1">
      <alignment horizontal="left" vertical="top" wrapText="1"/>
      <protection locked="0"/>
    </xf>
    <xf numFmtId="0" fontId="0" fillId="0" borderId="9" xfId="0" applyBorder="1" applyAlignment="1" applyProtection="1">
      <alignment horizontal="left" vertical="center" wrapText="1"/>
      <protection locked="0"/>
    </xf>
    <xf numFmtId="0" fontId="22" fillId="0" borderId="9" xfId="0" applyFont="1" applyBorder="1" applyAlignment="1" applyProtection="1">
      <alignment horizontal="left" vertical="top" wrapText="1" indent="1"/>
      <protection locked="0"/>
    </xf>
    <xf numFmtId="0" fontId="0" fillId="9" borderId="9" xfId="0" applyFill="1" applyBorder="1" applyAlignment="1" applyProtection="1">
      <alignment horizontal="center" vertical="center"/>
      <protection locked="0"/>
    </xf>
    <xf numFmtId="0" fontId="17" fillId="0" borderId="9"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0" fillId="0" borderId="9" xfId="0" applyBorder="1" applyAlignment="1" applyProtection="1">
      <alignment vertical="top"/>
      <protection locked="0"/>
    </xf>
    <xf numFmtId="0" fontId="0" fillId="9" borderId="14" xfId="0" applyFill="1" applyBorder="1" applyAlignment="1" applyProtection="1">
      <alignment vertical="top" wrapText="1"/>
      <protection locked="0"/>
    </xf>
    <xf numFmtId="49" fontId="15" fillId="0" borderId="14" xfId="0" applyNumberFormat="1" applyFont="1" applyBorder="1" applyAlignment="1" applyProtection="1">
      <alignment horizontal="center" vertical="center" wrapText="1"/>
      <protection locked="0"/>
    </xf>
    <xf numFmtId="0" fontId="0" fillId="0" borderId="14" xfId="0" applyBorder="1" applyAlignment="1" applyProtection="1">
      <alignment vertical="top" wrapText="1"/>
      <protection locked="0"/>
    </xf>
    <xf numFmtId="0" fontId="18" fillId="0" borderId="14"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49" fontId="18" fillId="0" borderId="14" xfId="0" applyNumberFormat="1" applyFont="1" applyBorder="1" applyAlignment="1" applyProtection="1">
      <alignment horizontal="left" vertical="top" wrapText="1"/>
      <protection locked="0"/>
    </xf>
    <xf numFmtId="1" fontId="15" fillId="0" borderId="14" xfId="0" applyNumberFormat="1" applyFont="1" applyBorder="1" applyAlignment="1" applyProtection="1">
      <alignment horizontal="center" vertical="center"/>
      <protection locked="0"/>
    </xf>
    <xf numFmtId="0" fontId="17" fillId="0" borderId="14" xfId="0" applyFont="1" applyBorder="1" applyAlignment="1" applyProtection="1">
      <alignment vertical="top" wrapText="1"/>
      <protection locked="0"/>
    </xf>
    <xf numFmtId="0" fontId="17" fillId="9" borderId="14" xfId="0" applyFont="1" applyFill="1" applyBorder="1" applyAlignment="1" applyProtection="1">
      <alignment vertical="top" wrapText="1"/>
      <protection locked="0"/>
    </xf>
    <xf numFmtId="0" fontId="0" fillId="0" borderId="14" xfId="0" applyBorder="1" applyAlignment="1" applyProtection="1">
      <alignment vertical="center" wrapText="1"/>
      <protection locked="0"/>
    </xf>
    <xf numFmtId="0" fontId="0" fillId="0" borderId="14" xfId="0" applyBorder="1" applyAlignment="1" applyProtection="1">
      <alignment horizontal="center" wrapText="1"/>
      <protection locked="0"/>
    </xf>
    <xf numFmtId="0" fontId="15" fillId="9" borderId="14" xfId="0" applyFont="1" applyFill="1" applyBorder="1" applyAlignment="1" applyProtection="1">
      <alignment horizontal="left" vertical="center" wrapText="1"/>
      <protection locked="0"/>
    </xf>
    <xf numFmtId="0" fontId="0" fillId="8" borderId="14" xfId="0" applyFill="1" applyBorder="1" applyAlignment="1" applyProtection="1">
      <alignment vertical="top" wrapText="1"/>
      <protection locked="0"/>
    </xf>
    <xf numFmtId="49" fontId="15" fillId="9" borderId="14" xfId="0" applyNumberFormat="1" applyFont="1" applyFill="1" applyBorder="1" applyAlignment="1" applyProtection="1">
      <alignment horizontal="left" vertical="center" wrapText="1"/>
      <protection locked="0"/>
    </xf>
    <xf numFmtId="0" fontId="0" fillId="9" borderId="0" xfId="0" applyFill="1" applyBorder="1" applyAlignment="1" applyProtection="1">
      <alignment wrapText="1"/>
      <protection locked="0"/>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zoomScale="110" zoomScaleNormal="110" workbookViewId="0">
      <selection activeCell="E7" sqref="E7:G7"/>
    </sheetView>
  </sheetViews>
  <sheetFormatPr defaultColWidth="9.140625" defaultRowHeight="15" x14ac:dyDescent="0.25"/>
  <cols>
    <col min="1" max="1" width="1.85546875" customWidth="1"/>
    <col min="3" max="3" width="3" bestFit="1" customWidth="1"/>
    <col min="4" max="4" width="21.7109375" customWidth="1"/>
    <col min="5" max="5" width="17.85546875" bestFit="1" customWidth="1"/>
    <col min="6" max="6" width="24.140625" bestFit="1" customWidth="1"/>
    <col min="7" max="8" width="1.85546875" customWidth="1"/>
    <col min="9" max="9" width="6.7109375" customWidth="1"/>
    <col min="10" max="10" width="105.42578125" customWidth="1"/>
  </cols>
  <sheetData>
    <row r="1" spans="1:10" ht="4.1500000000000004" customHeight="1" thickBot="1" x14ac:dyDescent="0.3"/>
    <row r="2" spans="1:10" x14ac:dyDescent="0.25">
      <c r="A2" s="1"/>
      <c r="B2" s="2"/>
      <c r="C2" s="3"/>
      <c r="D2" s="3"/>
      <c r="E2" s="3"/>
      <c r="F2" s="4"/>
      <c r="G2" s="3"/>
      <c r="H2" s="3"/>
      <c r="I2" s="3"/>
      <c r="J2" s="5"/>
    </row>
    <row r="3" spans="1:10" ht="28.9" customHeight="1" x14ac:dyDescent="0.25">
      <c r="A3" s="1"/>
      <c r="B3" s="6" t="s">
        <v>0</v>
      </c>
      <c r="C3" s="7"/>
      <c r="D3" s="219" t="s">
        <v>1</v>
      </c>
      <c r="E3" s="220"/>
      <c r="F3" s="220"/>
      <c r="G3" s="8"/>
      <c r="H3" s="8"/>
      <c r="I3" s="9" t="s">
        <v>2</v>
      </c>
      <c r="J3" s="221" t="s">
        <v>3</v>
      </c>
    </row>
    <row r="4" spans="1:10" ht="15" customHeight="1" x14ac:dyDescent="0.25">
      <c r="A4" s="1"/>
      <c r="B4" s="10"/>
      <c r="C4" s="7"/>
      <c r="D4" s="220"/>
      <c r="E4" s="220"/>
      <c r="F4" s="220"/>
      <c r="G4" s="7"/>
      <c r="H4" s="7"/>
      <c r="I4" s="11"/>
      <c r="J4" s="222"/>
    </row>
    <row r="5" spans="1:10" x14ac:dyDescent="0.25">
      <c r="A5" s="1"/>
      <c r="B5" s="10"/>
      <c r="C5" s="7"/>
      <c r="D5" s="7" t="s">
        <v>4</v>
      </c>
      <c r="E5" s="7"/>
      <c r="F5" s="8"/>
      <c r="G5" s="7"/>
      <c r="H5" s="7"/>
      <c r="I5" s="12"/>
      <c r="J5" s="13"/>
    </row>
    <row r="6" spans="1:10" x14ac:dyDescent="0.25">
      <c r="A6" s="1"/>
      <c r="B6" s="10"/>
      <c r="C6" s="7"/>
      <c r="D6" s="7"/>
      <c r="E6" s="7"/>
      <c r="F6" s="8"/>
      <c r="G6" s="7"/>
      <c r="H6" s="7"/>
      <c r="I6" s="14" t="s">
        <v>5</v>
      </c>
      <c r="J6" s="223" t="s">
        <v>445</v>
      </c>
    </row>
    <row r="7" spans="1:10" x14ac:dyDescent="0.25">
      <c r="A7" s="1"/>
      <c r="B7" s="10"/>
      <c r="C7" s="7"/>
      <c r="D7" s="15" t="s">
        <v>6</v>
      </c>
      <c r="E7" s="225"/>
      <c r="F7" s="226"/>
      <c r="G7" s="227"/>
      <c r="H7" s="8"/>
      <c r="I7" s="12"/>
      <c r="J7" s="224"/>
    </row>
    <row r="8" spans="1:10" x14ac:dyDescent="0.25">
      <c r="A8" s="1"/>
      <c r="B8" s="10"/>
      <c r="C8" s="7"/>
      <c r="D8" s="15" t="s">
        <v>7</v>
      </c>
      <c r="E8" s="225"/>
      <c r="F8" s="226"/>
      <c r="G8" s="227"/>
      <c r="H8" s="8"/>
      <c r="I8" s="12"/>
      <c r="J8" s="224"/>
    </row>
    <row r="9" spans="1:10" x14ac:dyDescent="0.25">
      <c r="A9" s="1"/>
      <c r="B9" s="10"/>
      <c r="C9" s="7"/>
      <c r="D9" s="15" t="s">
        <v>8</v>
      </c>
      <c r="E9" s="225"/>
      <c r="F9" s="226"/>
      <c r="G9" s="227"/>
      <c r="H9" s="8"/>
      <c r="I9" s="11"/>
      <c r="J9" s="224"/>
    </row>
    <row r="10" spans="1:10" x14ac:dyDescent="0.25">
      <c r="A10" s="1"/>
      <c r="B10" s="10"/>
      <c r="C10" s="7"/>
      <c r="D10" s="15"/>
      <c r="E10" s="7"/>
      <c r="F10" s="7"/>
      <c r="G10" s="7"/>
      <c r="H10" s="7"/>
      <c r="I10" s="12"/>
      <c r="J10" s="224"/>
    </row>
    <row r="11" spans="1:10" x14ac:dyDescent="0.25">
      <c r="A11" s="1"/>
      <c r="B11" s="10"/>
      <c r="C11" s="7"/>
      <c r="D11" s="15" t="s">
        <v>9</v>
      </c>
      <c r="E11" s="16"/>
      <c r="F11" s="17"/>
      <c r="G11" s="7"/>
      <c r="H11" s="7"/>
      <c r="I11" s="7"/>
      <c r="J11" s="18"/>
    </row>
    <row r="12" spans="1:10" ht="15.75" thickBot="1" x14ac:dyDescent="0.3">
      <c r="A12" s="1"/>
      <c r="B12" s="19"/>
      <c r="C12" s="20"/>
      <c r="D12" s="20"/>
      <c r="E12" s="21"/>
      <c r="F12" s="22"/>
      <c r="G12" s="20"/>
      <c r="H12" s="20"/>
      <c r="I12" s="20"/>
      <c r="J12" s="23"/>
    </row>
    <row r="13" spans="1:10" x14ac:dyDescent="0.25">
      <c r="A13" s="1"/>
      <c r="B13" s="46"/>
      <c r="C13" s="24"/>
      <c r="D13" s="24"/>
      <c r="E13" s="25"/>
      <c r="F13" s="26"/>
      <c r="G13" s="24"/>
      <c r="H13" s="24"/>
      <c r="I13" s="24"/>
      <c r="J13" s="208"/>
    </row>
    <row r="14" spans="1:10" x14ac:dyDescent="0.25">
      <c r="A14" s="1"/>
      <c r="B14" s="46"/>
      <c r="C14" s="193"/>
      <c r="D14" s="193" t="s">
        <v>10</v>
      </c>
      <c r="E14" s="194" t="s">
        <v>11</v>
      </c>
      <c r="F14" s="195" t="s">
        <v>12</v>
      </c>
      <c r="G14" s="189"/>
      <c r="H14" s="189"/>
      <c r="I14" s="189"/>
      <c r="J14" s="209"/>
    </row>
    <row r="15" spans="1:10" x14ac:dyDescent="0.25">
      <c r="A15" s="1"/>
      <c r="B15" s="46"/>
      <c r="C15" s="196">
        <v>3</v>
      </c>
      <c r="D15" s="197" t="s">
        <v>14</v>
      </c>
      <c r="E15" s="198">
        <f>'3 PSA '!E91</f>
        <v>100</v>
      </c>
      <c r="F15" s="199">
        <f>'3 PSA '!D91</f>
        <v>0</v>
      </c>
      <c r="G15" s="210"/>
      <c r="H15" s="210"/>
      <c r="I15" s="209"/>
      <c r="J15" s="209"/>
    </row>
    <row r="16" spans="1:10" x14ac:dyDescent="0.25">
      <c r="A16" s="1"/>
      <c r="B16" s="46"/>
      <c r="C16" s="200">
        <v>4</v>
      </c>
      <c r="D16" s="197" t="s">
        <v>15</v>
      </c>
      <c r="E16" s="198">
        <f>'4 Werving '!F32</f>
        <v>45</v>
      </c>
      <c r="F16" s="201">
        <f>'4 Werving '!E32</f>
        <v>0</v>
      </c>
      <c r="G16" s="210"/>
      <c r="H16" s="210"/>
      <c r="I16" s="209"/>
      <c r="J16" s="209"/>
    </row>
    <row r="17" spans="1:10" x14ac:dyDescent="0.25">
      <c r="A17" s="1"/>
      <c r="B17" s="46"/>
      <c r="C17" s="202">
        <v>5</v>
      </c>
      <c r="D17" s="197" t="s">
        <v>16</v>
      </c>
      <c r="E17" s="198">
        <f>'5 Self Service '!E58</f>
        <v>165</v>
      </c>
      <c r="F17" s="201">
        <f>'5 Self Service '!D58</f>
        <v>0</v>
      </c>
      <c r="G17" s="210"/>
      <c r="H17" s="210"/>
      <c r="I17" s="211"/>
      <c r="J17" s="209"/>
    </row>
    <row r="18" spans="1:10" x14ac:dyDescent="0.25">
      <c r="A18" s="1"/>
      <c r="B18" s="46"/>
      <c r="C18" s="203">
        <v>6</v>
      </c>
      <c r="D18" s="204" t="s">
        <v>17</v>
      </c>
      <c r="E18" s="198">
        <f>'6 Talentmanagement '!E32</f>
        <v>80</v>
      </c>
      <c r="F18" s="199">
        <f>'6 Talentmanagement '!E33</f>
        <v>0</v>
      </c>
      <c r="G18" s="210"/>
      <c r="H18" s="210"/>
      <c r="I18" s="211"/>
      <c r="J18" s="209"/>
    </row>
    <row r="19" spans="1:10" x14ac:dyDescent="0.25">
      <c r="A19" s="1"/>
      <c r="B19" s="46"/>
      <c r="C19" s="205">
        <v>7</v>
      </c>
      <c r="D19" s="197" t="s">
        <v>18</v>
      </c>
      <c r="E19" s="206">
        <f>'7 Verzuim '!F65</f>
        <v>190</v>
      </c>
      <c r="F19" s="35">
        <f>'7 Verzuim '!E65</f>
        <v>0</v>
      </c>
      <c r="G19" s="210"/>
      <c r="H19" s="210"/>
      <c r="I19" s="212"/>
      <c r="J19" s="209"/>
    </row>
    <row r="20" spans="1:10" x14ac:dyDescent="0.25">
      <c r="A20" s="1"/>
      <c r="B20" s="46"/>
      <c r="C20" s="207">
        <v>8</v>
      </c>
      <c r="D20" s="197" t="s">
        <v>19</v>
      </c>
      <c r="E20" s="206">
        <f>'8. Kansen'!E32</f>
        <v>10</v>
      </c>
      <c r="F20" s="206">
        <f>'8. Kansen'!F32</f>
        <v>0</v>
      </c>
      <c r="G20" s="210"/>
      <c r="H20" s="210"/>
      <c r="I20" s="212"/>
      <c r="J20" s="209"/>
    </row>
    <row r="21" spans="1:10" x14ac:dyDescent="0.25">
      <c r="A21" s="1"/>
      <c r="B21" s="46"/>
      <c r="E21" s="190">
        <f>SUM(E15:E20)</f>
        <v>590</v>
      </c>
      <c r="F21" s="191">
        <f>SUM(F15:F20)</f>
        <v>0</v>
      </c>
      <c r="G21" s="189"/>
      <c r="H21" s="189"/>
      <c r="I21" s="189"/>
      <c r="J21" s="209"/>
    </row>
    <row r="22" spans="1:10" x14ac:dyDescent="0.25">
      <c r="A22" s="1"/>
      <c r="B22" s="98"/>
      <c r="D22" s="192"/>
      <c r="E22" s="213"/>
      <c r="F22" s="189"/>
      <c r="G22" s="189"/>
      <c r="H22" s="189"/>
      <c r="I22" s="189"/>
      <c r="J22" s="209"/>
    </row>
    <row r="23" spans="1:10" hidden="1" x14ac:dyDescent="0.25">
      <c r="A23" s="1"/>
      <c r="B23" s="1"/>
      <c r="C23" s="1"/>
      <c r="D23" s="1"/>
      <c r="E23" s="106"/>
      <c r="F23" s="1"/>
      <c r="G23" s="1"/>
      <c r="H23" s="1"/>
      <c r="I23" s="1"/>
    </row>
    <row r="24" spans="1:10" hidden="1" x14ac:dyDescent="0.25">
      <c r="D24" s="27" t="s">
        <v>20</v>
      </c>
      <c r="E24" s="105"/>
    </row>
    <row r="25" spans="1:10" hidden="1" x14ac:dyDescent="0.25">
      <c r="E25" s="105"/>
    </row>
    <row r="26" spans="1:10" hidden="1" x14ac:dyDescent="0.25">
      <c r="D26" s="27" t="s">
        <v>21</v>
      </c>
      <c r="E26" s="105"/>
    </row>
    <row r="27" spans="1:10" hidden="1" x14ac:dyDescent="0.25">
      <c r="D27" s="28" t="s">
        <v>22</v>
      </c>
      <c r="E27" s="107">
        <v>1</v>
      </c>
    </row>
    <row r="28" spans="1:10" hidden="1" x14ac:dyDescent="0.25">
      <c r="D28" s="28" t="s">
        <v>23</v>
      </c>
      <c r="E28" s="107">
        <v>0</v>
      </c>
    </row>
    <row r="29" spans="1:10" hidden="1" x14ac:dyDescent="0.25">
      <c r="E29" s="105"/>
    </row>
    <row r="30" spans="1:10" hidden="1" x14ac:dyDescent="0.25">
      <c r="D30" s="29" t="s">
        <v>2</v>
      </c>
      <c r="E30" s="107"/>
    </row>
    <row r="31" spans="1:10" hidden="1" x14ac:dyDescent="0.25">
      <c r="D31" s="28" t="s">
        <v>24</v>
      </c>
      <c r="E31" s="107"/>
    </row>
    <row r="32" spans="1:10" hidden="1" x14ac:dyDescent="0.25">
      <c r="D32" t="s">
        <v>25</v>
      </c>
      <c r="E32" s="107"/>
    </row>
    <row r="33" spans="2:10" hidden="1" x14ac:dyDescent="0.25">
      <c r="B33" s="30"/>
      <c r="C33" s="30"/>
      <c r="E33" s="105"/>
      <c r="G33" s="30"/>
      <c r="H33" s="30"/>
      <c r="I33" s="30"/>
      <c r="J33" s="30"/>
    </row>
    <row r="34" spans="2:10" x14ac:dyDescent="0.25">
      <c r="E34" s="108"/>
    </row>
    <row r="35" spans="2:10" x14ac:dyDescent="0.25">
      <c r="E35" s="108"/>
    </row>
    <row r="37" spans="2:10" ht="21" x14ac:dyDescent="0.35">
      <c r="D37" s="214" t="s">
        <v>443</v>
      </c>
    </row>
    <row r="38" spans="2:10" x14ac:dyDescent="0.25">
      <c r="D38" t="s">
        <v>453</v>
      </c>
    </row>
    <row r="39" spans="2:10" x14ac:dyDescent="0.25">
      <c r="D39" s="27" t="s">
        <v>454</v>
      </c>
      <c r="F39" s="185">
        <f>F21*D40</f>
        <v>0</v>
      </c>
    </row>
    <row r="40" spans="2:10" x14ac:dyDescent="0.25">
      <c r="D40" s="186">
        <f>20/590</f>
        <v>3.3898305084745763E-2</v>
      </c>
    </row>
  </sheetData>
  <sheetProtection algorithmName="SHA-512" hashValue="zsc1h0myCfs2jgiyt+pjC1v4irNWWdzAUasOCMJrcae39+lj0hSy2yLmXoRFRbfW1jkVQkyPykAjqS5ljj1+PA==" saltValue="K053nWV6FKNN6qOg5Qfv+A==" spinCount="100000" sheet="1" objects="1" scenarios="1" selectLockedCells="1"/>
  <mergeCells count="6">
    <mergeCell ref="D3:F4"/>
    <mergeCell ref="J3:J4"/>
    <mergeCell ref="J6:J10"/>
    <mergeCell ref="E7:G7"/>
    <mergeCell ref="E8:G8"/>
    <mergeCell ref="E9:G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3:E91"/>
  <sheetViews>
    <sheetView tabSelected="1" topLeftCell="A67" zoomScale="85" zoomScaleNormal="85" workbookViewId="0">
      <selection activeCell="D78" sqref="D78"/>
    </sheetView>
  </sheetViews>
  <sheetFormatPr defaultRowHeight="15" x14ac:dyDescent="0.25"/>
  <cols>
    <col min="1" max="1" width="9.140625" style="59"/>
    <col min="2" max="2" width="98.28515625" customWidth="1"/>
    <col min="3" max="3" width="26.28515625" customWidth="1"/>
    <col min="4" max="4" width="14.5703125" customWidth="1"/>
    <col min="5" max="5" width="10.42578125" customWidth="1"/>
    <col min="6" max="6" width="17.5703125" bestFit="1" customWidth="1"/>
  </cols>
  <sheetData>
    <row r="3" spans="1:3" x14ac:dyDescent="0.25">
      <c r="A3" s="60"/>
      <c r="B3" s="58" t="s">
        <v>31</v>
      </c>
      <c r="C3" s="58"/>
    </row>
    <row r="5" spans="1:3" x14ac:dyDescent="0.25">
      <c r="A5" s="120"/>
      <c r="B5" s="122" t="s">
        <v>29</v>
      </c>
      <c r="C5" s="56" t="s">
        <v>436</v>
      </c>
    </row>
    <row r="6" spans="1:3" x14ac:dyDescent="0.25">
      <c r="A6" s="112"/>
      <c r="B6" s="123" t="s">
        <v>13</v>
      </c>
    </row>
    <row r="7" spans="1:3" ht="30" x14ac:dyDescent="0.25">
      <c r="A7" s="121" t="s">
        <v>32</v>
      </c>
      <c r="B7" s="124" t="s">
        <v>33</v>
      </c>
      <c r="C7" s="41"/>
    </row>
    <row r="8" spans="1:3" ht="30" x14ac:dyDescent="0.25">
      <c r="A8" s="121" t="s">
        <v>34</v>
      </c>
      <c r="B8" s="124" t="s">
        <v>35</v>
      </c>
      <c r="C8" s="41"/>
    </row>
    <row r="9" spans="1:3" x14ac:dyDescent="0.25">
      <c r="A9" s="121"/>
      <c r="B9" s="123" t="s">
        <v>36</v>
      </c>
      <c r="C9" s="41"/>
    </row>
    <row r="10" spans="1:3" x14ac:dyDescent="0.25">
      <c r="A10" s="121" t="s">
        <v>37</v>
      </c>
      <c r="B10" s="124" t="s">
        <v>38</v>
      </c>
      <c r="C10" s="41"/>
    </row>
    <row r="11" spans="1:3" x14ac:dyDescent="0.25">
      <c r="A11" s="121" t="s">
        <v>39</v>
      </c>
      <c r="B11" s="124" t="s">
        <v>40</v>
      </c>
      <c r="C11" s="41"/>
    </row>
    <row r="12" spans="1:3" x14ac:dyDescent="0.25">
      <c r="A12" s="121" t="s">
        <v>41</v>
      </c>
      <c r="B12" s="124" t="s">
        <v>42</v>
      </c>
      <c r="C12" s="41"/>
    </row>
    <row r="13" spans="1:3" x14ac:dyDescent="0.25">
      <c r="A13" s="121" t="s">
        <v>43</v>
      </c>
      <c r="B13" s="124" t="s">
        <v>44</v>
      </c>
      <c r="C13" s="41"/>
    </row>
    <row r="14" spans="1:3" ht="30" x14ac:dyDescent="0.25">
      <c r="A14" s="121" t="s">
        <v>45</v>
      </c>
      <c r="B14" s="124" t="s">
        <v>46</v>
      </c>
      <c r="C14" s="41"/>
    </row>
    <row r="15" spans="1:3" x14ac:dyDescent="0.25">
      <c r="A15" s="121" t="s">
        <v>47</v>
      </c>
      <c r="B15" s="124" t="s">
        <v>48</v>
      </c>
      <c r="C15" s="41"/>
    </row>
    <row r="16" spans="1:3" x14ac:dyDescent="0.25">
      <c r="A16" s="121"/>
      <c r="B16" s="125" t="s">
        <v>49</v>
      </c>
      <c r="C16" s="41"/>
    </row>
    <row r="17" spans="1:3" x14ac:dyDescent="0.25">
      <c r="A17" s="121" t="s">
        <v>50</v>
      </c>
      <c r="B17" s="124" t="s">
        <v>51</v>
      </c>
      <c r="C17" s="41"/>
    </row>
    <row r="18" spans="1:3" ht="75" x14ac:dyDescent="0.25">
      <c r="A18" s="121" t="s">
        <v>52</v>
      </c>
      <c r="B18" s="126" t="s">
        <v>53</v>
      </c>
      <c r="C18" s="41"/>
    </row>
    <row r="19" spans="1:3" x14ac:dyDescent="0.25">
      <c r="A19" s="121"/>
      <c r="B19" s="123" t="s">
        <v>54</v>
      </c>
      <c r="C19" s="41"/>
    </row>
    <row r="20" spans="1:3" x14ac:dyDescent="0.25">
      <c r="A20" s="121" t="s">
        <v>55</v>
      </c>
      <c r="B20" s="124" t="s">
        <v>56</v>
      </c>
      <c r="C20" s="41"/>
    </row>
    <row r="21" spans="1:3" ht="30" x14ac:dyDescent="0.25">
      <c r="A21" s="121" t="s">
        <v>57</v>
      </c>
      <c r="B21" s="126" t="s">
        <v>58</v>
      </c>
      <c r="C21" s="41"/>
    </row>
    <row r="22" spans="1:3" ht="75" x14ac:dyDescent="0.25">
      <c r="A22" s="121" t="s">
        <v>61</v>
      </c>
      <c r="B22" s="126" t="s">
        <v>62</v>
      </c>
      <c r="C22" s="41"/>
    </row>
    <row r="23" spans="1:3" ht="30" x14ac:dyDescent="0.25">
      <c r="A23" s="121"/>
      <c r="B23" s="123" t="s">
        <v>63</v>
      </c>
      <c r="C23" s="41"/>
    </row>
    <row r="24" spans="1:3" ht="30" x14ac:dyDescent="0.25">
      <c r="A24" s="121" t="s">
        <v>64</v>
      </c>
      <c r="B24" s="124" t="s">
        <v>67</v>
      </c>
      <c r="C24" s="41"/>
    </row>
    <row r="25" spans="1:3" ht="30" x14ac:dyDescent="0.25">
      <c r="A25" s="121" t="s">
        <v>66</v>
      </c>
      <c r="B25" s="124" t="s">
        <v>69</v>
      </c>
      <c r="C25" s="41"/>
    </row>
    <row r="26" spans="1:3" x14ac:dyDescent="0.25">
      <c r="A26" s="121"/>
      <c r="B26" s="123" t="s">
        <v>72</v>
      </c>
      <c r="C26" s="41"/>
    </row>
    <row r="27" spans="1:3" x14ac:dyDescent="0.25">
      <c r="A27" s="121" t="s">
        <v>68</v>
      </c>
      <c r="B27" s="124" t="s">
        <v>74</v>
      </c>
      <c r="C27" s="41"/>
    </row>
    <row r="28" spans="1:3" ht="30" x14ac:dyDescent="0.25">
      <c r="A28" s="121"/>
      <c r="B28" s="123" t="s">
        <v>75</v>
      </c>
      <c r="C28" s="41"/>
    </row>
    <row r="29" spans="1:3" x14ac:dyDescent="0.25">
      <c r="A29" s="121" t="s">
        <v>70</v>
      </c>
      <c r="B29" s="124" t="s">
        <v>77</v>
      </c>
      <c r="C29" s="41"/>
    </row>
    <row r="30" spans="1:3" x14ac:dyDescent="0.25">
      <c r="A30" s="121"/>
      <c r="B30" s="123" t="s">
        <v>78</v>
      </c>
      <c r="C30" s="41"/>
    </row>
    <row r="31" spans="1:3" ht="150" x14ac:dyDescent="0.25">
      <c r="A31" s="121" t="s">
        <v>73</v>
      </c>
      <c r="B31" s="126" t="s">
        <v>80</v>
      </c>
      <c r="C31" s="41"/>
    </row>
    <row r="32" spans="1:3" ht="90" x14ac:dyDescent="0.25">
      <c r="A32" s="121" t="s">
        <v>76</v>
      </c>
      <c r="B32" s="126" t="s">
        <v>82</v>
      </c>
      <c r="C32" s="41"/>
    </row>
    <row r="33" spans="1:3" x14ac:dyDescent="0.25">
      <c r="A33" s="121" t="s">
        <v>79</v>
      </c>
      <c r="B33" s="126" t="s">
        <v>84</v>
      </c>
      <c r="C33" s="41"/>
    </row>
    <row r="34" spans="1:3" x14ac:dyDescent="0.25">
      <c r="A34" s="121" t="s">
        <v>81</v>
      </c>
      <c r="B34" s="126" t="s">
        <v>86</v>
      </c>
      <c r="C34" s="41"/>
    </row>
    <row r="35" spans="1:3" x14ac:dyDescent="0.25">
      <c r="A35" s="121"/>
      <c r="B35" s="123" t="s">
        <v>87</v>
      </c>
      <c r="C35" s="41"/>
    </row>
    <row r="36" spans="1:3" x14ac:dyDescent="0.25">
      <c r="A36" s="121" t="s">
        <v>83</v>
      </c>
      <c r="B36" s="124" t="s">
        <v>89</v>
      </c>
      <c r="C36" s="41"/>
    </row>
    <row r="37" spans="1:3" x14ac:dyDescent="0.25">
      <c r="A37" s="121" t="s">
        <v>85</v>
      </c>
      <c r="B37" s="124" t="s">
        <v>93</v>
      </c>
      <c r="C37" s="41"/>
    </row>
    <row r="38" spans="1:3" ht="30" x14ac:dyDescent="0.25">
      <c r="A38" s="121" t="s">
        <v>88</v>
      </c>
      <c r="B38" s="124" t="s">
        <v>95</v>
      </c>
      <c r="C38" s="41"/>
    </row>
    <row r="39" spans="1:3" ht="45" x14ac:dyDescent="0.25">
      <c r="A39" s="121" t="s">
        <v>90</v>
      </c>
      <c r="B39" s="126" t="s">
        <v>97</v>
      </c>
      <c r="C39" s="41"/>
    </row>
    <row r="40" spans="1:3" ht="75" x14ac:dyDescent="0.25">
      <c r="A40" s="121" t="s">
        <v>92</v>
      </c>
      <c r="B40" s="126" t="s">
        <v>99</v>
      </c>
      <c r="C40" s="41"/>
    </row>
    <row r="41" spans="1:3" x14ac:dyDescent="0.25">
      <c r="A41" s="121"/>
      <c r="B41" s="123" t="s">
        <v>13</v>
      </c>
      <c r="C41" s="41"/>
    </row>
    <row r="42" spans="1:3" ht="60" x14ac:dyDescent="0.25">
      <c r="A42" s="121" t="s">
        <v>94</v>
      </c>
      <c r="B42" s="124" t="s">
        <v>101</v>
      </c>
      <c r="C42" s="41"/>
    </row>
    <row r="43" spans="1:3" ht="30" x14ac:dyDescent="0.25">
      <c r="A43" s="121" t="s">
        <v>96</v>
      </c>
      <c r="B43" s="124" t="s">
        <v>103</v>
      </c>
      <c r="C43" s="41"/>
    </row>
    <row r="44" spans="1:3" ht="30" x14ac:dyDescent="0.25">
      <c r="A44" s="121" t="s">
        <v>98</v>
      </c>
      <c r="B44" s="129" t="s">
        <v>105</v>
      </c>
      <c r="C44" s="41"/>
    </row>
    <row r="45" spans="1:3" ht="45" x14ac:dyDescent="0.25">
      <c r="A45" s="121" t="s">
        <v>100</v>
      </c>
      <c r="B45" s="129" t="s">
        <v>107</v>
      </c>
      <c r="C45" s="41"/>
    </row>
    <row r="46" spans="1:3" ht="30" x14ac:dyDescent="0.25">
      <c r="A46" s="121" t="s">
        <v>102</v>
      </c>
      <c r="B46" s="124" t="s">
        <v>109</v>
      </c>
      <c r="C46" s="41"/>
    </row>
    <row r="47" spans="1:3" ht="45" x14ac:dyDescent="0.25">
      <c r="A47" s="121" t="s">
        <v>104</v>
      </c>
      <c r="B47" s="126" t="s">
        <v>111</v>
      </c>
      <c r="C47" s="41"/>
    </row>
    <row r="48" spans="1:3" ht="30" x14ac:dyDescent="0.25">
      <c r="A48" s="121" t="s">
        <v>106</v>
      </c>
      <c r="B48" s="124" t="s">
        <v>113</v>
      </c>
      <c r="C48" s="41"/>
    </row>
    <row r="49" spans="1:3" x14ac:dyDescent="0.25">
      <c r="A49" s="121" t="s">
        <v>108</v>
      </c>
      <c r="B49" s="124" t="s">
        <v>115</v>
      </c>
      <c r="C49" s="41"/>
    </row>
    <row r="50" spans="1:3" ht="45" x14ac:dyDescent="0.25">
      <c r="A50" s="121" t="s">
        <v>110</v>
      </c>
      <c r="B50" s="130" t="s">
        <v>117</v>
      </c>
      <c r="C50" s="41"/>
    </row>
    <row r="51" spans="1:3" ht="90" x14ac:dyDescent="0.25">
      <c r="A51" s="121" t="s">
        <v>112</v>
      </c>
      <c r="B51" s="124" t="s">
        <v>119</v>
      </c>
      <c r="C51" s="41"/>
    </row>
    <row r="52" spans="1:3" ht="105" x14ac:dyDescent="0.25">
      <c r="A52" s="121" t="s">
        <v>114</v>
      </c>
      <c r="B52" s="124" t="s">
        <v>121</v>
      </c>
      <c r="C52" s="41"/>
    </row>
    <row r="53" spans="1:3" ht="30" x14ac:dyDescent="0.25">
      <c r="A53" s="121" t="s">
        <v>116</v>
      </c>
      <c r="B53" s="124" t="s">
        <v>123</v>
      </c>
      <c r="C53" s="41"/>
    </row>
    <row r="54" spans="1:3" x14ac:dyDescent="0.25">
      <c r="A54" s="121" t="s">
        <v>118</v>
      </c>
      <c r="B54" s="124" t="s">
        <v>125</v>
      </c>
      <c r="C54" s="41"/>
    </row>
    <row r="55" spans="1:3" x14ac:dyDescent="0.25">
      <c r="A55" s="121" t="s">
        <v>120</v>
      </c>
      <c r="B55" s="124" t="s">
        <v>131</v>
      </c>
      <c r="C55" s="41"/>
    </row>
    <row r="56" spans="1:3" x14ac:dyDescent="0.25">
      <c r="A56" s="121" t="s">
        <v>122</v>
      </c>
      <c r="B56" s="124" t="s">
        <v>133</v>
      </c>
      <c r="C56" s="41"/>
    </row>
    <row r="57" spans="1:3" ht="75" x14ac:dyDescent="0.25">
      <c r="A57" s="121" t="s">
        <v>124</v>
      </c>
      <c r="B57" s="124" t="s">
        <v>135</v>
      </c>
      <c r="C57" s="41"/>
    </row>
    <row r="58" spans="1:3" ht="30" x14ac:dyDescent="0.25">
      <c r="A58" s="121" t="s">
        <v>126</v>
      </c>
      <c r="B58" s="124" t="s">
        <v>137</v>
      </c>
      <c r="C58" s="41"/>
    </row>
    <row r="59" spans="1:3" ht="30" x14ac:dyDescent="0.25">
      <c r="A59" s="121" t="s">
        <v>128</v>
      </c>
      <c r="B59" s="124" t="s">
        <v>139</v>
      </c>
      <c r="C59" s="41"/>
    </row>
    <row r="60" spans="1:3" ht="30" x14ac:dyDescent="0.25">
      <c r="A60" s="121" t="s">
        <v>130</v>
      </c>
      <c r="B60" s="126" t="s">
        <v>143</v>
      </c>
      <c r="C60" s="41"/>
    </row>
    <row r="61" spans="1:3" ht="60" x14ac:dyDescent="0.25">
      <c r="A61" s="121" t="s">
        <v>132</v>
      </c>
      <c r="B61" s="126" t="s">
        <v>145</v>
      </c>
      <c r="C61" s="41"/>
    </row>
    <row r="62" spans="1:3" ht="60" x14ac:dyDescent="0.25">
      <c r="A62" s="121" t="s">
        <v>134</v>
      </c>
      <c r="B62" s="126" t="s">
        <v>146</v>
      </c>
      <c r="C62" s="41"/>
    </row>
    <row r="63" spans="1:3" ht="45" x14ac:dyDescent="0.25">
      <c r="A63" s="121" t="s">
        <v>136</v>
      </c>
      <c r="B63" s="126" t="s">
        <v>147</v>
      </c>
      <c r="C63" s="41"/>
    </row>
    <row r="64" spans="1:3" ht="60" x14ac:dyDescent="0.25">
      <c r="A64" s="121" t="s">
        <v>138</v>
      </c>
      <c r="B64" s="126" t="s">
        <v>148</v>
      </c>
      <c r="C64" s="41"/>
    </row>
    <row r="65" spans="1:5" ht="45" x14ac:dyDescent="0.25">
      <c r="A65" s="121" t="s">
        <v>140</v>
      </c>
      <c r="B65" s="126" t="s">
        <v>153</v>
      </c>
      <c r="C65" s="41"/>
    </row>
    <row r="66" spans="1:5" ht="60" x14ac:dyDescent="0.25">
      <c r="A66" s="121" t="s">
        <v>142</v>
      </c>
      <c r="B66" s="126" t="s">
        <v>154</v>
      </c>
      <c r="C66" s="41"/>
    </row>
    <row r="67" spans="1:5" ht="30" x14ac:dyDescent="0.25">
      <c r="A67" s="121" t="s">
        <v>144</v>
      </c>
      <c r="B67" s="127" t="s">
        <v>161</v>
      </c>
      <c r="C67" s="41"/>
    </row>
    <row r="68" spans="1:5" x14ac:dyDescent="0.25">
      <c r="A68" s="119"/>
      <c r="B68" s="45"/>
      <c r="C68" s="45"/>
    </row>
    <row r="69" spans="1:5" x14ac:dyDescent="0.25">
      <c r="A69"/>
    </row>
    <row r="70" spans="1:5" ht="44.25" customHeight="1" x14ac:dyDescent="0.25">
      <c r="A70" s="228" t="s">
        <v>437</v>
      </c>
      <c r="B70" s="228"/>
      <c r="C70" s="228"/>
    </row>
    <row r="73" spans="1:5" s="61" customFormat="1" ht="30" x14ac:dyDescent="0.25">
      <c r="A73" s="216"/>
      <c r="B73" s="217" t="s">
        <v>29</v>
      </c>
      <c r="C73" s="217" t="s">
        <v>459</v>
      </c>
      <c r="D73" s="215" t="s">
        <v>457</v>
      </c>
      <c r="E73" s="218" t="s">
        <v>30</v>
      </c>
    </row>
    <row r="74" spans="1:5" x14ac:dyDescent="0.25">
      <c r="A74" s="112"/>
      <c r="B74" s="123" t="s">
        <v>13</v>
      </c>
      <c r="C74" s="238"/>
      <c r="D74" s="239"/>
      <c r="E74" s="37"/>
    </row>
    <row r="75" spans="1:5" x14ac:dyDescent="0.25">
      <c r="A75" s="121" t="s">
        <v>59</v>
      </c>
      <c r="B75" s="127" t="s">
        <v>60</v>
      </c>
      <c r="C75" s="240"/>
      <c r="D75" s="241"/>
      <c r="E75" s="114">
        <v>10</v>
      </c>
    </row>
    <row r="76" spans="1:5" ht="60" x14ac:dyDescent="0.25">
      <c r="A76" s="121" t="s">
        <v>64</v>
      </c>
      <c r="B76" s="124" t="s">
        <v>65</v>
      </c>
      <c r="C76" s="242"/>
      <c r="D76" s="241"/>
      <c r="E76" s="237">
        <v>5</v>
      </c>
    </row>
    <row r="77" spans="1:5" x14ac:dyDescent="0.25">
      <c r="A77" s="121" t="s">
        <v>70</v>
      </c>
      <c r="B77" s="128" t="s">
        <v>71</v>
      </c>
      <c r="C77" s="243"/>
      <c r="D77" s="241"/>
      <c r="E77" s="114">
        <v>10</v>
      </c>
    </row>
    <row r="78" spans="1:5" x14ac:dyDescent="0.25">
      <c r="A78" s="121" t="s">
        <v>90</v>
      </c>
      <c r="B78" s="124" t="s">
        <v>91</v>
      </c>
      <c r="C78" s="242"/>
      <c r="D78" s="241"/>
      <c r="E78" s="37">
        <v>5</v>
      </c>
    </row>
    <row r="79" spans="1:5" x14ac:dyDescent="0.25">
      <c r="A79" s="121" t="s">
        <v>126</v>
      </c>
      <c r="B79" s="124" t="s">
        <v>127</v>
      </c>
      <c r="C79" s="242"/>
      <c r="D79" s="241"/>
      <c r="E79" s="37">
        <v>5</v>
      </c>
    </row>
    <row r="80" spans="1:5" ht="30" x14ac:dyDescent="0.25">
      <c r="A80" s="121" t="s">
        <v>128</v>
      </c>
      <c r="B80" s="131" t="s">
        <v>129</v>
      </c>
      <c r="C80" s="244"/>
      <c r="D80" s="241"/>
      <c r="E80" s="37">
        <v>5</v>
      </c>
    </row>
    <row r="81" spans="1:5" ht="45" x14ac:dyDescent="0.25">
      <c r="A81" s="121" t="s">
        <v>140</v>
      </c>
      <c r="B81" s="126" t="s">
        <v>141</v>
      </c>
      <c r="C81" s="245"/>
      <c r="D81" s="241"/>
      <c r="E81" s="37">
        <v>5</v>
      </c>
    </row>
    <row r="82" spans="1:5" ht="165" x14ac:dyDescent="0.25">
      <c r="A82" s="121" t="s">
        <v>149</v>
      </c>
      <c r="B82" s="132" t="s">
        <v>150</v>
      </c>
      <c r="C82" s="246"/>
      <c r="D82" s="241"/>
      <c r="E82" s="37">
        <v>10</v>
      </c>
    </row>
    <row r="83" spans="1:5" ht="60" x14ac:dyDescent="0.25">
      <c r="A83" s="121" t="s">
        <v>151</v>
      </c>
      <c r="B83" s="126" t="s">
        <v>152</v>
      </c>
      <c r="C83" s="245"/>
      <c r="D83" s="241"/>
      <c r="E83" s="37">
        <v>10</v>
      </c>
    </row>
    <row r="84" spans="1:5" x14ac:dyDescent="0.25">
      <c r="A84" s="121" t="s">
        <v>155</v>
      </c>
      <c r="B84" s="126" t="s">
        <v>156</v>
      </c>
      <c r="C84" s="245"/>
      <c r="D84" s="241"/>
      <c r="E84" s="37">
        <v>5</v>
      </c>
    </row>
    <row r="85" spans="1:5" x14ac:dyDescent="0.25">
      <c r="A85" s="121" t="s">
        <v>157</v>
      </c>
      <c r="B85" s="133" t="s">
        <v>158</v>
      </c>
      <c r="C85" s="247"/>
      <c r="D85" s="241"/>
      <c r="E85" s="37">
        <v>5</v>
      </c>
    </row>
    <row r="86" spans="1:5" ht="45" x14ac:dyDescent="0.25">
      <c r="A86" s="121" t="s">
        <v>159</v>
      </c>
      <c r="B86" s="133" t="s">
        <v>160</v>
      </c>
      <c r="C86" s="247"/>
      <c r="D86" s="241"/>
      <c r="E86" s="37">
        <v>10</v>
      </c>
    </row>
    <row r="87" spans="1:5" x14ac:dyDescent="0.25">
      <c r="A87" s="121" t="s">
        <v>162</v>
      </c>
      <c r="B87" s="127" t="s">
        <v>163</v>
      </c>
      <c r="C87" s="240"/>
      <c r="D87" s="241"/>
      <c r="E87" s="37">
        <v>5</v>
      </c>
    </row>
    <row r="88" spans="1:5" x14ac:dyDescent="0.25">
      <c r="A88" s="121" t="s">
        <v>164</v>
      </c>
      <c r="B88" s="127" t="s">
        <v>165</v>
      </c>
      <c r="C88" s="240"/>
      <c r="D88" s="241"/>
      <c r="E88" s="37">
        <v>5</v>
      </c>
    </row>
    <row r="89" spans="1:5" ht="30" x14ac:dyDescent="0.25">
      <c r="A89" s="121" t="s">
        <v>166</v>
      </c>
      <c r="B89" s="134" t="s">
        <v>167</v>
      </c>
      <c r="C89" s="248"/>
      <c r="D89" s="241"/>
      <c r="E89" s="37">
        <v>5</v>
      </c>
    </row>
    <row r="90" spans="1:5" x14ac:dyDescent="0.25">
      <c r="A90" s="119"/>
      <c r="B90" s="45"/>
      <c r="C90" s="45"/>
    </row>
    <row r="91" spans="1:5" ht="18.75" x14ac:dyDescent="0.25">
      <c r="A91"/>
      <c r="B91" s="39" t="s">
        <v>27</v>
      </c>
      <c r="C91" s="39"/>
      <c r="D91" s="170">
        <f>SUM(D75:D90)</f>
        <v>0</v>
      </c>
      <c r="E91" s="40">
        <f>SUM(E75:E90)</f>
        <v>100</v>
      </c>
    </row>
  </sheetData>
  <sheetProtection algorithmName="SHA-512" hashValue="l0h+tm6pVwGyTTJ+qHv3dYVN1tdVTlfwh27pd0Ed1tY1XG0DPEGJX46P2cfGklpOMR+RZbprqL8F6rl9LuypyA==" saltValue="j7UaPOcFgwEpDbIEQjT33A==" spinCount="100000" sheet="1" objects="1" scenarios="1" selectLockedCells="1"/>
  <mergeCells count="1">
    <mergeCell ref="A70:C70"/>
  </mergeCells>
  <phoneticPr fontId="31" type="noConversion"/>
  <dataValidations count="1">
    <dataValidation type="list" allowBlank="1" showInputMessage="1" showErrorMessage="1" sqref="C7:C67" xr:uid="{00000000-0002-0000-0100-000000000000}">
      <formula1>#REF!</formula1>
    </dataValidation>
  </dataValidations>
  <pageMargins left="0.31496062992125984" right="0.31496062992125984"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G70"/>
  <sheetViews>
    <sheetView topLeftCell="B9" zoomScale="70" zoomScaleNormal="70" workbookViewId="0">
      <selection activeCell="D17" sqref="D17:E30"/>
    </sheetView>
  </sheetViews>
  <sheetFormatPr defaultColWidth="69.28515625" defaultRowHeight="15" x14ac:dyDescent="0.25"/>
  <cols>
    <col min="1" max="1" width="10.5703125" style="61" customWidth="1"/>
    <col min="2" max="2" width="8.7109375" style="70" customWidth="1"/>
    <col min="3" max="3" width="80" style="61" customWidth="1"/>
    <col min="4" max="4" width="36.5703125" style="61" customWidth="1"/>
    <col min="5" max="5" width="13.140625" style="61" bestFit="1" customWidth="1"/>
    <col min="6" max="6" width="16.140625" style="51" bestFit="1" customWidth="1"/>
    <col min="7" max="7" width="14.5703125" style="61" bestFit="1" customWidth="1"/>
    <col min="8" max="16384" width="69.28515625" style="61"/>
  </cols>
  <sheetData>
    <row r="1" spans="2:6" x14ac:dyDescent="0.25">
      <c r="F1" s="61"/>
    </row>
    <row r="2" spans="2:6" x14ac:dyDescent="0.25">
      <c r="B2" s="71"/>
      <c r="C2" s="72" t="s">
        <v>168</v>
      </c>
      <c r="D2" s="73"/>
      <c r="F2" s="61"/>
    </row>
    <row r="3" spans="2:6" x14ac:dyDescent="0.25">
      <c r="F3" s="61"/>
    </row>
    <row r="4" spans="2:6" x14ac:dyDescent="0.25">
      <c r="B4" s="67" t="s">
        <v>28</v>
      </c>
      <c r="C4" s="62" t="s">
        <v>29</v>
      </c>
      <c r="D4" s="63" t="s">
        <v>438</v>
      </c>
      <c r="F4" s="61"/>
    </row>
    <row r="5" spans="2:6" ht="45" x14ac:dyDescent="0.25">
      <c r="B5" s="69" t="s">
        <v>170</v>
      </c>
      <c r="C5" s="44" t="s">
        <v>181</v>
      </c>
      <c r="D5" s="35"/>
      <c r="F5" s="61"/>
    </row>
    <row r="6" spans="2:6" ht="51" customHeight="1" x14ac:dyDescent="0.25">
      <c r="B6" s="69" t="s">
        <v>172</v>
      </c>
      <c r="C6" s="44" t="s">
        <v>171</v>
      </c>
      <c r="D6" s="35"/>
      <c r="F6" s="61"/>
    </row>
    <row r="7" spans="2:6" ht="30" x14ac:dyDescent="0.25">
      <c r="B7" s="69" t="s">
        <v>174</v>
      </c>
      <c r="C7" s="44" t="s">
        <v>193</v>
      </c>
      <c r="D7" s="35"/>
      <c r="F7" s="61"/>
    </row>
    <row r="8" spans="2:6" ht="30" x14ac:dyDescent="0.25">
      <c r="B8" s="69" t="s">
        <v>176</v>
      </c>
      <c r="C8" s="44" t="s">
        <v>175</v>
      </c>
      <c r="D8" s="35"/>
      <c r="F8" s="61"/>
    </row>
    <row r="9" spans="2:6" ht="45" x14ac:dyDescent="0.25">
      <c r="B9" s="69" t="s">
        <v>178</v>
      </c>
      <c r="C9" s="44" t="s">
        <v>200</v>
      </c>
      <c r="D9" s="35"/>
      <c r="F9" s="61"/>
    </row>
    <row r="10" spans="2:6" ht="37.5" customHeight="1" x14ac:dyDescent="0.25">
      <c r="B10" s="69" t="s">
        <v>180</v>
      </c>
      <c r="C10" s="44" t="s">
        <v>195</v>
      </c>
      <c r="D10" s="35"/>
      <c r="F10" s="61"/>
    </row>
    <row r="11" spans="2:6" ht="48.75" customHeight="1" x14ac:dyDescent="0.25">
      <c r="B11" s="69" t="s">
        <v>182</v>
      </c>
      <c r="C11" s="44" t="s">
        <v>198</v>
      </c>
      <c r="D11" s="35"/>
      <c r="F11" s="61"/>
    </row>
    <row r="12" spans="2:6" ht="60" x14ac:dyDescent="0.25">
      <c r="B12" s="69" t="s">
        <v>184</v>
      </c>
      <c r="C12" s="44" t="s">
        <v>204</v>
      </c>
      <c r="D12" s="35"/>
      <c r="F12" s="176" t="s">
        <v>24</v>
      </c>
    </row>
    <row r="13" spans="2:6" x14ac:dyDescent="0.25">
      <c r="B13" s="61"/>
      <c r="F13" s="176" t="s">
        <v>25</v>
      </c>
    </row>
    <row r="14" spans="2:6" ht="51" customHeight="1" x14ac:dyDescent="0.25">
      <c r="B14" s="228" t="s">
        <v>437</v>
      </c>
      <c r="C14" s="228"/>
      <c r="D14" s="228"/>
      <c r="F14" s="61"/>
    </row>
    <row r="15" spans="2:6" x14ac:dyDescent="0.25">
      <c r="B15" s="61"/>
      <c r="F15" s="61"/>
    </row>
    <row r="16" spans="2:6" ht="30" x14ac:dyDescent="0.25">
      <c r="B16" s="67" t="s">
        <v>28</v>
      </c>
      <c r="C16" s="62" t="s">
        <v>29</v>
      </c>
      <c r="D16" s="62" t="s">
        <v>458</v>
      </c>
      <c r="E16" s="215" t="s">
        <v>457</v>
      </c>
      <c r="F16" s="63" t="s">
        <v>439</v>
      </c>
    </row>
    <row r="17" spans="2:7" ht="65.25" customHeight="1" x14ac:dyDescent="0.25">
      <c r="B17" s="69" t="s">
        <v>170</v>
      </c>
      <c r="C17" s="44" t="s">
        <v>185</v>
      </c>
      <c r="D17" s="249"/>
      <c r="E17" s="241"/>
      <c r="F17" s="74">
        <v>5</v>
      </c>
    </row>
    <row r="18" spans="2:7" ht="30" x14ac:dyDescent="0.25">
      <c r="B18" s="69" t="s">
        <v>172</v>
      </c>
      <c r="C18" s="44" t="s">
        <v>203</v>
      </c>
      <c r="D18" s="249"/>
      <c r="E18" s="241"/>
      <c r="F18" s="74">
        <v>5</v>
      </c>
    </row>
    <row r="19" spans="2:7" ht="30" x14ac:dyDescent="0.25">
      <c r="B19" s="69" t="s">
        <v>174</v>
      </c>
      <c r="C19" s="44" t="s">
        <v>202</v>
      </c>
      <c r="D19" s="249"/>
      <c r="E19" s="241"/>
      <c r="F19" s="74">
        <v>5</v>
      </c>
    </row>
    <row r="20" spans="2:7" ht="30" x14ac:dyDescent="0.25">
      <c r="B20" s="69" t="s">
        <v>176</v>
      </c>
      <c r="C20" s="137" t="s">
        <v>179</v>
      </c>
      <c r="D20" s="250"/>
      <c r="E20" s="241"/>
      <c r="F20" s="74">
        <v>10</v>
      </c>
    </row>
    <row r="21" spans="2:7" ht="45" x14ac:dyDescent="0.25">
      <c r="B21" s="69" t="s">
        <v>178</v>
      </c>
      <c r="C21" s="44" t="s">
        <v>191</v>
      </c>
      <c r="D21" s="249"/>
      <c r="E21" s="241"/>
      <c r="F21" s="74">
        <v>5</v>
      </c>
    </row>
    <row r="22" spans="2:7" ht="45" x14ac:dyDescent="0.25">
      <c r="B22" s="69" t="s">
        <v>180</v>
      </c>
      <c r="C22" s="44" t="s">
        <v>183</v>
      </c>
      <c r="D22" s="249"/>
      <c r="E22" s="241"/>
      <c r="F22" s="74">
        <v>5</v>
      </c>
    </row>
    <row r="23" spans="2:7" x14ac:dyDescent="0.25">
      <c r="B23" s="69"/>
      <c r="C23" s="64" t="s">
        <v>196</v>
      </c>
      <c r="D23" s="251"/>
      <c r="E23" s="241"/>
      <c r="F23" s="75"/>
    </row>
    <row r="24" spans="2:7" ht="30" x14ac:dyDescent="0.25">
      <c r="B24" s="69" t="s">
        <v>182</v>
      </c>
      <c r="C24" s="66" t="s">
        <v>199</v>
      </c>
      <c r="D24" s="252"/>
      <c r="E24" s="241"/>
      <c r="F24" s="74">
        <v>5</v>
      </c>
    </row>
    <row r="25" spans="2:7" ht="45" x14ac:dyDescent="0.25">
      <c r="B25" s="69" t="s">
        <v>186</v>
      </c>
      <c r="C25" s="44" t="s">
        <v>187</v>
      </c>
      <c r="D25" s="249"/>
      <c r="E25" s="241"/>
      <c r="F25" s="74">
        <v>5</v>
      </c>
    </row>
    <row r="26" spans="2:7" ht="30" x14ac:dyDescent="0.25">
      <c r="B26" s="69" t="s">
        <v>188</v>
      </c>
      <c r="C26" s="44" t="s">
        <v>189</v>
      </c>
      <c r="D26" s="249"/>
      <c r="E26" s="241"/>
      <c r="F26" s="74">
        <v>5</v>
      </c>
    </row>
    <row r="27" spans="2:7" ht="105" x14ac:dyDescent="0.25">
      <c r="B27" s="69" t="s">
        <v>190</v>
      </c>
      <c r="C27" s="44" t="s">
        <v>201</v>
      </c>
      <c r="D27" s="249"/>
      <c r="E27" s="241"/>
      <c r="F27" s="74">
        <v>5</v>
      </c>
    </row>
    <row r="28" spans="2:7" ht="337.5" customHeight="1" x14ac:dyDescent="0.25">
      <c r="B28" s="69" t="s">
        <v>192</v>
      </c>
      <c r="C28" s="44" t="s">
        <v>177</v>
      </c>
      <c r="D28" s="249"/>
      <c r="E28" s="241"/>
      <c r="F28" s="74">
        <v>10</v>
      </c>
    </row>
    <row r="29" spans="2:7" ht="195" x14ac:dyDescent="0.25">
      <c r="B29" s="69" t="s">
        <v>194</v>
      </c>
      <c r="C29" s="44" t="s">
        <v>173</v>
      </c>
      <c r="D29" s="249"/>
      <c r="E29" s="241"/>
      <c r="F29" s="74">
        <v>10</v>
      </c>
    </row>
    <row r="30" spans="2:7" ht="30.95" customHeight="1" x14ac:dyDescent="0.25">
      <c r="B30" s="69" t="s">
        <v>197</v>
      </c>
      <c r="C30" s="150" t="s">
        <v>205</v>
      </c>
      <c r="D30" s="253"/>
      <c r="E30" s="241"/>
      <c r="F30" s="74">
        <v>5</v>
      </c>
    </row>
    <row r="31" spans="2:7" x14ac:dyDescent="0.25">
      <c r="B31" s="149"/>
      <c r="F31" s="61"/>
      <c r="G31" s="51"/>
    </row>
    <row r="32" spans="2:7" ht="18.75" x14ac:dyDescent="0.25">
      <c r="B32" s="39"/>
      <c r="C32" s="170" t="s">
        <v>27</v>
      </c>
      <c r="D32" s="170"/>
      <c r="E32" s="40">
        <f>SUM(E24:E31)</f>
        <v>0</v>
      </c>
      <c r="F32" s="39">
        <f>SUM(F24:F31)</f>
        <v>45</v>
      </c>
      <c r="G32" s="51"/>
    </row>
    <row r="33" spans="2:7" x14ac:dyDescent="0.25">
      <c r="C33"/>
      <c r="D33"/>
      <c r="E33" s="51"/>
      <c r="G33" s="51"/>
    </row>
    <row r="34" spans="2:7" x14ac:dyDescent="0.25">
      <c r="C34"/>
      <c r="D34"/>
      <c r="F34" s="61"/>
      <c r="G34" s="51"/>
    </row>
    <row r="35" spans="2:7" x14ac:dyDescent="0.25">
      <c r="B35" s="61"/>
      <c r="C35"/>
      <c r="D35"/>
      <c r="F35" s="61"/>
    </row>
    <row r="36" spans="2:7" x14ac:dyDescent="0.25">
      <c r="B36" s="61"/>
      <c r="C36"/>
      <c r="D36"/>
      <c r="F36" s="61"/>
    </row>
    <row r="37" spans="2:7" x14ac:dyDescent="0.25">
      <c r="B37" s="61"/>
      <c r="F37" s="61"/>
    </row>
    <row r="38" spans="2:7" x14ac:dyDescent="0.25">
      <c r="B38" s="61"/>
      <c r="F38" s="61"/>
    </row>
    <row r="39" spans="2:7" x14ac:dyDescent="0.25">
      <c r="B39" s="61"/>
      <c r="F39" s="61"/>
    </row>
    <row r="40" spans="2:7" x14ac:dyDescent="0.25">
      <c r="B40" s="61"/>
      <c r="F40" s="61"/>
    </row>
    <row r="41" spans="2:7" x14ac:dyDescent="0.25">
      <c r="B41" s="61"/>
      <c r="F41" s="61"/>
    </row>
    <row r="42" spans="2:7" x14ac:dyDescent="0.25">
      <c r="B42" s="61"/>
      <c r="F42" s="61"/>
    </row>
    <row r="43" spans="2:7" x14ac:dyDescent="0.25">
      <c r="B43" s="61"/>
      <c r="F43" s="61"/>
    </row>
    <row r="44" spans="2:7" x14ac:dyDescent="0.25">
      <c r="B44" s="61"/>
      <c r="F44" s="61"/>
    </row>
    <row r="45" spans="2:7" x14ac:dyDescent="0.25">
      <c r="B45" s="61"/>
      <c r="F45" s="61"/>
    </row>
    <row r="46" spans="2:7" x14ac:dyDescent="0.25">
      <c r="B46" s="61"/>
      <c r="F46" s="61"/>
    </row>
    <row r="47" spans="2:7" x14ac:dyDescent="0.25">
      <c r="B47" s="61"/>
      <c r="F47" s="61"/>
    </row>
    <row r="48" spans="2:7" x14ac:dyDescent="0.25">
      <c r="B48" s="61"/>
      <c r="F48" s="61"/>
    </row>
    <row r="49" s="61" customFormat="1" x14ac:dyDescent="0.25"/>
    <row r="50" s="61" customFormat="1" x14ac:dyDescent="0.25"/>
    <row r="51" s="61" customFormat="1" x14ac:dyDescent="0.25"/>
    <row r="52" s="61" customFormat="1" x14ac:dyDescent="0.25"/>
    <row r="53" s="61" customFormat="1" x14ac:dyDescent="0.25"/>
    <row r="54" s="61" customFormat="1" x14ac:dyDescent="0.25"/>
    <row r="55" s="61" customFormat="1" x14ac:dyDescent="0.25"/>
    <row r="56" s="61" customFormat="1" x14ac:dyDescent="0.25"/>
    <row r="57" s="61" customFormat="1" x14ac:dyDescent="0.25"/>
    <row r="58" s="61" customFormat="1" x14ac:dyDescent="0.25"/>
    <row r="59" s="61" customFormat="1" x14ac:dyDescent="0.25"/>
    <row r="60" s="61" customFormat="1" x14ac:dyDescent="0.25"/>
    <row r="61" s="61" customFormat="1" x14ac:dyDescent="0.25"/>
    <row r="62" s="61" customFormat="1" x14ac:dyDescent="0.25"/>
    <row r="63" s="61" customFormat="1" x14ac:dyDescent="0.25"/>
    <row r="64" s="61" customFormat="1" x14ac:dyDescent="0.25"/>
    <row r="65" s="61" customFormat="1" x14ac:dyDescent="0.25"/>
    <row r="66" s="61" customFormat="1" x14ac:dyDescent="0.25"/>
    <row r="67" s="61" customFormat="1" x14ac:dyDescent="0.25"/>
    <row r="68" s="61" customFormat="1" x14ac:dyDescent="0.25"/>
    <row r="69" s="61" customFormat="1" x14ac:dyDescent="0.25"/>
    <row r="70" s="61" customFormat="1" x14ac:dyDescent="0.25"/>
  </sheetData>
  <sheetProtection algorithmName="SHA-512" hashValue="SzkARyjiJsaDVPvJTvKT4hEVooiMlbEKBj5HnGdq0Qn//9/e2+EJVTMbMlaW36yZF5RHUhGzRQwwsXlt+/UfcA==" saltValue="ClzVZEuvnG8d+tDhtcsWTQ==" spinCount="100000" sheet="1" objects="1" scenarios="1" selectLockedCells="1"/>
  <sortState xmlns:xlrd2="http://schemas.microsoft.com/office/spreadsheetml/2017/richdata2" ref="C5:G31">
    <sortCondition ref="C5:C31"/>
  </sortState>
  <mergeCells count="1">
    <mergeCell ref="B14:D14"/>
  </mergeCells>
  <phoneticPr fontId="31" type="noConversion"/>
  <dataValidations count="1">
    <dataValidation type="list" allowBlank="1" showInputMessage="1" showErrorMessage="1" sqref="D5:D12" xr:uid="{00000000-0002-0000-0200-000000000000}">
      <formula1>$F$12:$F$13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4:G89"/>
  <sheetViews>
    <sheetView topLeftCell="A20" zoomScale="85" zoomScaleNormal="85" workbookViewId="0">
      <selection activeCell="C32" sqref="C32:D55"/>
    </sheetView>
  </sheetViews>
  <sheetFormatPr defaultRowHeight="15" x14ac:dyDescent="0.25"/>
  <cols>
    <col min="1" max="1" width="9.140625" style="59"/>
    <col min="2" max="2" width="65.42578125" style="61" customWidth="1"/>
    <col min="3" max="3" width="21.28515625" style="32" customWidth="1"/>
    <col min="4" max="4" width="10" style="32" customWidth="1"/>
    <col min="5" max="5" width="9.85546875" style="32" bestFit="1" customWidth="1"/>
    <col min="6" max="6" width="4.85546875" style="32" bestFit="1" customWidth="1"/>
  </cols>
  <sheetData>
    <row r="4" spans="1:6" x14ac:dyDescent="0.25">
      <c r="A4" s="80"/>
      <c r="B4" s="115" t="s">
        <v>206</v>
      </c>
      <c r="C4" s="77"/>
      <c r="D4"/>
      <c r="E4"/>
      <c r="F4"/>
    </row>
    <row r="6" spans="1:6" x14ac:dyDescent="0.25">
      <c r="A6" s="67" t="s">
        <v>28</v>
      </c>
      <c r="B6" s="62" t="s">
        <v>29</v>
      </c>
      <c r="C6" s="56" t="s">
        <v>436</v>
      </c>
      <c r="D6"/>
      <c r="E6"/>
      <c r="F6" t="s">
        <v>24</v>
      </c>
    </row>
    <row r="7" spans="1:6" ht="30" x14ac:dyDescent="0.25">
      <c r="A7" s="81" t="s">
        <v>208</v>
      </c>
      <c r="B7" s="154" t="s">
        <v>209</v>
      </c>
      <c r="C7" s="57"/>
      <c r="D7"/>
      <c r="E7"/>
      <c r="F7" t="s">
        <v>25</v>
      </c>
    </row>
    <row r="8" spans="1:6" ht="30" x14ac:dyDescent="0.25">
      <c r="A8" s="81" t="s">
        <v>216</v>
      </c>
      <c r="B8" s="155" t="s">
        <v>217</v>
      </c>
      <c r="C8" s="57"/>
      <c r="D8" s="76"/>
      <c r="E8"/>
      <c r="F8"/>
    </row>
    <row r="9" spans="1:6" ht="30" x14ac:dyDescent="0.25">
      <c r="A9" s="69" t="s">
        <v>218</v>
      </c>
      <c r="B9" s="155" t="s">
        <v>219</v>
      </c>
      <c r="C9" s="57"/>
      <c r="D9" s="76"/>
      <c r="E9"/>
      <c r="F9"/>
    </row>
    <row r="10" spans="1:6" ht="45" x14ac:dyDescent="0.25">
      <c r="A10" s="69" t="s">
        <v>222</v>
      </c>
      <c r="B10" s="156" t="s">
        <v>223</v>
      </c>
      <c r="C10" s="57"/>
      <c r="D10" s="76"/>
      <c r="E10"/>
      <c r="F10"/>
    </row>
    <row r="11" spans="1:6" x14ac:dyDescent="0.25">
      <c r="A11" s="81" t="s">
        <v>229</v>
      </c>
      <c r="B11" s="154" t="s">
        <v>230</v>
      </c>
      <c r="C11" s="57"/>
      <c r="D11"/>
      <c r="E11"/>
      <c r="F11"/>
    </row>
    <row r="12" spans="1:6" x14ac:dyDescent="0.25">
      <c r="A12" s="81" t="s">
        <v>233</v>
      </c>
      <c r="B12" s="154" t="s">
        <v>234</v>
      </c>
      <c r="C12" s="57"/>
      <c r="D12"/>
      <c r="E12"/>
      <c r="F12"/>
    </row>
    <row r="13" spans="1:6" ht="30" x14ac:dyDescent="0.25">
      <c r="A13" s="81" t="s">
        <v>237</v>
      </c>
      <c r="B13" s="154" t="s">
        <v>238</v>
      </c>
      <c r="C13" s="57"/>
      <c r="D13"/>
      <c r="E13"/>
      <c r="F13"/>
    </row>
    <row r="14" spans="1:6" ht="60" x14ac:dyDescent="0.25">
      <c r="A14" s="81" t="s">
        <v>241</v>
      </c>
      <c r="B14" s="154" t="s">
        <v>242</v>
      </c>
      <c r="C14" s="57"/>
      <c r="D14"/>
      <c r="E14"/>
      <c r="F14"/>
    </row>
    <row r="15" spans="1:6" x14ac:dyDescent="0.25">
      <c r="A15" s="69" t="s">
        <v>243</v>
      </c>
      <c r="B15" s="154" t="s">
        <v>244</v>
      </c>
      <c r="C15" s="57"/>
      <c r="D15"/>
      <c r="E15"/>
      <c r="F15"/>
    </row>
    <row r="16" spans="1:6" x14ac:dyDescent="0.25">
      <c r="A16" s="81" t="s">
        <v>245</v>
      </c>
      <c r="B16" s="154" t="s">
        <v>246</v>
      </c>
      <c r="C16" s="57"/>
      <c r="D16"/>
      <c r="E16"/>
      <c r="F16"/>
    </row>
    <row r="17" spans="1:6" ht="90" x14ac:dyDescent="0.25">
      <c r="A17" s="69" t="s">
        <v>247</v>
      </c>
      <c r="B17" s="151" t="s">
        <v>248</v>
      </c>
      <c r="C17" s="57"/>
      <c r="D17"/>
      <c r="E17"/>
      <c r="F17"/>
    </row>
    <row r="18" spans="1:6" ht="30" x14ac:dyDescent="0.25">
      <c r="A18" s="81" t="s">
        <v>249</v>
      </c>
      <c r="B18" s="154" t="s">
        <v>250</v>
      </c>
      <c r="C18" s="57"/>
      <c r="D18"/>
      <c r="E18"/>
      <c r="F18"/>
    </row>
    <row r="19" spans="1:6" ht="60" x14ac:dyDescent="0.25">
      <c r="A19" s="81" t="s">
        <v>253</v>
      </c>
      <c r="B19" s="154" t="s">
        <v>254</v>
      </c>
      <c r="C19" s="57"/>
      <c r="D19"/>
      <c r="E19"/>
      <c r="F19"/>
    </row>
    <row r="20" spans="1:6" x14ac:dyDescent="0.25">
      <c r="A20" s="81" t="s">
        <v>258</v>
      </c>
      <c r="B20" s="154" t="s">
        <v>259</v>
      </c>
      <c r="C20" s="57"/>
      <c r="D20"/>
      <c r="E20"/>
      <c r="F20"/>
    </row>
    <row r="21" spans="1:6" x14ac:dyDescent="0.25">
      <c r="A21" s="69" t="s">
        <v>260</v>
      </c>
      <c r="B21" s="154" t="s">
        <v>261</v>
      </c>
      <c r="C21" s="57"/>
      <c r="D21" s="76"/>
      <c r="E21"/>
      <c r="F21"/>
    </row>
    <row r="22" spans="1:6" x14ac:dyDescent="0.25">
      <c r="A22" s="81" t="s">
        <v>262</v>
      </c>
      <c r="B22" s="154" t="s">
        <v>263</v>
      </c>
      <c r="C22" s="57"/>
      <c r="D22" s="76"/>
      <c r="E22"/>
      <c r="F22"/>
    </row>
    <row r="23" spans="1:6" x14ac:dyDescent="0.25">
      <c r="A23" s="69" t="s">
        <v>264</v>
      </c>
      <c r="B23" s="154" t="s">
        <v>265</v>
      </c>
      <c r="C23" s="57"/>
      <c r="D23" s="76"/>
      <c r="E23"/>
      <c r="F23"/>
    </row>
    <row r="24" spans="1:6" x14ac:dyDescent="0.25">
      <c r="A24" s="81" t="s">
        <v>266</v>
      </c>
      <c r="B24" s="154" t="s">
        <v>267</v>
      </c>
      <c r="C24" s="57"/>
      <c r="D24" s="76"/>
      <c r="E24"/>
      <c r="F24"/>
    </row>
    <row r="25" spans="1:6" x14ac:dyDescent="0.25">
      <c r="A25" s="69" t="s">
        <v>272</v>
      </c>
      <c r="B25" s="154" t="s">
        <v>273</v>
      </c>
      <c r="C25" s="57"/>
      <c r="D25" s="76"/>
      <c r="E25"/>
      <c r="F25"/>
    </row>
    <row r="26" spans="1:6" x14ac:dyDescent="0.25">
      <c r="A26" s="81" t="s">
        <v>278</v>
      </c>
      <c r="B26" s="154" t="s">
        <v>279</v>
      </c>
      <c r="C26" s="57"/>
      <c r="D26" s="76"/>
      <c r="E26"/>
      <c r="F26"/>
    </row>
    <row r="27" spans="1:6" ht="45" x14ac:dyDescent="0.25">
      <c r="A27" s="69" t="s">
        <v>289</v>
      </c>
      <c r="B27" s="156" t="s">
        <v>290</v>
      </c>
      <c r="C27" s="57"/>
      <c r="D27" s="76"/>
      <c r="E27"/>
      <c r="F27"/>
    </row>
    <row r="28" spans="1:6" x14ac:dyDescent="0.25">
      <c r="A28" s="76"/>
      <c r="B28" s="76"/>
      <c r="C28" s="76"/>
      <c r="D28" s="76"/>
      <c r="E28"/>
      <c r="F28"/>
    </row>
    <row r="29" spans="1:6" ht="35.25" customHeight="1" x14ac:dyDescent="0.25">
      <c r="A29" s="228" t="s">
        <v>437</v>
      </c>
      <c r="B29" s="228"/>
      <c r="C29" s="228"/>
      <c r="D29" s="76"/>
      <c r="E29"/>
      <c r="F29"/>
    </row>
    <row r="30" spans="1:6" x14ac:dyDescent="0.25">
      <c r="A30" s="76"/>
      <c r="B30" s="76"/>
      <c r="C30" s="76"/>
      <c r="D30" s="76"/>
      <c r="E30"/>
      <c r="F30"/>
    </row>
    <row r="31" spans="1:6" ht="45" x14ac:dyDescent="0.25">
      <c r="A31" s="67" t="s">
        <v>28</v>
      </c>
      <c r="B31" s="62" t="s">
        <v>29</v>
      </c>
      <c r="C31" s="62" t="s">
        <v>459</v>
      </c>
      <c r="D31" s="215" t="s">
        <v>457</v>
      </c>
      <c r="E31" s="63" t="s">
        <v>439</v>
      </c>
      <c r="F31"/>
    </row>
    <row r="32" spans="1:6" x14ac:dyDescent="0.25">
      <c r="A32" s="68"/>
      <c r="B32" s="64" t="s">
        <v>207</v>
      </c>
      <c r="C32" s="251"/>
      <c r="D32" s="254"/>
      <c r="E32" s="78"/>
      <c r="F32"/>
    </row>
    <row r="33" spans="1:7" ht="30" x14ac:dyDescent="0.25">
      <c r="A33" s="69" t="s">
        <v>210</v>
      </c>
      <c r="B33" s="116" t="s">
        <v>211</v>
      </c>
      <c r="C33" s="255"/>
      <c r="D33" s="256"/>
      <c r="E33" s="35">
        <v>10</v>
      </c>
      <c r="F33"/>
      <c r="G33" s="76"/>
    </row>
    <row r="34" spans="1:7" x14ac:dyDescent="0.25">
      <c r="A34" s="81" t="s">
        <v>212</v>
      </c>
      <c r="B34" s="116" t="s">
        <v>213</v>
      </c>
      <c r="C34" s="255"/>
      <c r="D34" s="256"/>
      <c r="E34" s="35">
        <v>10</v>
      </c>
      <c r="F34"/>
      <c r="G34" s="76"/>
    </row>
    <row r="35" spans="1:7" ht="30" x14ac:dyDescent="0.25">
      <c r="A35" s="69" t="s">
        <v>214</v>
      </c>
      <c r="B35" s="44" t="s">
        <v>215</v>
      </c>
      <c r="C35" s="249"/>
      <c r="D35" s="256"/>
      <c r="E35" s="35">
        <v>10</v>
      </c>
      <c r="F35"/>
      <c r="G35" s="76"/>
    </row>
    <row r="36" spans="1:7" ht="30" x14ac:dyDescent="0.25">
      <c r="A36" s="81" t="s">
        <v>220</v>
      </c>
      <c r="B36" s="44" t="s">
        <v>221</v>
      </c>
      <c r="C36" s="249"/>
      <c r="D36" s="256"/>
      <c r="E36" s="35">
        <v>5</v>
      </c>
      <c r="F36"/>
      <c r="G36" s="76"/>
    </row>
    <row r="37" spans="1:7" ht="30" x14ac:dyDescent="0.25">
      <c r="A37" s="81" t="s">
        <v>224</v>
      </c>
      <c r="B37" s="66" t="s">
        <v>225</v>
      </c>
      <c r="C37" s="252"/>
      <c r="D37" s="256"/>
      <c r="E37" s="35">
        <v>10</v>
      </c>
      <c r="F37"/>
      <c r="G37" s="76"/>
    </row>
    <row r="38" spans="1:7" ht="75" x14ac:dyDescent="0.25">
      <c r="A38" s="69" t="s">
        <v>226</v>
      </c>
      <c r="B38" s="153" t="s">
        <v>227</v>
      </c>
      <c r="C38" s="257"/>
      <c r="D38" s="256"/>
      <c r="E38" s="35">
        <v>5</v>
      </c>
      <c r="F38"/>
      <c r="G38" s="76"/>
    </row>
    <row r="39" spans="1:7" x14ac:dyDescent="0.25">
      <c r="A39" s="69"/>
      <c r="B39" s="117" t="s">
        <v>228</v>
      </c>
      <c r="C39" s="258"/>
      <c r="D39" s="256"/>
      <c r="E39" s="35"/>
      <c r="F39"/>
    </row>
    <row r="40" spans="1:7" x14ac:dyDescent="0.25">
      <c r="A40" s="69" t="s">
        <v>231</v>
      </c>
      <c r="B40" s="109" t="s">
        <v>232</v>
      </c>
      <c r="C40" s="259"/>
      <c r="D40" s="256"/>
      <c r="E40" s="35">
        <v>10</v>
      </c>
      <c r="F40"/>
    </row>
    <row r="41" spans="1:7" ht="30" x14ac:dyDescent="0.25">
      <c r="A41" s="69" t="s">
        <v>235</v>
      </c>
      <c r="B41" s="109" t="s">
        <v>236</v>
      </c>
      <c r="C41" s="259"/>
      <c r="D41" s="256"/>
      <c r="E41" s="35">
        <v>10</v>
      </c>
      <c r="F41"/>
    </row>
    <row r="42" spans="1:7" ht="30" x14ac:dyDescent="0.25">
      <c r="A42" s="69" t="s">
        <v>239</v>
      </c>
      <c r="B42" s="109" t="s">
        <v>240</v>
      </c>
      <c r="C42" s="259"/>
      <c r="D42" s="256"/>
      <c r="E42" s="35">
        <v>10</v>
      </c>
      <c r="F42"/>
    </row>
    <row r="43" spans="1:7" ht="30" x14ac:dyDescent="0.25">
      <c r="A43" s="69" t="s">
        <v>251</v>
      </c>
      <c r="B43" s="109" t="s">
        <v>252</v>
      </c>
      <c r="C43" s="259"/>
      <c r="D43" s="256"/>
      <c r="E43" s="35">
        <v>10</v>
      </c>
      <c r="F43"/>
    </row>
    <row r="44" spans="1:7" ht="60" x14ac:dyDescent="0.25">
      <c r="A44" s="69" t="s">
        <v>255</v>
      </c>
      <c r="B44" s="109" t="s">
        <v>256</v>
      </c>
      <c r="C44" s="259"/>
      <c r="D44" s="256"/>
      <c r="E44" s="35">
        <v>5</v>
      </c>
      <c r="F44"/>
    </row>
    <row r="45" spans="1:7" x14ac:dyDescent="0.25">
      <c r="A45" s="69"/>
      <c r="B45" s="117" t="s">
        <v>257</v>
      </c>
      <c r="C45" s="258"/>
      <c r="D45" s="256"/>
      <c r="E45" s="35"/>
      <c r="F45"/>
    </row>
    <row r="46" spans="1:7" ht="30" x14ac:dyDescent="0.25">
      <c r="A46" s="69" t="s">
        <v>268</v>
      </c>
      <c r="B46" s="34" t="s">
        <v>269</v>
      </c>
      <c r="C46" s="260"/>
      <c r="D46" s="256"/>
      <c r="E46" s="35">
        <v>5</v>
      </c>
      <c r="F46"/>
    </row>
    <row r="47" spans="1:7" ht="30" x14ac:dyDescent="0.25">
      <c r="A47" s="81" t="s">
        <v>270</v>
      </c>
      <c r="B47" s="109" t="s">
        <v>271</v>
      </c>
      <c r="C47" s="259"/>
      <c r="D47" s="256"/>
      <c r="E47" s="35">
        <v>5</v>
      </c>
      <c r="F47"/>
      <c r="G47" s="76"/>
    </row>
    <row r="48" spans="1:7" x14ac:dyDescent="0.25">
      <c r="A48" s="81" t="s">
        <v>274</v>
      </c>
      <c r="B48" s="109" t="s">
        <v>275</v>
      </c>
      <c r="C48" s="259"/>
      <c r="D48" s="256"/>
      <c r="E48" s="35">
        <v>10</v>
      </c>
      <c r="F48"/>
    </row>
    <row r="49" spans="1:7" ht="30" x14ac:dyDescent="0.25">
      <c r="A49" s="69" t="s">
        <v>276</v>
      </c>
      <c r="B49" s="109" t="s">
        <v>277</v>
      </c>
      <c r="C49" s="259"/>
      <c r="D49" s="256"/>
      <c r="E49" s="35">
        <v>5</v>
      </c>
      <c r="F49"/>
    </row>
    <row r="50" spans="1:7" ht="60" x14ac:dyDescent="0.25">
      <c r="A50" s="69" t="s">
        <v>280</v>
      </c>
      <c r="B50" s="109" t="s">
        <v>281</v>
      </c>
      <c r="C50" s="259"/>
      <c r="D50" s="256"/>
      <c r="E50" s="35">
        <v>10</v>
      </c>
      <c r="F50"/>
      <c r="G50" s="76"/>
    </row>
    <row r="51" spans="1:7" x14ac:dyDescent="0.25">
      <c r="A51" s="69"/>
      <c r="B51" s="118" t="s">
        <v>282</v>
      </c>
      <c r="C51" s="261"/>
      <c r="D51" s="256"/>
      <c r="E51" s="35"/>
      <c r="F51"/>
      <c r="G51" s="76"/>
    </row>
    <row r="52" spans="1:7" ht="240" x14ac:dyDescent="0.25">
      <c r="A52" s="81" t="s">
        <v>283</v>
      </c>
      <c r="B52" s="109" t="s">
        <v>284</v>
      </c>
      <c r="C52" s="259"/>
      <c r="D52" s="256"/>
      <c r="E52" s="35">
        <v>10</v>
      </c>
      <c r="F52"/>
      <c r="G52" s="76"/>
    </row>
    <row r="53" spans="1:7" ht="150" x14ac:dyDescent="0.25">
      <c r="A53" s="69" t="s">
        <v>285</v>
      </c>
      <c r="B53" s="109" t="s">
        <v>286</v>
      </c>
      <c r="C53" s="259"/>
      <c r="D53" s="256"/>
      <c r="E53" s="35">
        <v>10</v>
      </c>
      <c r="F53"/>
      <c r="G53" s="76"/>
    </row>
    <row r="54" spans="1:7" ht="180" x14ac:dyDescent="0.25">
      <c r="A54" s="81" t="s">
        <v>287</v>
      </c>
      <c r="B54" s="109" t="s">
        <v>288</v>
      </c>
      <c r="C54" s="259"/>
      <c r="D54" s="256"/>
      <c r="E54" s="35">
        <v>10</v>
      </c>
      <c r="F54"/>
      <c r="G54" s="76"/>
    </row>
    <row r="55" spans="1:7" ht="45" x14ac:dyDescent="0.25">
      <c r="A55" s="81" t="s">
        <v>373</v>
      </c>
      <c r="B55" s="109" t="s">
        <v>442</v>
      </c>
      <c r="C55" s="259"/>
      <c r="D55" s="256"/>
      <c r="E55" s="35">
        <v>5</v>
      </c>
      <c r="F55"/>
      <c r="G55" s="76"/>
    </row>
    <row r="56" spans="1:7" x14ac:dyDescent="0.25">
      <c r="C56" s="61"/>
      <c r="F56"/>
      <c r="G56" s="76"/>
    </row>
    <row r="57" spans="1:7" x14ac:dyDescent="0.25">
      <c r="A57" s="169"/>
      <c r="B57" s="151"/>
      <c r="C57" s="151"/>
      <c r="D57" s="152"/>
      <c r="E57" s="152"/>
      <c r="F57"/>
      <c r="G57" s="76"/>
    </row>
    <row r="58" spans="1:7" ht="18.75" x14ac:dyDescent="0.25">
      <c r="A58" s="39"/>
      <c r="B58" s="170"/>
      <c r="C58" s="170"/>
      <c r="D58" s="40">
        <f>SUM(D33:D57)</f>
        <v>0</v>
      </c>
      <c r="E58" s="39">
        <f>SUM(E33:E57)</f>
        <v>165</v>
      </c>
      <c r="F58"/>
    </row>
    <row r="59" spans="1:7" x14ac:dyDescent="0.25">
      <c r="B59"/>
      <c r="C59"/>
      <c r="F59"/>
    </row>
    <row r="60" spans="1:7" x14ac:dyDescent="0.25">
      <c r="B60"/>
      <c r="C60"/>
      <c r="F60"/>
    </row>
    <row r="61" spans="1:7" x14ac:dyDescent="0.25">
      <c r="B61"/>
      <c r="C61"/>
      <c r="F61"/>
    </row>
    <row r="62" spans="1:7" x14ac:dyDescent="0.25">
      <c r="B62"/>
      <c r="C62"/>
    </row>
    <row r="63" spans="1:7" x14ac:dyDescent="0.25">
      <c r="C63" s="61"/>
    </row>
    <row r="64" spans="1:7" x14ac:dyDescent="0.25">
      <c r="C64" s="61"/>
    </row>
    <row r="65" spans="3:6" x14ac:dyDescent="0.25">
      <c r="C65" s="61"/>
    </row>
    <row r="66" spans="3:6" x14ac:dyDescent="0.25">
      <c r="F66"/>
    </row>
    <row r="67" spans="3:6" x14ac:dyDescent="0.25">
      <c r="F67"/>
    </row>
    <row r="68" spans="3:6" x14ac:dyDescent="0.25">
      <c r="F68"/>
    </row>
    <row r="69" spans="3:6" x14ac:dyDescent="0.25">
      <c r="F69"/>
    </row>
    <row r="70" spans="3:6" x14ac:dyDescent="0.25">
      <c r="F70"/>
    </row>
    <row r="71" spans="3:6" x14ac:dyDescent="0.25">
      <c r="F71"/>
    </row>
    <row r="72" spans="3:6" x14ac:dyDescent="0.25">
      <c r="F72"/>
    </row>
    <row r="73" spans="3:6" x14ac:dyDescent="0.25">
      <c r="F73"/>
    </row>
    <row r="74" spans="3:6" x14ac:dyDescent="0.25">
      <c r="F74"/>
    </row>
    <row r="75" spans="3:6" x14ac:dyDescent="0.25">
      <c r="F75"/>
    </row>
    <row r="76" spans="3:6" x14ac:dyDescent="0.25">
      <c r="F76"/>
    </row>
    <row r="77" spans="3:6" x14ac:dyDescent="0.25">
      <c r="F77"/>
    </row>
    <row r="78" spans="3:6" x14ac:dyDescent="0.25">
      <c r="F78"/>
    </row>
    <row r="79" spans="3:6" x14ac:dyDescent="0.25">
      <c r="F79"/>
    </row>
    <row r="80" spans="3:6"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sheetData>
  <sheetProtection algorithmName="SHA-512" hashValue="je/R1B9aYHCETnEGlnOIhWAd/KUU2GZzccE9FgWbI2tajKhCX64Mz3W6jgWtN+Cr07tZdeyknZMwaJqQZ6MY/g==" saltValue="/G+gFKAkts/wfVF0UgDAzg==" spinCount="100000" sheet="1" objects="1" scenarios="1" selectLockedCells="1"/>
  <mergeCells count="1">
    <mergeCell ref="A29:C29"/>
  </mergeCells>
  <dataValidations count="1">
    <dataValidation type="list" allowBlank="1" showInputMessage="1" showErrorMessage="1" sqref="C7:C27" xr:uid="{00000000-0002-0000-0300-000000000000}">
      <formula1>$F$6:$F$7</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F43"/>
  <sheetViews>
    <sheetView topLeftCell="A6" workbookViewId="0">
      <selection activeCell="D12" sqref="D12:E30"/>
    </sheetView>
  </sheetViews>
  <sheetFormatPr defaultRowHeight="15" x14ac:dyDescent="0.25"/>
  <cols>
    <col min="3" max="3" width="72.42578125" style="61" customWidth="1"/>
    <col min="4" max="4" width="21.7109375" style="32" customWidth="1"/>
    <col min="5" max="5" width="10" style="32" bestFit="1" customWidth="1"/>
    <col min="6" max="6" width="9.85546875" style="32" bestFit="1" customWidth="1"/>
  </cols>
  <sheetData>
    <row r="2" spans="1:6" x14ac:dyDescent="0.25">
      <c r="B2" s="82"/>
      <c r="C2" s="157" t="s">
        <v>291</v>
      </c>
      <c r="D2" s="83"/>
      <c r="E2"/>
      <c r="F2"/>
    </row>
    <row r="3" spans="1:6" x14ac:dyDescent="0.25">
      <c r="B3" s="84"/>
      <c r="C3" s="158"/>
      <c r="D3" s="85"/>
      <c r="E3" s="85"/>
      <c r="F3" s="85"/>
    </row>
    <row r="4" spans="1:6" x14ac:dyDescent="0.25">
      <c r="B4" s="55" t="s">
        <v>28</v>
      </c>
      <c r="C4" s="62" t="s">
        <v>29</v>
      </c>
      <c r="D4" s="56" t="s">
        <v>436</v>
      </c>
      <c r="E4"/>
      <c r="F4"/>
    </row>
    <row r="5" spans="1:6" ht="60" x14ac:dyDescent="0.25">
      <c r="B5" s="74" t="s">
        <v>295</v>
      </c>
      <c r="C5" s="44" t="s">
        <v>296</v>
      </c>
      <c r="D5" s="79"/>
      <c r="E5"/>
      <c r="F5"/>
    </row>
    <row r="6" spans="1:6" ht="45" x14ac:dyDescent="0.25">
      <c r="B6" s="74" t="s">
        <v>303</v>
      </c>
      <c r="C6" s="44" t="s">
        <v>304</v>
      </c>
      <c r="D6" s="79"/>
      <c r="E6"/>
      <c r="F6"/>
    </row>
    <row r="7" spans="1:6" ht="35.25" customHeight="1" x14ac:dyDescent="0.25">
      <c r="A7" s="61" t="s">
        <v>26</v>
      </c>
      <c r="B7" s="74" t="s">
        <v>305</v>
      </c>
      <c r="C7" s="44" t="s">
        <v>306</v>
      </c>
      <c r="D7" s="79"/>
      <c r="E7"/>
      <c r="F7"/>
    </row>
    <row r="8" spans="1:6" x14ac:dyDescent="0.25">
      <c r="D8"/>
      <c r="E8"/>
      <c r="F8"/>
    </row>
    <row r="9" spans="1:6" x14ac:dyDescent="0.25">
      <c r="D9"/>
      <c r="E9"/>
      <c r="F9"/>
    </row>
    <row r="10" spans="1:6" x14ac:dyDescent="0.25">
      <c r="D10"/>
      <c r="E10"/>
      <c r="F10"/>
    </row>
    <row r="11" spans="1:6" ht="45" x14ac:dyDescent="0.25">
      <c r="B11" s="67" t="s">
        <v>28</v>
      </c>
      <c r="C11" s="62" t="s">
        <v>29</v>
      </c>
      <c r="D11" s="62" t="s">
        <v>459</v>
      </c>
      <c r="E11" s="215" t="s">
        <v>460</v>
      </c>
      <c r="F11" s="63" t="s">
        <v>439</v>
      </c>
    </row>
    <row r="12" spans="1:6" x14ac:dyDescent="0.25">
      <c r="B12" s="86"/>
      <c r="C12" s="64" t="s">
        <v>292</v>
      </c>
      <c r="D12" s="251"/>
      <c r="E12" s="254"/>
      <c r="F12" s="78"/>
    </row>
    <row r="13" spans="1:6" ht="60" x14ac:dyDescent="0.25">
      <c r="B13" s="74" t="s">
        <v>293</v>
      </c>
      <c r="C13" s="44" t="s">
        <v>294</v>
      </c>
      <c r="D13" s="249"/>
      <c r="E13" s="262"/>
      <c r="F13" s="35">
        <v>5</v>
      </c>
    </row>
    <row r="14" spans="1:6" ht="45" x14ac:dyDescent="0.25">
      <c r="B14" s="74" t="s">
        <v>297</v>
      </c>
      <c r="C14" s="44" t="s">
        <v>298</v>
      </c>
      <c r="D14" s="249"/>
      <c r="E14" s="262"/>
      <c r="F14" s="35">
        <v>5</v>
      </c>
    </row>
    <row r="15" spans="1:6" ht="30" x14ac:dyDescent="0.25">
      <c r="B15" s="74" t="s">
        <v>299</v>
      </c>
      <c r="C15" s="159" t="s">
        <v>300</v>
      </c>
      <c r="D15" s="263"/>
      <c r="E15" s="262"/>
      <c r="F15" s="35">
        <v>5</v>
      </c>
    </row>
    <row r="16" spans="1:6" ht="50.25" customHeight="1" x14ac:dyDescent="0.25">
      <c r="B16" s="74" t="s">
        <v>301</v>
      </c>
      <c r="C16" s="44" t="s">
        <v>302</v>
      </c>
      <c r="D16" s="249"/>
      <c r="E16" s="262"/>
      <c r="F16" s="35">
        <v>5</v>
      </c>
    </row>
    <row r="17" spans="1:6" ht="19.5" customHeight="1" x14ac:dyDescent="0.25">
      <c r="B17" s="74" t="s">
        <v>307</v>
      </c>
      <c r="C17" s="44" t="s">
        <v>308</v>
      </c>
      <c r="D17" s="249"/>
      <c r="E17" s="262"/>
      <c r="F17" s="35"/>
    </row>
    <row r="18" spans="1:6" ht="45" x14ac:dyDescent="0.25">
      <c r="B18" s="74" t="s">
        <v>309</v>
      </c>
      <c r="C18" s="44" t="s">
        <v>310</v>
      </c>
      <c r="D18" s="249"/>
      <c r="E18" s="262"/>
      <c r="F18" s="35">
        <v>5</v>
      </c>
    </row>
    <row r="19" spans="1:6" ht="150.75" customHeight="1" x14ac:dyDescent="0.25">
      <c r="B19" s="74" t="s">
        <v>311</v>
      </c>
      <c r="C19" s="44" t="s">
        <v>312</v>
      </c>
      <c r="D19" s="249"/>
      <c r="E19" s="262"/>
      <c r="F19" s="35">
        <v>5</v>
      </c>
    </row>
    <row r="20" spans="1:6" ht="30" x14ac:dyDescent="0.25">
      <c r="B20" s="74" t="s">
        <v>313</v>
      </c>
      <c r="C20" s="44" t="s">
        <v>314</v>
      </c>
      <c r="D20" s="249"/>
      <c r="E20" s="262"/>
      <c r="F20" s="35">
        <v>5</v>
      </c>
    </row>
    <row r="21" spans="1:6" ht="30" x14ac:dyDescent="0.25">
      <c r="B21" s="74" t="s">
        <v>315</v>
      </c>
      <c r="C21" s="44" t="s">
        <v>316</v>
      </c>
      <c r="D21" s="249"/>
      <c r="E21" s="262"/>
      <c r="F21" s="35">
        <v>5</v>
      </c>
    </row>
    <row r="22" spans="1:6" ht="75" customHeight="1" x14ac:dyDescent="0.25">
      <c r="A22" t="s">
        <v>26</v>
      </c>
      <c r="B22" s="74" t="s">
        <v>317</v>
      </c>
      <c r="C22" s="44" t="s">
        <v>318</v>
      </c>
      <c r="D22" s="249"/>
      <c r="E22" s="262"/>
      <c r="F22" s="35">
        <v>5</v>
      </c>
    </row>
    <row r="23" spans="1:6" ht="90" x14ac:dyDescent="0.25">
      <c r="A23" t="s">
        <v>26</v>
      </c>
      <c r="B23" s="74" t="s">
        <v>319</v>
      </c>
      <c r="C23" s="44" t="s">
        <v>320</v>
      </c>
      <c r="D23" s="249"/>
      <c r="E23" s="262"/>
      <c r="F23" s="35">
        <v>5</v>
      </c>
    </row>
    <row r="24" spans="1:6" ht="90" x14ac:dyDescent="0.25">
      <c r="A24" t="s">
        <v>26</v>
      </c>
      <c r="B24" s="74" t="s">
        <v>321</v>
      </c>
      <c r="C24" s="44" t="s">
        <v>322</v>
      </c>
      <c r="D24" s="249"/>
      <c r="E24" s="262"/>
      <c r="F24" s="35">
        <v>5</v>
      </c>
    </row>
    <row r="25" spans="1:6" x14ac:dyDescent="0.25">
      <c r="A25" t="s">
        <v>26</v>
      </c>
      <c r="B25" s="74" t="s">
        <v>323</v>
      </c>
      <c r="C25" s="160" t="s">
        <v>324</v>
      </c>
      <c r="D25" s="264"/>
      <c r="E25" s="256"/>
      <c r="F25" s="35"/>
    </row>
    <row r="26" spans="1:6" x14ac:dyDescent="0.25">
      <c r="B26" s="74" t="s">
        <v>325</v>
      </c>
      <c r="C26" s="65" t="s">
        <v>326</v>
      </c>
      <c r="D26" s="265"/>
      <c r="E26" s="262"/>
      <c r="F26" s="35">
        <v>5</v>
      </c>
    </row>
    <row r="27" spans="1:6" ht="30" x14ac:dyDescent="0.25">
      <c r="B27" s="74" t="s">
        <v>327</v>
      </c>
      <c r="C27" s="44" t="s">
        <v>328</v>
      </c>
      <c r="D27" s="249"/>
      <c r="E27" s="262"/>
      <c r="F27" s="35">
        <v>5</v>
      </c>
    </row>
    <row r="28" spans="1:6" x14ac:dyDescent="0.25">
      <c r="B28" s="74" t="s">
        <v>329</v>
      </c>
      <c r="C28" s="65" t="s">
        <v>330</v>
      </c>
      <c r="D28" s="265"/>
      <c r="E28" s="262"/>
      <c r="F28" s="35">
        <v>5</v>
      </c>
    </row>
    <row r="29" spans="1:6" ht="45" x14ac:dyDescent="0.25">
      <c r="B29" s="74" t="s">
        <v>331</v>
      </c>
      <c r="C29" s="44" t="s">
        <v>332</v>
      </c>
      <c r="D29" s="249"/>
      <c r="E29" s="262"/>
      <c r="F29" s="35">
        <v>5</v>
      </c>
    </row>
    <row r="30" spans="1:6" ht="45" x14ac:dyDescent="0.25">
      <c r="B30" s="74" t="s">
        <v>333</v>
      </c>
      <c r="C30" s="44" t="s">
        <v>334</v>
      </c>
      <c r="D30" s="249"/>
      <c r="E30" s="262"/>
      <c r="F30" s="35">
        <v>5</v>
      </c>
    </row>
    <row r="31" spans="1:6" x14ac:dyDescent="0.25">
      <c r="B31" s="171"/>
      <c r="C31" s="138"/>
      <c r="D31" s="138"/>
      <c r="E31" s="152"/>
      <c r="F31" s="152"/>
    </row>
    <row r="32" spans="1:6" ht="18.75" x14ac:dyDescent="0.25">
      <c r="B32" s="39"/>
      <c r="C32" s="170" t="s">
        <v>27</v>
      </c>
      <c r="D32" s="170"/>
      <c r="E32" s="170">
        <f>SUM(F13:F32)</f>
        <v>80</v>
      </c>
      <c r="F32" s="39">
        <f>SUM(G13:G32)</f>
        <v>0</v>
      </c>
    </row>
    <row r="33" spans="1:4" x14ac:dyDescent="0.25">
      <c r="D33" s="61"/>
    </row>
    <row r="34" spans="1:4" x14ac:dyDescent="0.25">
      <c r="D34" s="61"/>
    </row>
    <row r="35" spans="1:4" x14ac:dyDescent="0.25">
      <c r="D35" s="61"/>
    </row>
    <row r="36" spans="1:4" s="32" customFormat="1" x14ac:dyDescent="0.25">
      <c r="A36"/>
      <c r="B36"/>
      <c r="C36" s="61"/>
      <c r="D36" s="61"/>
    </row>
    <row r="37" spans="1:4" s="32" customFormat="1" x14ac:dyDescent="0.25">
      <c r="A37"/>
      <c r="B37"/>
      <c r="C37" s="136"/>
      <c r="D37" s="136"/>
    </row>
    <row r="38" spans="1:4" s="32" customFormat="1" x14ac:dyDescent="0.25">
      <c r="A38"/>
      <c r="B38"/>
      <c r="C38" s="136"/>
      <c r="D38" s="136"/>
    </row>
    <row r="39" spans="1:4" s="32" customFormat="1" x14ac:dyDescent="0.25">
      <c r="A39"/>
      <c r="B39"/>
      <c r="C39" s="61"/>
      <c r="D39" s="61"/>
    </row>
    <row r="40" spans="1:4" s="32" customFormat="1" x14ac:dyDescent="0.25">
      <c r="A40"/>
      <c r="B40"/>
      <c r="C40" s="61"/>
    </row>
    <row r="41" spans="1:4" s="32" customFormat="1" x14ac:dyDescent="0.25">
      <c r="A41"/>
      <c r="B41"/>
      <c r="C41" s="61"/>
    </row>
    <row r="42" spans="1:4" s="32" customFormat="1" x14ac:dyDescent="0.25">
      <c r="A42"/>
      <c r="B42"/>
      <c r="C42" s="61"/>
    </row>
    <row r="43" spans="1:4" s="32" customFormat="1" x14ac:dyDescent="0.25">
      <c r="A43"/>
      <c r="B43"/>
      <c r="C43" s="61"/>
    </row>
  </sheetData>
  <sheetProtection algorithmName="SHA-512" hashValue="xIhnZZ2G9UwRl/lMTeU29zpAK/JnrJ1DJmLpH4t0pvAPw+thDhod38pDHDd58CFFLlSctIiWLPcfE7HMj8Q80Q==" saltValue="/KGJga3eAObPlvzepOkZYQ==" spinCount="100000" sheet="1" objects="1" scenarios="1" selectLockedCells="1"/>
  <sortState xmlns:xlrd2="http://schemas.microsoft.com/office/spreadsheetml/2017/richdata2" ref="A5:F30">
    <sortCondition ref="D4:D30"/>
  </sortState>
  <dataValidations disablePrompts="1" count="1">
    <dataValidation type="list" allowBlank="1" showInputMessage="1" showErrorMessage="1" sqref="D5:D7" xr:uid="{00000000-0002-0000-0400-00000000000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80"/>
  <sheetViews>
    <sheetView topLeftCell="A54" workbookViewId="0">
      <selection activeCell="E62" sqref="E62"/>
    </sheetView>
  </sheetViews>
  <sheetFormatPr defaultColWidth="9.140625" defaultRowHeight="15" x14ac:dyDescent="0.25"/>
  <cols>
    <col min="1" max="1" width="9.85546875" style="84" customWidth="1"/>
    <col min="2" max="2" width="7.28515625" style="96" customWidth="1"/>
    <col min="3" max="3" width="67" style="84" customWidth="1"/>
    <col min="4" max="4" width="21.85546875" style="85" customWidth="1"/>
    <col min="5" max="5" width="14.42578125" style="85" customWidth="1"/>
    <col min="6" max="6" width="11" style="85" customWidth="1"/>
    <col min="7" max="7" width="0" style="84" hidden="1" customWidth="1"/>
    <col min="8" max="16384" width="9.140625" style="84"/>
  </cols>
  <sheetData>
    <row r="1" spans="1:7" s="87" customFormat="1" x14ac:dyDescent="0.25">
      <c r="B1" s="95"/>
      <c r="C1" s="93" t="s">
        <v>335</v>
      </c>
      <c r="D1" s="94"/>
    </row>
    <row r="2" spans="1:7" x14ac:dyDescent="0.25">
      <c r="E2" s="84"/>
      <c r="F2" s="84"/>
    </row>
    <row r="3" spans="1:7" x14ac:dyDescent="0.25">
      <c r="A3" s="88"/>
      <c r="B3" s="120" t="s">
        <v>28</v>
      </c>
      <c r="C3" s="140" t="s">
        <v>29</v>
      </c>
      <c r="D3" s="141" t="s">
        <v>2</v>
      </c>
      <c r="E3" s="84"/>
      <c r="F3" s="84"/>
    </row>
    <row r="4" spans="1:7" ht="60" x14ac:dyDescent="0.25">
      <c r="A4" s="89"/>
      <c r="B4" s="142" t="s">
        <v>208</v>
      </c>
      <c r="C4" s="143" t="s">
        <v>336</v>
      </c>
      <c r="D4" s="36"/>
      <c r="E4" s="84"/>
      <c r="F4" s="84"/>
      <c r="G4" s="84" t="s">
        <v>24</v>
      </c>
    </row>
    <row r="5" spans="1:7" ht="90" x14ac:dyDescent="0.25">
      <c r="A5" s="89"/>
      <c r="B5" s="142" t="s">
        <v>210</v>
      </c>
      <c r="C5" s="52" t="s">
        <v>337</v>
      </c>
      <c r="D5" s="36"/>
      <c r="E5" s="84"/>
      <c r="F5" s="84"/>
      <c r="G5" s="84" t="s">
        <v>25</v>
      </c>
    </row>
    <row r="6" spans="1:7" ht="120" x14ac:dyDescent="0.25">
      <c r="A6" s="89" t="s">
        <v>26</v>
      </c>
      <c r="B6" s="142" t="s">
        <v>212</v>
      </c>
      <c r="C6" s="145" t="s">
        <v>338</v>
      </c>
      <c r="D6" s="36"/>
      <c r="E6" s="84"/>
      <c r="F6" s="84"/>
    </row>
    <row r="7" spans="1:7" ht="60" x14ac:dyDescent="0.25">
      <c r="A7" s="89" t="s">
        <v>26</v>
      </c>
      <c r="B7" s="142" t="s">
        <v>218</v>
      </c>
      <c r="C7" s="54" t="s">
        <v>341</v>
      </c>
      <c r="D7" s="36"/>
      <c r="E7" s="84"/>
      <c r="F7" s="84"/>
    </row>
    <row r="8" spans="1:7" x14ac:dyDescent="0.25">
      <c r="A8" s="89"/>
      <c r="B8" s="142" t="s">
        <v>220</v>
      </c>
      <c r="C8" s="147" t="s">
        <v>342</v>
      </c>
      <c r="D8" s="36"/>
      <c r="E8" s="84"/>
      <c r="F8" s="84"/>
    </row>
    <row r="9" spans="1:7" s="90" customFormat="1" ht="30" x14ac:dyDescent="0.25">
      <c r="A9" s="89" t="s">
        <v>26</v>
      </c>
      <c r="B9" s="142" t="s">
        <v>222</v>
      </c>
      <c r="C9" s="54" t="s">
        <v>343</v>
      </c>
      <c r="D9" s="36"/>
      <c r="E9" s="84"/>
      <c r="F9" s="84"/>
    </row>
    <row r="10" spans="1:7" ht="30" x14ac:dyDescent="0.25">
      <c r="A10" s="89"/>
      <c r="B10" s="142" t="s">
        <v>231</v>
      </c>
      <c r="C10" s="147" t="s">
        <v>347</v>
      </c>
      <c r="D10" s="36"/>
      <c r="E10" s="84"/>
      <c r="F10" s="84"/>
    </row>
    <row r="11" spans="1:7" ht="30" x14ac:dyDescent="0.25">
      <c r="A11" s="89"/>
      <c r="B11" s="142" t="s">
        <v>233</v>
      </c>
      <c r="C11" s="147" t="s">
        <v>348</v>
      </c>
      <c r="D11" s="36"/>
      <c r="E11" s="45"/>
      <c r="F11" s="45"/>
    </row>
    <row r="12" spans="1:7" ht="30" x14ac:dyDescent="0.25">
      <c r="A12" s="89"/>
      <c r="B12" s="142" t="s">
        <v>249</v>
      </c>
      <c r="C12" s="148" t="s">
        <v>356</v>
      </c>
      <c r="D12" s="36"/>
      <c r="E12" s="84"/>
      <c r="F12" s="84"/>
    </row>
    <row r="13" spans="1:7" ht="30" x14ac:dyDescent="0.25">
      <c r="A13" s="89"/>
      <c r="B13" s="142" t="s">
        <v>251</v>
      </c>
      <c r="C13" s="148" t="s">
        <v>357</v>
      </c>
      <c r="D13" s="36"/>
      <c r="E13" s="84"/>
      <c r="F13" s="84"/>
    </row>
    <row r="14" spans="1:7" ht="30" x14ac:dyDescent="0.25">
      <c r="A14" s="89"/>
      <c r="B14" s="142" t="s">
        <v>253</v>
      </c>
      <c r="C14" s="148" t="s">
        <v>358</v>
      </c>
      <c r="D14" s="36"/>
      <c r="E14" s="84"/>
      <c r="F14" s="84"/>
    </row>
    <row r="15" spans="1:7" ht="30" x14ac:dyDescent="0.25">
      <c r="A15" s="89"/>
      <c r="B15" s="142" t="s">
        <v>255</v>
      </c>
      <c r="C15" s="148" t="s">
        <v>359</v>
      </c>
      <c r="D15" s="36"/>
      <c r="E15" s="84"/>
      <c r="F15" s="84"/>
    </row>
    <row r="16" spans="1:7" x14ac:dyDescent="0.25">
      <c r="A16" s="89"/>
      <c r="B16" s="142" t="s">
        <v>258</v>
      </c>
      <c r="C16" s="148" t="s">
        <v>360</v>
      </c>
      <c r="D16" s="36"/>
      <c r="E16" s="84"/>
      <c r="F16" s="84"/>
    </row>
    <row r="17" spans="1:7" ht="60" x14ac:dyDescent="0.25">
      <c r="A17" s="90"/>
      <c r="B17" s="142" t="s">
        <v>264</v>
      </c>
      <c r="C17" s="92" t="s">
        <v>362</v>
      </c>
      <c r="D17" s="36"/>
      <c r="E17" s="90"/>
      <c r="F17" s="90"/>
    </row>
    <row r="18" spans="1:7" ht="20.25" customHeight="1" x14ac:dyDescent="0.25">
      <c r="A18" s="90"/>
      <c r="B18" s="142" t="s">
        <v>266</v>
      </c>
      <c r="C18" s="162" t="s">
        <v>363</v>
      </c>
      <c r="D18" s="144"/>
      <c r="E18" s="90"/>
      <c r="F18" s="90"/>
    </row>
    <row r="19" spans="1:7" ht="30" x14ac:dyDescent="0.25">
      <c r="A19" s="89"/>
      <c r="B19" s="142" t="s">
        <v>268</v>
      </c>
      <c r="C19" s="148" t="s">
        <v>364</v>
      </c>
      <c r="D19" s="36"/>
      <c r="E19" s="90"/>
      <c r="F19" s="84"/>
    </row>
    <row r="20" spans="1:7" ht="60" x14ac:dyDescent="0.25">
      <c r="A20" s="90"/>
      <c r="B20" s="142" t="s">
        <v>287</v>
      </c>
      <c r="C20" s="147" t="s">
        <v>371</v>
      </c>
      <c r="D20" s="36"/>
      <c r="E20" s="90"/>
      <c r="F20" s="90"/>
    </row>
    <row r="21" spans="1:7" ht="45" x14ac:dyDescent="0.25">
      <c r="A21" s="90"/>
      <c r="B21" s="142" t="s">
        <v>379</v>
      </c>
      <c r="C21" s="54" t="s">
        <v>380</v>
      </c>
      <c r="D21" s="36"/>
      <c r="E21" s="90"/>
      <c r="F21" s="90"/>
    </row>
    <row r="22" spans="1:7" ht="105" x14ac:dyDescent="0.25">
      <c r="A22" s="90"/>
      <c r="B22" s="142" t="s">
        <v>385</v>
      </c>
      <c r="C22" s="54" t="s">
        <v>386</v>
      </c>
      <c r="D22" s="36"/>
      <c r="E22" s="90"/>
      <c r="F22" s="90"/>
    </row>
    <row r="23" spans="1:7" ht="45" x14ac:dyDescent="0.25">
      <c r="A23" s="90"/>
      <c r="B23" s="142" t="s">
        <v>387</v>
      </c>
      <c r="C23" s="146" t="s">
        <v>388</v>
      </c>
      <c r="D23" s="36"/>
      <c r="E23" s="90"/>
      <c r="F23" s="90"/>
    </row>
    <row r="24" spans="1:7" ht="45" x14ac:dyDescent="0.25">
      <c r="A24" s="90"/>
      <c r="B24" s="142" t="s">
        <v>407</v>
      </c>
      <c r="C24" s="92" t="s">
        <v>408</v>
      </c>
      <c r="D24" s="36"/>
      <c r="E24" s="90"/>
      <c r="F24" s="90"/>
    </row>
    <row r="25" spans="1:7" ht="60" x14ac:dyDescent="0.25">
      <c r="A25" s="90"/>
      <c r="B25" s="142" t="s">
        <v>409</v>
      </c>
      <c r="C25" s="92" t="s">
        <v>410</v>
      </c>
      <c r="D25" s="36"/>
      <c r="E25" s="90"/>
      <c r="F25" s="90"/>
    </row>
    <row r="26" spans="1:7" x14ac:dyDescent="0.25">
      <c r="A26" s="90"/>
      <c r="B26" s="90"/>
      <c r="C26" s="90"/>
      <c r="D26" s="90"/>
      <c r="E26" s="90"/>
      <c r="F26" s="90"/>
    </row>
    <row r="27" spans="1:7" x14ac:dyDescent="0.25">
      <c r="A27" s="90"/>
      <c r="B27" s="90"/>
      <c r="C27" s="90"/>
      <c r="D27" s="90"/>
      <c r="E27" s="90"/>
      <c r="F27" s="90"/>
    </row>
    <row r="28" spans="1:7" x14ac:dyDescent="0.25">
      <c r="A28" s="90"/>
      <c r="B28" s="90"/>
      <c r="C28" s="90"/>
      <c r="D28" s="90"/>
      <c r="E28" s="90"/>
      <c r="F28" s="90"/>
      <c r="G28" s="90"/>
    </row>
    <row r="29" spans="1:7" ht="45" x14ac:dyDescent="0.25">
      <c r="A29" s="90"/>
      <c r="B29" s="67" t="s">
        <v>28</v>
      </c>
      <c r="C29" s="62" t="s">
        <v>29</v>
      </c>
      <c r="D29" s="62" t="s">
        <v>458</v>
      </c>
      <c r="E29" s="215" t="s">
        <v>457</v>
      </c>
      <c r="F29" s="63" t="s">
        <v>439</v>
      </c>
      <c r="G29" s="90"/>
    </row>
    <row r="30" spans="1:7" ht="71.25" customHeight="1" x14ac:dyDescent="0.25">
      <c r="A30" s="88"/>
      <c r="B30" s="142" t="s">
        <v>214</v>
      </c>
      <c r="C30" s="103" t="s">
        <v>339</v>
      </c>
      <c r="D30" s="266"/>
      <c r="E30" s="267"/>
      <c r="F30" s="177">
        <v>5</v>
      </c>
      <c r="G30" s="90"/>
    </row>
    <row r="31" spans="1:7" ht="60" x14ac:dyDescent="0.25">
      <c r="A31" s="89"/>
      <c r="B31" s="142" t="s">
        <v>216</v>
      </c>
      <c r="C31" s="110" t="s">
        <v>340</v>
      </c>
      <c r="D31" s="268"/>
      <c r="E31" s="267"/>
      <c r="F31" s="177">
        <v>10</v>
      </c>
      <c r="G31" s="90"/>
    </row>
    <row r="32" spans="1:7" ht="60" x14ac:dyDescent="0.25">
      <c r="A32" s="90"/>
      <c r="B32" s="142" t="s">
        <v>224</v>
      </c>
      <c r="C32" s="110" t="s">
        <v>344</v>
      </c>
      <c r="D32" s="268"/>
      <c r="E32" s="267"/>
      <c r="F32" s="177">
        <v>5</v>
      </c>
      <c r="G32" s="90"/>
    </row>
    <row r="33" spans="1:7" ht="45" x14ac:dyDescent="0.25">
      <c r="A33" s="89"/>
      <c r="B33" s="142" t="s">
        <v>226</v>
      </c>
      <c r="C33" s="110" t="s">
        <v>345</v>
      </c>
      <c r="D33" s="268"/>
      <c r="E33" s="267"/>
      <c r="F33" s="177">
        <v>5</v>
      </c>
      <c r="G33" s="90"/>
    </row>
    <row r="34" spans="1:7" x14ac:dyDescent="0.25">
      <c r="A34" s="89"/>
      <c r="B34" s="142" t="s">
        <v>229</v>
      </c>
      <c r="C34" s="161" t="s">
        <v>346</v>
      </c>
      <c r="D34" s="269"/>
      <c r="E34" s="267"/>
      <c r="F34" s="177"/>
      <c r="G34" s="90"/>
    </row>
    <row r="35" spans="1:7" s="90" customFormat="1" x14ac:dyDescent="0.25">
      <c r="A35" s="89"/>
      <c r="B35" s="142" t="s">
        <v>235</v>
      </c>
      <c r="C35" s="145" t="s">
        <v>349</v>
      </c>
      <c r="D35" s="270"/>
      <c r="E35" s="267"/>
      <c r="F35" s="53">
        <v>5</v>
      </c>
    </row>
    <row r="36" spans="1:7" s="90" customFormat="1" x14ac:dyDescent="0.25">
      <c r="A36" s="89"/>
      <c r="B36" s="142" t="s">
        <v>237</v>
      </c>
      <c r="C36" s="145" t="s">
        <v>350</v>
      </c>
      <c r="D36" s="270"/>
      <c r="E36" s="267"/>
      <c r="F36" s="177">
        <v>5</v>
      </c>
    </row>
    <row r="37" spans="1:7" ht="30" x14ac:dyDescent="0.25">
      <c r="A37" s="89"/>
      <c r="B37" s="142" t="s">
        <v>239</v>
      </c>
      <c r="C37" s="145" t="s">
        <v>351</v>
      </c>
      <c r="D37" s="270"/>
      <c r="E37" s="267"/>
      <c r="F37" s="53">
        <v>10</v>
      </c>
      <c r="G37" s="90"/>
    </row>
    <row r="38" spans="1:7" ht="30" x14ac:dyDescent="0.25">
      <c r="A38" s="89"/>
      <c r="B38" s="142" t="s">
        <v>241</v>
      </c>
      <c r="C38" s="145" t="s">
        <v>352</v>
      </c>
      <c r="D38" s="270"/>
      <c r="E38" s="267"/>
      <c r="F38" s="53">
        <v>10</v>
      </c>
      <c r="G38" s="90"/>
    </row>
    <row r="39" spans="1:7" x14ac:dyDescent="0.25">
      <c r="A39" s="89"/>
      <c r="B39" s="142" t="s">
        <v>243</v>
      </c>
      <c r="C39" s="145" t="s">
        <v>353</v>
      </c>
      <c r="D39" s="270"/>
      <c r="E39" s="267"/>
      <c r="F39" s="53">
        <v>5</v>
      </c>
      <c r="G39" s="90"/>
    </row>
    <row r="40" spans="1:7" ht="30" x14ac:dyDescent="0.25">
      <c r="A40" s="89"/>
      <c r="B40" s="142" t="s">
        <v>245</v>
      </c>
      <c r="C40" s="145" t="s">
        <v>354</v>
      </c>
      <c r="D40" s="270"/>
      <c r="E40" s="267"/>
      <c r="F40" s="53">
        <v>5</v>
      </c>
      <c r="G40" s="90"/>
    </row>
    <row r="41" spans="1:7" ht="30" customHeight="1" x14ac:dyDescent="0.25">
      <c r="A41" s="89"/>
      <c r="B41" s="142" t="s">
        <v>247</v>
      </c>
      <c r="C41" s="162" t="s">
        <v>355</v>
      </c>
      <c r="D41" s="271"/>
      <c r="E41" s="272"/>
      <c r="F41" s="53"/>
      <c r="G41" s="90"/>
    </row>
    <row r="42" spans="1:7" ht="30" x14ac:dyDescent="0.25">
      <c r="A42" s="89"/>
      <c r="B42" s="142" t="s">
        <v>262</v>
      </c>
      <c r="C42" s="163" t="s">
        <v>361</v>
      </c>
      <c r="D42" s="273"/>
      <c r="E42" s="267"/>
      <c r="F42" s="177">
        <v>10</v>
      </c>
      <c r="G42" s="90"/>
    </row>
    <row r="43" spans="1:7" x14ac:dyDescent="0.25">
      <c r="A43" s="89"/>
      <c r="B43" s="142" t="s">
        <v>270</v>
      </c>
      <c r="C43" s="161" t="s">
        <v>365</v>
      </c>
      <c r="D43" s="269"/>
      <c r="E43" s="272"/>
      <c r="F43" s="53"/>
      <c r="G43" s="90"/>
    </row>
    <row r="44" spans="1:7" s="90" customFormat="1" ht="135" x14ac:dyDescent="0.25">
      <c r="A44" s="89"/>
      <c r="B44" s="142" t="s">
        <v>272</v>
      </c>
      <c r="C44" s="110" t="s">
        <v>366</v>
      </c>
      <c r="D44" s="268"/>
      <c r="E44" s="267"/>
      <c r="F44" s="53">
        <v>5</v>
      </c>
    </row>
    <row r="45" spans="1:7" s="90" customFormat="1" ht="45" x14ac:dyDescent="0.25">
      <c r="A45" s="89"/>
      <c r="B45" s="142" t="s">
        <v>276</v>
      </c>
      <c r="C45" s="110" t="s">
        <v>367</v>
      </c>
      <c r="D45" s="268"/>
      <c r="E45" s="267"/>
      <c r="F45" s="53">
        <v>5</v>
      </c>
    </row>
    <row r="46" spans="1:7" s="90" customFormat="1" ht="75" x14ac:dyDescent="0.25">
      <c r="A46" s="89"/>
      <c r="B46" s="142" t="s">
        <v>278</v>
      </c>
      <c r="C46" s="110" t="s">
        <v>368</v>
      </c>
      <c r="D46" s="268"/>
      <c r="E46" s="267"/>
      <c r="F46" s="53">
        <v>5</v>
      </c>
    </row>
    <row r="47" spans="1:7" s="90" customFormat="1" ht="30" x14ac:dyDescent="0.25">
      <c r="A47" s="89"/>
      <c r="B47" s="142" t="s">
        <v>280</v>
      </c>
      <c r="C47" s="145" t="s">
        <v>369</v>
      </c>
      <c r="D47" s="270"/>
      <c r="E47" s="267"/>
      <c r="F47" s="53">
        <v>5</v>
      </c>
    </row>
    <row r="48" spans="1:7" s="90" customFormat="1" x14ac:dyDescent="0.25">
      <c r="A48" s="89"/>
      <c r="B48" s="142" t="s">
        <v>283</v>
      </c>
      <c r="C48" s="161" t="s">
        <v>370</v>
      </c>
      <c r="D48" s="269"/>
      <c r="E48" s="267"/>
      <c r="F48" s="144"/>
    </row>
    <row r="49" spans="1:7" s="90" customFormat="1" ht="30" x14ac:dyDescent="0.25">
      <c r="A49" s="89"/>
      <c r="B49" s="142" t="s">
        <v>289</v>
      </c>
      <c r="C49" s="110" t="s">
        <v>372</v>
      </c>
      <c r="D49" s="268"/>
      <c r="E49" s="267"/>
      <c r="F49" s="36">
        <v>10</v>
      </c>
    </row>
    <row r="50" spans="1:7" s="90" customFormat="1" ht="30" x14ac:dyDescent="0.25">
      <c r="B50" s="142" t="s">
        <v>373</v>
      </c>
      <c r="C50" s="110" t="s">
        <v>374</v>
      </c>
      <c r="D50" s="268"/>
      <c r="E50" s="267"/>
      <c r="F50" s="36">
        <v>5</v>
      </c>
    </row>
    <row r="51" spans="1:7" s="90" customFormat="1" ht="75" x14ac:dyDescent="0.25">
      <c r="B51" s="142" t="s">
        <v>375</v>
      </c>
      <c r="C51" s="110" t="s">
        <v>376</v>
      </c>
      <c r="D51" s="268"/>
      <c r="E51" s="267"/>
      <c r="F51" s="36">
        <v>5</v>
      </c>
    </row>
    <row r="52" spans="1:7" s="90" customFormat="1" ht="30" x14ac:dyDescent="0.25">
      <c r="B52" s="142" t="s">
        <v>377</v>
      </c>
      <c r="C52" s="103" t="s">
        <v>378</v>
      </c>
      <c r="D52" s="266"/>
      <c r="E52" s="267"/>
      <c r="F52" s="36">
        <v>5</v>
      </c>
    </row>
    <row r="53" spans="1:7" s="90" customFormat="1" ht="135" x14ac:dyDescent="0.25">
      <c r="B53" s="142" t="s">
        <v>381</v>
      </c>
      <c r="C53" s="110" t="s">
        <v>382</v>
      </c>
      <c r="D53" s="268"/>
      <c r="E53" s="267"/>
      <c r="F53" s="36">
        <v>5</v>
      </c>
    </row>
    <row r="54" spans="1:7" s="90" customFormat="1" ht="30" x14ac:dyDescent="0.25">
      <c r="B54" s="142" t="s">
        <v>383</v>
      </c>
      <c r="C54" s="110" t="s">
        <v>384</v>
      </c>
      <c r="D54" s="268"/>
      <c r="E54" s="267"/>
      <c r="F54" s="36">
        <v>5</v>
      </c>
    </row>
    <row r="55" spans="1:7" s="90" customFormat="1" ht="60" x14ac:dyDescent="0.25">
      <c r="B55" s="142" t="s">
        <v>389</v>
      </c>
      <c r="C55" s="103" t="s">
        <v>390</v>
      </c>
      <c r="D55" s="266"/>
      <c r="E55" s="267"/>
      <c r="F55" s="36">
        <v>5</v>
      </c>
    </row>
    <row r="56" spans="1:7" s="90" customFormat="1" ht="60" x14ac:dyDescent="0.25">
      <c r="B56" s="142" t="s">
        <v>391</v>
      </c>
      <c r="C56" s="110" t="s">
        <v>392</v>
      </c>
      <c r="D56" s="268"/>
      <c r="E56" s="267"/>
      <c r="F56" s="36">
        <v>5</v>
      </c>
    </row>
    <row r="57" spans="1:7" s="90" customFormat="1" ht="45" x14ac:dyDescent="0.25">
      <c r="A57" s="90" t="s">
        <v>26</v>
      </c>
      <c r="B57" s="142" t="s">
        <v>393</v>
      </c>
      <c r="C57" s="110" t="s">
        <v>394</v>
      </c>
      <c r="D57" s="268"/>
      <c r="E57" s="267"/>
      <c r="F57" s="36">
        <v>5</v>
      </c>
    </row>
    <row r="58" spans="1:7" s="90" customFormat="1" ht="30" x14ac:dyDescent="0.25">
      <c r="B58" s="142" t="s">
        <v>395</v>
      </c>
      <c r="C58" s="110" t="s">
        <v>396</v>
      </c>
      <c r="D58" s="268"/>
      <c r="E58" s="267"/>
      <c r="F58" s="36">
        <v>5</v>
      </c>
    </row>
    <row r="59" spans="1:7" s="90" customFormat="1" ht="60" x14ac:dyDescent="0.25">
      <c r="B59" s="142" t="s">
        <v>397</v>
      </c>
      <c r="C59" s="110" t="s">
        <v>398</v>
      </c>
      <c r="D59" s="268"/>
      <c r="E59" s="267"/>
      <c r="F59" s="36">
        <v>5</v>
      </c>
    </row>
    <row r="60" spans="1:7" s="90" customFormat="1" ht="35.450000000000003" customHeight="1" x14ac:dyDescent="0.25">
      <c r="B60" s="142" t="s">
        <v>399</v>
      </c>
      <c r="C60" s="110" t="s">
        <v>400</v>
      </c>
      <c r="D60" s="268"/>
      <c r="E60" s="267"/>
      <c r="F60" s="36">
        <v>5</v>
      </c>
    </row>
    <row r="61" spans="1:7" s="90" customFormat="1" ht="34.5" customHeight="1" x14ac:dyDescent="0.25">
      <c r="B61" s="142" t="s">
        <v>401</v>
      </c>
      <c r="C61" s="164" t="s">
        <v>402</v>
      </c>
      <c r="D61" s="274"/>
      <c r="E61" s="267"/>
      <c r="F61" s="36">
        <v>10</v>
      </c>
    </row>
    <row r="62" spans="1:7" s="90" customFormat="1" ht="75" x14ac:dyDescent="0.25">
      <c r="B62" s="142" t="s">
        <v>403</v>
      </c>
      <c r="C62" s="110" t="s">
        <v>404</v>
      </c>
      <c r="D62" s="268"/>
      <c r="E62" s="267"/>
      <c r="F62" s="36">
        <v>10</v>
      </c>
    </row>
    <row r="63" spans="1:7" s="90" customFormat="1" x14ac:dyDescent="0.25">
      <c r="B63" s="142" t="s">
        <v>405</v>
      </c>
      <c r="C63" s="165" t="s">
        <v>406</v>
      </c>
      <c r="D63" s="165"/>
      <c r="E63" s="144"/>
      <c r="F63" s="36">
        <v>10</v>
      </c>
    </row>
    <row r="64" spans="1:7" x14ac:dyDescent="0.25">
      <c r="D64" s="84"/>
      <c r="G64" s="90"/>
    </row>
    <row r="65" spans="2:6" s="90" customFormat="1" x14ac:dyDescent="0.25">
      <c r="B65" s="172"/>
      <c r="C65" s="173" t="s">
        <v>27</v>
      </c>
      <c r="D65" s="173"/>
      <c r="E65" s="174">
        <f>SUM(E30:E64)</f>
        <v>0</v>
      </c>
      <c r="F65" s="175">
        <f>SUM(F30:F64)</f>
        <v>190</v>
      </c>
    </row>
    <row r="66" spans="2:6" s="90" customFormat="1" x14ac:dyDescent="0.25"/>
    <row r="67" spans="2:6" s="90" customFormat="1" x14ac:dyDescent="0.25">
      <c r="C67"/>
      <c r="D67"/>
    </row>
    <row r="68" spans="2:6" s="90" customFormat="1" x14ac:dyDescent="0.25">
      <c r="C68"/>
    </row>
    <row r="69" spans="2:6" s="90" customFormat="1" x14ac:dyDescent="0.25">
      <c r="C69"/>
    </row>
    <row r="70" spans="2:6" s="90" customFormat="1" x14ac:dyDescent="0.25">
      <c r="C70"/>
    </row>
    <row r="71" spans="2:6" s="90" customFormat="1" x14ac:dyDescent="0.25">
      <c r="B71" s="97"/>
      <c r="D71" s="42"/>
      <c r="E71" s="42"/>
      <c r="F71" s="91"/>
    </row>
    <row r="72" spans="2:6" s="90" customFormat="1" x14ac:dyDescent="0.25">
      <c r="B72" s="97"/>
      <c r="D72" s="42"/>
      <c r="E72" s="42"/>
      <c r="F72" s="91"/>
    </row>
    <row r="73" spans="2:6" s="90" customFormat="1" x14ac:dyDescent="0.25">
      <c r="B73" s="97"/>
      <c r="D73" s="42"/>
      <c r="E73" s="42"/>
      <c r="F73" s="42"/>
    </row>
    <row r="74" spans="2:6" s="90" customFormat="1" x14ac:dyDescent="0.25">
      <c r="B74" s="97"/>
      <c r="D74" s="42"/>
      <c r="E74" s="42"/>
      <c r="F74" s="42"/>
    </row>
    <row r="75" spans="2:6" s="90" customFormat="1" x14ac:dyDescent="0.25">
      <c r="B75" s="97"/>
      <c r="D75" s="42"/>
      <c r="E75" s="42"/>
      <c r="F75" s="42"/>
    </row>
    <row r="76" spans="2:6" s="90" customFormat="1" x14ac:dyDescent="0.25">
      <c r="B76" s="97"/>
      <c r="D76" s="42"/>
      <c r="E76" s="42"/>
      <c r="F76" s="42"/>
    </row>
    <row r="77" spans="2:6" s="90" customFormat="1" x14ac:dyDescent="0.25">
      <c r="B77" s="97"/>
      <c r="D77" s="42"/>
      <c r="E77" s="42"/>
      <c r="F77" s="42"/>
    </row>
    <row r="78" spans="2:6" s="90" customFormat="1" x14ac:dyDescent="0.25">
      <c r="B78" s="97"/>
      <c r="D78" s="42"/>
      <c r="E78" s="42"/>
      <c r="F78" s="42"/>
    </row>
    <row r="79" spans="2:6" s="90" customFormat="1" x14ac:dyDescent="0.25">
      <c r="B79" s="97"/>
      <c r="D79" s="42"/>
      <c r="E79" s="42"/>
      <c r="F79" s="42"/>
    </row>
    <row r="80" spans="2:6" s="90" customFormat="1" x14ac:dyDescent="0.25">
      <c r="B80" s="97"/>
      <c r="D80" s="42"/>
      <c r="E80" s="42"/>
      <c r="F80" s="42"/>
    </row>
  </sheetData>
  <sheetProtection algorithmName="SHA-512" hashValue="bVh3efI3PQQAAaKbpqRVzu827W5f7CWBQveNqI5oUAr4npH/0Gp1MBR7DYpt667ZDz0LxoSyvEpXHBEkqpFMUg==" saltValue="jNagUHpFAuOGZBgaxcigOw==" spinCount="100000" sheet="1" objects="1" scenarios="1" selectLockedCells="1"/>
  <sortState xmlns:xlrd2="http://schemas.microsoft.com/office/spreadsheetml/2017/richdata2" ref="A4:F64">
    <sortCondition ref="D3:D64"/>
  </sortState>
  <dataValidations count="1">
    <dataValidation type="list" allowBlank="1" showInputMessage="1" showErrorMessage="1" sqref="D4:D25" xr:uid="{00000000-0002-0000-0500-000000000000}">
      <formula1>$G$4:$G$5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3:AA32"/>
  <sheetViews>
    <sheetView topLeftCell="A4" workbookViewId="0">
      <selection activeCell="D20" sqref="D20"/>
    </sheetView>
  </sheetViews>
  <sheetFormatPr defaultRowHeight="15" x14ac:dyDescent="0.25"/>
  <cols>
    <col min="2" max="2" width="7.5703125" style="32" bestFit="1" customWidth="1"/>
    <col min="3" max="3" width="44.7109375" customWidth="1"/>
    <col min="4" max="4" width="18.140625" customWidth="1"/>
    <col min="5" max="5" width="25.5703125" customWidth="1"/>
    <col min="6" max="6" width="21.28515625" style="46" customWidth="1"/>
  </cols>
  <sheetData>
    <row r="3" spans="2:27" x14ac:dyDescent="0.25">
      <c r="B3" s="139"/>
      <c r="C3" s="229" t="s">
        <v>411</v>
      </c>
      <c r="D3" s="229"/>
      <c r="E3" s="229"/>
      <c r="F3" s="229"/>
      <c r="AA3" t="s">
        <v>441</v>
      </c>
    </row>
    <row r="4" spans="2:27" x14ac:dyDescent="0.25">
      <c r="B4" s="50"/>
      <c r="C4" s="47"/>
      <c r="D4" s="48"/>
      <c r="E4" s="49"/>
      <c r="F4" s="50"/>
      <c r="AA4" t="s">
        <v>25</v>
      </c>
    </row>
    <row r="5" spans="2:27" x14ac:dyDescent="0.25">
      <c r="B5" s="50"/>
      <c r="C5" s="47"/>
      <c r="D5" s="48"/>
      <c r="E5" s="49"/>
      <c r="F5" s="50"/>
    </row>
    <row r="6" spans="2:27" ht="63.95" customHeight="1" x14ac:dyDescent="0.25">
      <c r="B6" s="230" t="s">
        <v>412</v>
      </c>
      <c r="C6" s="230"/>
      <c r="D6" s="230"/>
      <c r="E6" s="230"/>
      <c r="F6" s="230"/>
    </row>
    <row r="7" spans="2:27" x14ac:dyDescent="0.25">
      <c r="C7" s="32"/>
      <c r="D7" s="31"/>
      <c r="E7" s="33"/>
      <c r="F7" s="32"/>
    </row>
    <row r="8" spans="2:27" x14ac:dyDescent="0.25">
      <c r="B8" s="67" t="s">
        <v>28</v>
      </c>
      <c r="C8" s="62" t="s">
        <v>29</v>
      </c>
      <c r="D8" s="63" t="s">
        <v>440</v>
      </c>
      <c r="E8" s="63" t="s">
        <v>169</v>
      </c>
      <c r="F8"/>
    </row>
    <row r="9" spans="2:27" x14ac:dyDescent="0.25">
      <c r="B9" s="231" t="s">
        <v>413</v>
      </c>
      <c r="C9" s="99" t="s">
        <v>414</v>
      </c>
      <c r="D9" s="111"/>
      <c r="E9" s="234">
        <v>10</v>
      </c>
      <c r="F9" s="166"/>
    </row>
    <row r="10" spans="2:27" ht="30" x14ac:dyDescent="0.25">
      <c r="B10" s="232"/>
      <c r="C10" s="101" t="s">
        <v>415</v>
      </c>
      <c r="D10" s="102"/>
      <c r="E10" s="235"/>
      <c r="F10" s="167"/>
    </row>
    <row r="11" spans="2:27" x14ac:dyDescent="0.25">
      <c r="B11" s="232"/>
      <c r="C11" s="101" t="s">
        <v>416</v>
      </c>
      <c r="D11" s="102"/>
      <c r="E11" s="235"/>
      <c r="F11" s="167"/>
    </row>
    <row r="12" spans="2:27" x14ac:dyDescent="0.25">
      <c r="B12" s="232"/>
      <c r="C12" s="101" t="s">
        <v>417</v>
      </c>
      <c r="D12" s="102"/>
      <c r="E12" s="235"/>
      <c r="F12" s="167"/>
    </row>
    <row r="13" spans="2:27" x14ac:dyDescent="0.25">
      <c r="B13" s="232"/>
      <c r="C13" s="103" t="s">
        <v>418</v>
      </c>
      <c r="D13" s="102"/>
      <c r="E13" s="235"/>
      <c r="F13" s="167"/>
    </row>
    <row r="14" spans="2:27" x14ac:dyDescent="0.25">
      <c r="B14" s="232"/>
      <c r="C14" s="101" t="s">
        <v>419</v>
      </c>
      <c r="D14" s="102"/>
      <c r="E14" s="235"/>
      <c r="F14" s="167"/>
    </row>
    <row r="15" spans="2:27" ht="30" x14ac:dyDescent="0.25">
      <c r="B15" s="232"/>
      <c r="C15" s="103" t="s">
        <v>420</v>
      </c>
      <c r="D15" s="102"/>
      <c r="E15" s="235"/>
      <c r="F15" s="167"/>
    </row>
    <row r="16" spans="2:27" x14ac:dyDescent="0.25">
      <c r="B16" s="232"/>
      <c r="C16" s="101" t="s">
        <v>421</v>
      </c>
      <c r="D16" s="102"/>
      <c r="E16" s="235"/>
      <c r="F16" s="167"/>
    </row>
    <row r="17" spans="2:6" ht="30" x14ac:dyDescent="0.25">
      <c r="B17" s="232"/>
      <c r="C17" s="101" t="s">
        <v>422</v>
      </c>
      <c r="D17" s="102"/>
      <c r="E17" s="235"/>
      <c r="F17" s="167"/>
    </row>
    <row r="18" spans="2:6" ht="30" x14ac:dyDescent="0.25">
      <c r="B18" s="232"/>
      <c r="C18" s="104" t="s">
        <v>423</v>
      </c>
      <c r="D18" s="102"/>
      <c r="E18" s="235"/>
      <c r="F18" s="167"/>
    </row>
    <row r="19" spans="2:6" x14ac:dyDescent="0.25">
      <c r="B19" s="232"/>
      <c r="C19" s="101" t="s">
        <v>424</v>
      </c>
      <c r="D19" s="102"/>
      <c r="E19" s="235"/>
      <c r="F19" s="167"/>
    </row>
    <row r="20" spans="2:6" ht="45" x14ac:dyDescent="0.25">
      <c r="B20" s="232"/>
      <c r="C20" s="101" t="s">
        <v>425</v>
      </c>
      <c r="D20" s="102"/>
      <c r="E20" s="235"/>
      <c r="F20" s="167"/>
    </row>
    <row r="21" spans="2:6" ht="30" x14ac:dyDescent="0.25">
      <c r="B21" s="232"/>
      <c r="C21" s="103" t="s">
        <v>426</v>
      </c>
      <c r="D21" s="102"/>
      <c r="E21" s="235"/>
      <c r="F21" s="167"/>
    </row>
    <row r="22" spans="2:6" x14ac:dyDescent="0.25">
      <c r="B22" s="232"/>
      <c r="C22" s="103" t="s">
        <v>427</v>
      </c>
      <c r="D22" s="102"/>
      <c r="E22" s="235"/>
      <c r="F22" s="167"/>
    </row>
    <row r="23" spans="2:6" ht="30" x14ac:dyDescent="0.25">
      <c r="B23" s="232"/>
      <c r="C23" s="103" t="s">
        <v>428</v>
      </c>
      <c r="D23" s="102"/>
      <c r="E23" s="235"/>
      <c r="F23" s="167"/>
    </row>
    <row r="24" spans="2:6" x14ac:dyDescent="0.25">
      <c r="B24" s="232"/>
      <c r="C24" s="103" t="s">
        <v>429</v>
      </c>
      <c r="D24" s="102"/>
      <c r="E24" s="235"/>
      <c r="F24" s="167"/>
    </row>
    <row r="25" spans="2:6" ht="30" x14ac:dyDescent="0.25">
      <c r="B25" s="232"/>
      <c r="C25" s="103" t="s">
        <v>430</v>
      </c>
      <c r="D25" s="102"/>
      <c r="E25" s="235"/>
      <c r="F25" s="167"/>
    </row>
    <row r="26" spans="2:6" x14ac:dyDescent="0.25">
      <c r="B26" s="232"/>
      <c r="C26" s="103" t="s">
        <v>431</v>
      </c>
      <c r="D26" s="102"/>
      <c r="E26" s="235"/>
      <c r="F26" s="167"/>
    </row>
    <row r="27" spans="2:6" ht="30" x14ac:dyDescent="0.25">
      <c r="B27" s="232"/>
      <c r="C27" s="103" t="s">
        <v>432</v>
      </c>
      <c r="D27" s="102"/>
      <c r="E27" s="235"/>
      <c r="F27" s="167"/>
    </row>
    <row r="28" spans="2:6" ht="30" customHeight="1" x14ac:dyDescent="0.25">
      <c r="B28" s="232"/>
      <c r="C28" s="113" t="s">
        <v>433</v>
      </c>
      <c r="D28" s="102"/>
      <c r="E28" s="235"/>
      <c r="F28" s="167"/>
    </row>
    <row r="29" spans="2:6" ht="30" x14ac:dyDescent="0.25">
      <c r="B29" s="233"/>
      <c r="C29" s="103" t="s">
        <v>434</v>
      </c>
      <c r="D29" s="102"/>
      <c r="E29" s="236"/>
      <c r="F29" s="168"/>
    </row>
    <row r="30" spans="2:6" x14ac:dyDescent="0.25">
      <c r="B30" s="85"/>
      <c r="C30" s="43"/>
      <c r="D30" s="135"/>
      <c r="E30" s="46"/>
      <c r="F30"/>
    </row>
    <row r="31" spans="2:6" x14ac:dyDescent="0.25">
      <c r="E31" s="46"/>
      <c r="F31"/>
    </row>
    <row r="32" spans="2:6" x14ac:dyDescent="0.25">
      <c r="B32" s="38"/>
      <c r="C32" s="38"/>
      <c r="D32" s="100" t="s">
        <v>435</v>
      </c>
      <c r="E32" s="40">
        <f>SUM(E8:E31)</f>
        <v>10</v>
      </c>
      <c r="F32" s="40">
        <f>SUM(F8:F31)</f>
        <v>0</v>
      </c>
    </row>
  </sheetData>
  <mergeCells count="4">
    <mergeCell ref="C3:F3"/>
    <mergeCell ref="B6:F6"/>
    <mergeCell ref="B9:B29"/>
    <mergeCell ref="E9:E29"/>
  </mergeCells>
  <dataValidations count="1">
    <dataValidation type="list" allowBlank="1" showInputMessage="1" showErrorMessage="1" sqref="D10:D29" xr:uid="{00000000-0002-0000-0600-000000000000}">
      <formula1>$AA$3:$AA$4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F16D6-E63E-41D3-B929-6DAB2DA6E1C0}">
  <sheetPr>
    <tabColor rgb="FFFFC000"/>
  </sheetPr>
  <dimension ref="B3:AA42"/>
  <sheetViews>
    <sheetView workbookViewId="0">
      <selection activeCell="D20" sqref="D20"/>
    </sheetView>
  </sheetViews>
  <sheetFormatPr defaultRowHeight="15" x14ac:dyDescent="0.25"/>
  <cols>
    <col min="2" max="2" width="10.7109375" style="32" customWidth="1"/>
    <col min="3" max="3" width="44.7109375" customWidth="1"/>
    <col min="4" max="4" width="18.140625" customWidth="1"/>
    <col min="5" max="5" width="25.5703125" customWidth="1"/>
    <col min="6" max="6" width="21.28515625" style="46" customWidth="1"/>
  </cols>
  <sheetData>
    <row r="3" spans="2:27" x14ac:dyDescent="0.25">
      <c r="B3" s="139"/>
      <c r="C3" s="229" t="s">
        <v>411</v>
      </c>
      <c r="D3" s="229"/>
      <c r="E3" s="229"/>
      <c r="F3" s="229"/>
      <c r="AA3" t="s">
        <v>441</v>
      </c>
    </row>
    <row r="4" spans="2:27" x14ac:dyDescent="0.25">
      <c r="B4" s="50"/>
      <c r="C4" s="47"/>
      <c r="D4" s="48"/>
      <c r="E4" s="49"/>
      <c r="F4" s="50"/>
      <c r="AA4" t="s">
        <v>25</v>
      </c>
    </row>
    <row r="5" spans="2:27" x14ac:dyDescent="0.25">
      <c r="B5" s="50"/>
      <c r="C5" s="47"/>
      <c r="D5" s="48"/>
      <c r="E5" s="49"/>
      <c r="F5" s="50"/>
    </row>
    <row r="6" spans="2:27" ht="63.95" customHeight="1" x14ac:dyDescent="0.25">
      <c r="B6" s="230" t="s">
        <v>412</v>
      </c>
      <c r="C6" s="230"/>
      <c r="D6" s="230"/>
      <c r="E6" s="230"/>
      <c r="F6" s="230"/>
    </row>
    <row r="7" spans="2:27" x14ac:dyDescent="0.25">
      <c r="C7" s="32"/>
      <c r="D7" s="31"/>
      <c r="E7" s="33"/>
      <c r="F7" s="32"/>
    </row>
    <row r="8" spans="2:27" ht="30" x14ac:dyDescent="0.25">
      <c r="B8" s="67" t="s">
        <v>28</v>
      </c>
      <c r="C8" s="62" t="s">
        <v>29</v>
      </c>
      <c r="D8" s="62" t="s">
        <v>458</v>
      </c>
      <c r="E8" s="63" t="s">
        <v>457</v>
      </c>
      <c r="F8" s="63" t="s">
        <v>169</v>
      </c>
    </row>
    <row r="9" spans="2:27" x14ac:dyDescent="0.25">
      <c r="B9" s="231" t="s">
        <v>413</v>
      </c>
      <c r="C9" s="99" t="s">
        <v>414</v>
      </c>
      <c r="D9" s="275"/>
      <c r="E9" s="276"/>
      <c r="F9" s="234">
        <v>10</v>
      </c>
    </row>
    <row r="10" spans="2:27" ht="30" x14ac:dyDescent="0.25">
      <c r="B10" s="232"/>
      <c r="C10" s="101" t="s">
        <v>415</v>
      </c>
      <c r="D10" s="277"/>
      <c r="E10" s="278"/>
      <c r="F10" s="235"/>
    </row>
    <row r="11" spans="2:27" x14ac:dyDescent="0.25">
      <c r="B11" s="232"/>
      <c r="C11" s="101" t="s">
        <v>416</v>
      </c>
      <c r="D11" s="277"/>
      <c r="E11" s="278"/>
      <c r="F11" s="235"/>
    </row>
    <row r="12" spans="2:27" x14ac:dyDescent="0.25">
      <c r="B12" s="232"/>
      <c r="C12" s="101" t="s">
        <v>417</v>
      </c>
      <c r="D12" s="277"/>
      <c r="E12" s="278"/>
      <c r="F12" s="235"/>
    </row>
    <row r="13" spans="2:27" x14ac:dyDescent="0.25">
      <c r="B13" s="232"/>
      <c r="C13" s="103" t="s">
        <v>418</v>
      </c>
      <c r="D13" s="266"/>
      <c r="E13" s="278"/>
      <c r="F13" s="235"/>
    </row>
    <row r="14" spans="2:27" x14ac:dyDescent="0.25">
      <c r="B14" s="232"/>
      <c r="C14" s="101" t="s">
        <v>419</v>
      </c>
      <c r="D14" s="277"/>
      <c r="E14" s="278"/>
      <c r="F14" s="235"/>
    </row>
    <row r="15" spans="2:27" ht="30" x14ac:dyDescent="0.25">
      <c r="B15" s="232"/>
      <c r="C15" s="103" t="s">
        <v>420</v>
      </c>
      <c r="D15" s="266"/>
      <c r="E15" s="278"/>
      <c r="F15" s="235"/>
    </row>
    <row r="16" spans="2:27" x14ac:dyDescent="0.25">
      <c r="B16" s="232"/>
      <c r="C16" s="101" t="s">
        <v>421</v>
      </c>
      <c r="D16" s="277"/>
      <c r="E16" s="278"/>
      <c r="F16" s="235"/>
    </row>
    <row r="17" spans="2:6" ht="30" x14ac:dyDescent="0.25">
      <c r="B17" s="232"/>
      <c r="C17" s="101" t="s">
        <v>422</v>
      </c>
      <c r="D17" s="277"/>
      <c r="E17" s="278"/>
      <c r="F17" s="235"/>
    </row>
    <row r="18" spans="2:6" ht="30" x14ac:dyDescent="0.25">
      <c r="B18" s="232"/>
      <c r="C18" s="104" t="s">
        <v>423</v>
      </c>
      <c r="D18" s="279"/>
      <c r="E18" s="278"/>
      <c r="F18" s="235"/>
    </row>
    <row r="19" spans="2:6" x14ac:dyDescent="0.25">
      <c r="B19" s="232"/>
      <c r="C19" s="101" t="s">
        <v>424</v>
      </c>
      <c r="D19" s="277"/>
      <c r="E19" s="278"/>
      <c r="F19" s="235"/>
    </row>
    <row r="20" spans="2:6" ht="45" x14ac:dyDescent="0.25">
      <c r="B20" s="232"/>
      <c r="C20" s="101" t="s">
        <v>425</v>
      </c>
      <c r="D20" s="277"/>
      <c r="E20" s="278"/>
      <c r="F20" s="235"/>
    </row>
    <row r="21" spans="2:6" ht="30" x14ac:dyDescent="0.25">
      <c r="B21" s="232"/>
      <c r="C21" s="103" t="s">
        <v>426</v>
      </c>
      <c r="D21" s="266"/>
      <c r="E21" s="278"/>
      <c r="F21" s="235"/>
    </row>
    <row r="22" spans="2:6" x14ac:dyDescent="0.25">
      <c r="B22" s="232"/>
      <c r="C22" s="103" t="s">
        <v>427</v>
      </c>
      <c r="D22" s="266"/>
      <c r="E22" s="278"/>
      <c r="F22" s="235"/>
    </row>
    <row r="23" spans="2:6" ht="30" x14ac:dyDescent="0.25">
      <c r="B23" s="232"/>
      <c r="C23" s="103" t="s">
        <v>428</v>
      </c>
      <c r="D23" s="266"/>
      <c r="E23" s="278"/>
      <c r="F23" s="235"/>
    </row>
    <row r="24" spans="2:6" x14ac:dyDescent="0.25">
      <c r="B24" s="232"/>
      <c r="C24" s="103" t="s">
        <v>429</v>
      </c>
      <c r="D24" s="266"/>
      <c r="E24" s="278"/>
      <c r="F24" s="235"/>
    </row>
    <row r="25" spans="2:6" ht="30" x14ac:dyDescent="0.25">
      <c r="B25" s="232"/>
      <c r="C25" s="103" t="s">
        <v>430</v>
      </c>
      <c r="D25" s="266"/>
      <c r="E25" s="278"/>
      <c r="F25" s="235"/>
    </row>
    <row r="26" spans="2:6" x14ac:dyDescent="0.25">
      <c r="B26" s="232"/>
      <c r="C26" s="103" t="s">
        <v>431</v>
      </c>
      <c r="D26" s="266"/>
      <c r="E26" s="278"/>
      <c r="F26" s="235"/>
    </row>
    <row r="27" spans="2:6" ht="30" x14ac:dyDescent="0.25">
      <c r="B27" s="232"/>
      <c r="C27" s="103" t="s">
        <v>432</v>
      </c>
      <c r="D27" s="266"/>
      <c r="E27" s="278"/>
      <c r="F27" s="235"/>
    </row>
    <row r="28" spans="2:6" ht="30" customHeight="1" x14ac:dyDescent="0.25">
      <c r="B28" s="232"/>
      <c r="C28" s="113" t="s">
        <v>433</v>
      </c>
      <c r="D28" s="280"/>
      <c r="E28" s="278"/>
      <c r="F28" s="235"/>
    </row>
    <row r="29" spans="2:6" ht="30" x14ac:dyDescent="0.25">
      <c r="B29" s="233"/>
      <c r="C29" s="103" t="s">
        <v>434</v>
      </c>
      <c r="D29" s="266"/>
      <c r="E29" s="278"/>
      <c r="F29" s="236"/>
    </row>
    <row r="30" spans="2:6" x14ac:dyDescent="0.25">
      <c r="B30" s="38"/>
      <c r="C30" s="38"/>
      <c r="D30" s="100" t="s">
        <v>435</v>
      </c>
      <c r="E30" s="40">
        <f>SUM(E8:E29)</f>
        <v>0</v>
      </c>
      <c r="F30" s="40">
        <f>SUM(F8:F29)</f>
        <v>10</v>
      </c>
    </row>
    <row r="32" spans="2:6" ht="15.75" x14ac:dyDescent="0.25">
      <c r="B32" s="178" t="s">
        <v>446</v>
      </c>
      <c r="C32" s="179"/>
      <c r="D32" s="179"/>
      <c r="E32" s="179"/>
    </row>
    <row r="34" spans="2:4" x14ac:dyDescent="0.25">
      <c r="B34" s="188" t="s">
        <v>456</v>
      </c>
    </row>
    <row r="35" spans="2:4" ht="45" x14ac:dyDescent="0.25">
      <c r="B35" s="35" t="s">
        <v>447</v>
      </c>
      <c r="C35" s="180" t="s">
        <v>93</v>
      </c>
      <c r="D35" s="181"/>
    </row>
    <row r="36" spans="2:4" ht="45" x14ac:dyDescent="0.25">
      <c r="B36" s="35" t="s">
        <v>448</v>
      </c>
      <c r="C36" s="44" t="s">
        <v>175</v>
      </c>
      <c r="D36" s="181" t="s">
        <v>455</v>
      </c>
    </row>
    <row r="37" spans="2:4" ht="315" x14ac:dyDescent="0.25">
      <c r="B37" s="35"/>
      <c r="C37" s="44" t="s">
        <v>173</v>
      </c>
      <c r="D37" s="181" t="s">
        <v>455</v>
      </c>
    </row>
    <row r="38" spans="2:4" ht="75" x14ac:dyDescent="0.25">
      <c r="B38" s="182" t="s">
        <v>449</v>
      </c>
      <c r="C38" s="44" t="s">
        <v>332</v>
      </c>
      <c r="D38" s="181"/>
    </row>
    <row r="39" spans="2:4" ht="105" x14ac:dyDescent="0.25">
      <c r="B39" s="183" t="s">
        <v>450</v>
      </c>
      <c r="C39" s="44" t="s">
        <v>376</v>
      </c>
      <c r="D39" s="181"/>
    </row>
    <row r="40" spans="2:4" ht="45" x14ac:dyDescent="0.25">
      <c r="B40" s="183" t="s">
        <v>451</v>
      </c>
      <c r="C40" s="184" t="s">
        <v>343</v>
      </c>
      <c r="D40" s="187"/>
    </row>
    <row r="41" spans="2:4" ht="30" x14ac:dyDescent="0.25">
      <c r="B41" s="183" t="s">
        <v>452</v>
      </c>
      <c r="C41" s="180" t="s">
        <v>364</v>
      </c>
      <c r="D41" s="187"/>
    </row>
    <row r="42" spans="2:4" ht="105" x14ac:dyDescent="0.25">
      <c r="B42" s="183" t="s">
        <v>450</v>
      </c>
      <c r="C42" s="44" t="s">
        <v>376</v>
      </c>
      <c r="D42" s="181"/>
    </row>
  </sheetData>
  <sheetProtection algorithmName="SHA-512" hashValue="XzptvXF+SsA0LIxv5n4rDwDl5OvG4weDfjswUrnfsPt1hdZye+JHUxYO9Ja7J3mo5c4lmA1Dp1IkRsGNueW8oQ==" saltValue="oQHg44p/fsRCowflZ6nq0w==" spinCount="100000" sheet="1" objects="1" scenarios="1" selectLockedCells="1"/>
  <mergeCells count="4">
    <mergeCell ref="C3:F3"/>
    <mergeCell ref="B6:F6"/>
    <mergeCell ref="B9:B29"/>
    <mergeCell ref="F9:F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5"/>
  <sheetViews>
    <sheetView workbookViewId="0">
      <selection activeCell="A5" sqref="A5"/>
    </sheetView>
  </sheetViews>
  <sheetFormatPr defaultRowHeight="15" x14ac:dyDescent="0.25"/>
  <sheetData>
    <row r="1" spans="1:1" x14ac:dyDescent="0.25">
      <c r="A1" t="s">
        <v>444</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F29F54A98B8849933100DA297EEDC0" ma:contentTypeVersion="4" ma:contentTypeDescription="Een nieuw document maken." ma:contentTypeScope="" ma:versionID="8cbf48e9e9db5c2ae15b9b4f6304b2e5">
  <xsd:schema xmlns:xsd="http://www.w3.org/2001/XMLSchema" xmlns:xs="http://www.w3.org/2001/XMLSchema" xmlns:p="http://schemas.microsoft.com/office/2006/metadata/properties" xmlns:ns2="18c527dc-7252-492b-858a-930e1865f7ab" xmlns:ns3="22e2513f-be64-490b-a092-9f1507cad00f" targetNamespace="http://schemas.microsoft.com/office/2006/metadata/properties" ma:root="true" ma:fieldsID="c8a2c8625e676818899b605c1361a877" ns2:_="" ns3:_="">
    <xsd:import namespace="18c527dc-7252-492b-858a-930e1865f7ab"/>
    <xsd:import namespace="22e2513f-be64-490b-a092-9f1507cad0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527dc-7252-492b-858a-930e1865f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e2513f-be64-490b-a092-9f1507cad00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2e2513f-be64-490b-a092-9f1507cad00f">
      <UserInfo>
        <DisplayName>Janssen, René</DisplayName>
        <AccountId>63</AccountId>
        <AccountType/>
      </UserInfo>
      <UserInfo>
        <DisplayName>Bouwman, Albert Jan</DisplayName>
        <AccountId>75</AccountId>
        <AccountType/>
      </UserInfo>
    </SharedWithUsers>
  </documentManagement>
</p:properties>
</file>

<file path=customXml/itemProps1.xml><?xml version="1.0" encoding="utf-8"?>
<ds:datastoreItem xmlns:ds="http://schemas.openxmlformats.org/officeDocument/2006/customXml" ds:itemID="{44BDA07F-5719-4A16-8FB3-5E84C3579860}">
  <ds:schemaRefs>
    <ds:schemaRef ds:uri="http://schemas.microsoft.com/sharepoint/v3/contenttype/forms"/>
  </ds:schemaRefs>
</ds:datastoreItem>
</file>

<file path=customXml/itemProps2.xml><?xml version="1.0" encoding="utf-8"?>
<ds:datastoreItem xmlns:ds="http://schemas.openxmlformats.org/officeDocument/2006/customXml" ds:itemID="{2F17B4AC-18C5-4277-8040-B03B5D7AA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527dc-7252-492b-858a-930e1865f7ab"/>
    <ds:schemaRef ds:uri="22e2513f-be64-490b-a092-9f1507cad0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2E70D7-9384-46E7-85B2-4C6996588F9E}">
  <ds:schemaRef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18c527dc-7252-492b-858a-930e1865f7ab"/>
    <ds:schemaRef ds:uri="22e2513f-be64-490b-a092-9f1507cad00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Voorblad</vt:lpstr>
      <vt:lpstr>3 PSA </vt:lpstr>
      <vt:lpstr>4 Werving </vt:lpstr>
      <vt:lpstr>5 Self Service </vt:lpstr>
      <vt:lpstr>6 Talentmanagement </vt:lpstr>
      <vt:lpstr>7 Verzuim </vt:lpstr>
      <vt:lpstr>8. Kansen</vt:lpstr>
      <vt:lpstr>8. Kansen 1.1</vt:lpstr>
      <vt:lpstr>Sheet1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Koos Oosterwijk</dc:creator>
  <cp:keywords/>
  <dc:description/>
  <cp:lastModifiedBy>M Mos</cp:lastModifiedBy>
  <cp:revision/>
  <cp:lastPrinted>2022-07-08T20:40:25Z</cp:lastPrinted>
  <dcterms:created xsi:type="dcterms:W3CDTF">2022-05-05T05:00:33Z</dcterms:created>
  <dcterms:modified xsi:type="dcterms:W3CDTF">2022-07-08T20:40:44Z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0x0101004EF29F54A98B8849933100DA297EEDC0</vt:lpwstr>
  </property>
</Properties>
</file>