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8 GWW\A08.190.2021 Vervangen afvalvoorzieningen\3b. Gunningsfase\1. Definitieve stukken\"/>
    </mc:Choice>
  </mc:AlternateContent>
  <xr:revisionPtr revIDLastSave="0" documentId="13_ncr:1_{F931B960-91EA-474E-87DE-58330CAE41A1}" xr6:coauthVersionLast="47" xr6:coauthVersionMax="47" xr10:uidLastSave="{00000000-0000-0000-0000-000000000000}"/>
  <bookViews>
    <workbookView xWindow="-110" yWindow="-110" windowWidth="27580" windowHeight="17860" activeTab="3" xr2:uid="{B7F87880-30BA-4604-A7E0-F1F8CB6F300C}"/>
  </bookViews>
  <sheets>
    <sheet name="Algemene eisen" sheetId="1" r:id="rId1"/>
    <sheet name="Eisen bestaande locaties" sheetId="2" r:id="rId2"/>
    <sheet name="Eisen nieuwe locaties" sheetId="3" r:id="rId3"/>
    <sheet name="Onderhoud en servic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2" l="1"/>
  <c r="A60" i="1"/>
  <c r="A4" i="2"/>
  <c r="A6" i="2" s="1"/>
  <c r="A7" i="2" s="1"/>
  <c r="A23" i="1"/>
  <c r="A24" i="1" s="1"/>
  <c r="A25" i="1" s="1"/>
  <c r="A26" i="1" s="1"/>
  <c r="A27" i="1" s="1"/>
  <c r="A28" i="1" s="1"/>
  <c r="A29" i="1" s="1"/>
  <c r="A30" i="1" s="1"/>
  <c r="A31" i="1" s="1"/>
  <c r="A32" i="1" s="1"/>
  <c r="A33" i="1" s="1"/>
  <c r="A34" i="1" s="1"/>
  <c r="A35" i="1" s="1"/>
  <c r="A36" i="1" s="1"/>
  <c r="A37" i="1" s="1"/>
  <c r="A39" i="1" s="1"/>
  <c r="A40" i="1" s="1"/>
  <c r="A41" i="1" s="1"/>
  <c r="A42" i="1" s="1"/>
  <c r="A43" i="1" l="1"/>
  <c r="A44" i="1" s="1"/>
  <c r="A46" i="1" s="1"/>
  <c r="A47" i="1" s="1"/>
  <c r="A48" i="1" s="1"/>
  <c r="A49" i="1" s="1"/>
  <c r="A50" i="1" s="1"/>
  <c r="A51" i="1" s="1"/>
  <c r="A52" i="1" s="1"/>
  <c r="A53" i="1" s="1"/>
  <c r="A54" i="1" s="1"/>
  <c r="A55" i="1" s="1"/>
  <c r="A56" i="1" s="1"/>
  <c r="A58" i="1" s="1"/>
  <c r="A62" i="1" s="1"/>
  <c r="A63" i="1" s="1"/>
  <c r="A65" i="1" s="1"/>
  <c r="A66" i="1" s="1"/>
  <c r="A67" i="1" s="1"/>
  <c r="A68" i="1" s="1"/>
  <c r="A69" i="1" s="1"/>
  <c r="A70" i="1" s="1"/>
  <c r="A71" i="1" s="1"/>
  <c r="A72" i="1" s="1"/>
  <c r="A4" i="3"/>
  <c r="A5" i="3" s="1"/>
  <c r="A6" i="3" s="1"/>
  <c r="A7" i="3" s="1"/>
  <c r="A8" i="3" s="1"/>
  <c r="A9" i="3" s="1"/>
  <c r="A10" i="3" s="1"/>
  <c r="A11" i="3" s="1"/>
  <c r="A12" i="3" s="1"/>
  <c r="A13" i="3" s="1"/>
  <c r="A14" i="3" s="1"/>
  <c r="A15" i="3" s="1"/>
  <c r="A16" i="3" s="1"/>
  <c r="A17" i="3" s="1"/>
  <c r="A18" i="3" s="1"/>
  <c r="A20" i="3" s="1"/>
  <c r="A4" i="4"/>
  <c r="A5" i="4" s="1"/>
  <c r="A6" i="4" s="1"/>
  <c r="A7" i="4" s="1"/>
  <c r="A8" i="4" s="1"/>
  <c r="A9" i="4" s="1"/>
  <c r="A10" i="4" s="1"/>
  <c r="A11" i="4" s="1"/>
  <c r="A12" i="4" s="1"/>
  <c r="A13" i="4" s="1"/>
  <c r="A14" i="4" s="1"/>
  <c r="A15" i="4" s="1"/>
  <c r="A16" i="4" s="1"/>
  <c r="A17" i="4" s="1"/>
  <c r="A4" i="1"/>
  <c r="A59" i="1" l="1"/>
  <c r="A22" i="3"/>
  <c r="A23" i="3" s="1"/>
  <c r="A24" i="3" s="1"/>
  <c r="A26" i="3" s="1"/>
  <c r="A28" i="3" s="1"/>
  <c r="A29" i="3" s="1"/>
  <c r="A30" i="3" s="1"/>
  <c r="A31" i="3" s="1"/>
  <c r="A32" i="3" s="1"/>
  <c r="A33" i="3" s="1"/>
  <c r="A34" i="3" s="1"/>
  <c r="A35" i="3" s="1"/>
</calcChain>
</file>

<file path=xl/sharedStrings.xml><?xml version="1.0" encoding="utf-8"?>
<sst xmlns="http://schemas.openxmlformats.org/spreadsheetml/2006/main" count="195" uniqueCount="162">
  <si>
    <t>Programma van eisen</t>
  </si>
  <si>
    <t>Algemene eisen</t>
  </si>
  <si>
    <t>Nr.</t>
  </si>
  <si>
    <t>A</t>
  </si>
  <si>
    <t>B</t>
  </si>
  <si>
    <t>Betonputten</t>
  </si>
  <si>
    <t>C</t>
  </si>
  <si>
    <t>Veiligheidsvoorzieningen</t>
  </si>
  <si>
    <r>
      <t xml:space="preserve">Het </t>
    </r>
    <r>
      <rPr>
        <u/>
        <sz val="10"/>
        <color theme="1"/>
        <rFont val="Arial"/>
        <family val="2"/>
      </rPr>
      <t>constructieframe voor de veiligheidsvoorziening</t>
    </r>
    <r>
      <rPr>
        <sz val="10"/>
        <color theme="1"/>
        <rFont val="Arial"/>
        <family val="2"/>
      </rPr>
      <t xml:space="preserve"> moet volledig waterdicht gemonteerd zijn, zowel op de bestaande betonputten als ook op de nieuwe aangeboden betonputten</t>
    </r>
  </si>
  <si>
    <t xml:space="preserve">Het constructieframe voor de veiligheidsvoorziening moet demontabel zijn. Opdrachtnemer dient dit te onderbouwen met situatietekeningen. </t>
  </si>
  <si>
    <t xml:space="preserve">De materiaaldikte is minimaal 3 mm. Het geheel is thermisch verzinkt volgens DIN-EN-ISO 1461 met een minimale laagdikte van 70 μm. </t>
  </si>
  <si>
    <t xml:space="preserve">Het constructieframe dient zodanig te zijn uitgevoerd dat bij ophogingen van het omliggend straatwerk deze eenvoudig minimaal 15 cm omhoog gesteld kan worden, waarna de functionaliteit en de waterdichtheid van het systeem weer is gegarandeerd. De Opdrachtnemer dient dit te onderbouwen met situatietekeningen. </t>
  </si>
  <si>
    <t xml:space="preserve">Het constructieframe moet een goede aansluiting maken met het bestaande straatwerk. Er moet worden voorkomen dat hemelwater in de aangeboden put loopt. De Opdrachtnemer dient dit te onderbouwen met situatietekeningen. </t>
  </si>
  <si>
    <r>
      <t xml:space="preserve">De </t>
    </r>
    <r>
      <rPr>
        <u/>
        <sz val="10"/>
        <color theme="1"/>
        <rFont val="Arial"/>
        <family val="2"/>
      </rPr>
      <t>veiligheidsvloer</t>
    </r>
    <r>
      <rPr>
        <sz val="10"/>
        <color theme="1"/>
        <rFont val="Arial"/>
        <family val="2"/>
      </rPr>
      <t xml:space="preserve"> betreft een klapvloerconstructie, waarbij de twee gelijke kleppen in onbelaste omstandigheden de betonput afsluiten, en slechts onder druk van het gewicht van de stalen inzamelvoorziening naar beneden klappen. Bij het uitnemen van de inzamelvoorziening dienen de kleppen probleemloos gelijktijdig en automatisch weer omhoog te klappen.</t>
    </r>
  </si>
  <si>
    <t>De stalen klapvloeren hebben een minimale dikte van 2 mm en dienen thermisch verzinkt volgens DIN-EN-ISO 1461 en met een minimale laagdikte van 70 µm te zijn uitgevoerd.</t>
  </si>
  <si>
    <t xml:space="preserve">De klapvloerconstructie dient zodanig te zijn vormgegeven dat onderhoudspersoneel met materieel eenvoudig toegang kan hebben tot de bodem van de buitenbak. </t>
  </si>
  <si>
    <t>De bewegingspunten/scharnieren van deze klapvloeren dienen zodanig te zijn uitgevoerd dat vocht en vuil geen invloed hebben op de goede werking ervan.</t>
  </si>
  <si>
    <t xml:space="preserve">De klapvloeren zijn zonder speciaal materieel te (de)monteren. Opdrachtnemer maakt dit inzichtelijk d.m.v. een tekening inclusief gebruiksaanwijzing van de gehele veiligheidsvoorziening. </t>
  </si>
  <si>
    <t xml:space="preserve">De klapvloerconstructie moet dusdanig zijn geconstrueerd dat het onmogelijk is om enerzijds tussen de buitenbak en veiligheidsvoorziening te geraken en anderzijds niet tussen de ondergrondse container en de veiligheidsvoorziening. </t>
  </si>
  <si>
    <t>De klapvloerconstructie is duidelijk zichtbaar voor de directe omgeving.</t>
  </si>
  <si>
    <t>Alle onderdelen van de klapvloerconstructie zijn los leverbaar en te vervangen.</t>
  </si>
  <si>
    <r>
      <t xml:space="preserve">De complete ondergrondse inzamelvoorzieningen, dus constructieframe, klapvloerconstructie, de ondergrondse inzamelcontainer, het voetgangersplatform én de inwerpzuil dienen een </t>
    </r>
    <r>
      <rPr>
        <u/>
        <sz val="10"/>
        <color theme="1"/>
        <rFont val="Arial"/>
        <family val="2"/>
      </rPr>
      <t>garantietermijn</t>
    </r>
    <r>
      <rPr>
        <b/>
        <sz val="10"/>
        <color theme="1"/>
        <rFont val="Arial"/>
        <family val="2"/>
      </rPr>
      <t xml:space="preserve"> </t>
    </r>
    <r>
      <rPr>
        <sz val="10"/>
        <color theme="1"/>
        <rFont val="Arial"/>
        <family val="2"/>
      </rPr>
      <t xml:space="preserve">van minimaal twee jaar te hebben en een verwachte levensduur van minimaal 12 jaar, bij normaal gebruik door burger en inzamelaar. </t>
    </r>
  </si>
  <si>
    <t xml:space="preserve">De ondergrondse container dient van thermisch verzinkt, gegalvaniseerd staal of gelijkwaardig materiaal te zijn vervaardigd. De container voldoet aan de eisen en richtlijnen van de NEN-EN-13071-1 en 13071-2. </t>
  </si>
  <si>
    <t>De ondergrondse container moet op eenvoudige en veilige wijze uit de betonput kunnen worden gehesen, geledigd en weer in de betonput teruggeplaatst. Middels tekeningen toont Opdrachtnemer aan op welke wijze dit zonder beschadigingen aan binnen- of buitenbak geschiedt. </t>
  </si>
  <si>
    <t xml:space="preserve">Het losmechanisme van de autolaadkraan voor de glas- en OPK-containers betreft een 3-haaksysteem. Het eventueel ontgrendelen, openen, sluiten en vergrendelen van de bodemkleppen mag geen handelingen van de bediener vereisen anders dan het op de gebruikelijke wijze bedienen van het 3-haaksysteem. Het losmechanisme mag het ledigen van de container niet belemmeren. </t>
  </si>
  <si>
    <t xml:space="preserve">De verbindingsmiddelen in de romp van de uitneembare container voor glas en OPK hebben geen nadelige invloed op het functioneren van de container, de uitstroom van het afval en de veiligheidsvoorziening. </t>
  </si>
  <si>
    <t xml:space="preserve">De stalen binnen container voor glas dient voorzien te zijn van twee bodemkleppen / lekbakken met vochtvanger die op minimaal twee punten scharniert en nauwgezet op de romp-constructie aansluit. Deze lekbak moet het vrijkomende vocht opvangen en alleen tijdens het ledigen van de container, na het opentrekken, laten vrijkomen. </t>
  </si>
  <si>
    <t xml:space="preserve">De stalen binnen container voor OPK dient voorzien te zijn van minimaal één bodemklep / lekbak met vochtvanger die op minimaal twee punten scharniert en nauwgezet op de romp-constructie aansluit. Deze lekbak moet het vrijkomende vocht opvangen en alleen tijdens het ledigen van de container, na het opentrekken, laten vrijkomen. </t>
  </si>
  <si>
    <r>
      <t>De gebruikte scharnieren dienen te zijn vervaardigd van RVS</t>
    </r>
    <r>
      <rPr>
        <sz val="10"/>
        <color rgb="FF000000"/>
        <rFont val="Arial"/>
        <family val="2"/>
      </rPr>
      <t xml:space="preserve">. </t>
    </r>
  </si>
  <si>
    <t>De scharnieren zijn aan beide uiteinden geborgd.</t>
  </si>
  <si>
    <t xml:space="preserve">De bodemklep is in staat het totale gewicht van een volle 5 m³ container te dragen, uitgaande van een vulgewicht van 1.250 kg. Opdrachtnemer dient dit d.m.v. berekeningen aan te tonen. </t>
  </si>
  <si>
    <t>De gehele rompconstructie van de container (inclusief de bodemklep) moet voldoen conform NEN-EN 13071-1 en 13071-2.</t>
  </si>
  <si>
    <t xml:space="preserve">Indien er versterkingen in de container noodzakelijk zijn, mogen deze de uitstroom van het afval niet blokkeren. </t>
  </si>
  <si>
    <t>De glas- en OPK-containers dienen met het 3-haaksysteem van op de kraanvoertuigen, van de afdeling Beheer Inzameling &amp; Reiniging van Gemeente Leiden, te kunnen worden gelost. De verbindingen aan de binnenzijde van de ondergrondse containers zijn zodanig geconstrueerd dat er geen glas of OPK verklemt.</t>
  </si>
  <si>
    <t xml:space="preserve">Het 3-haaksysteem opname mechanisme voor de glas- en OPK-containers moet dusdanig gecentreerd op de container zijn aangebracht, dat onbalans voor, tijdens en na het ledigen wordt voorkomen. De Opdrachtnemer dient dit te onderbouwen met tekeningen. </t>
  </si>
  <si>
    <t>Het opnamesysteem inclusief hijsframe is een constructiedeel dat los afneembaar is van de container, ofwel: het opnamepunt is demontabel. De hiervoor benodigde boutverbindingen mogen, vanwege veiligheidseisen, niet aan de buitenzijde zitten.</t>
  </si>
  <si>
    <t>De hijshaken zijn zo geconstrueerd dat tijdens het oppakken en terugplaatsen van de ondergrondse container geen directe beschadigingen kunnen ontstaan aan de gehele inwerpzuil.</t>
  </si>
  <si>
    <t xml:space="preserve">De gehele stalen constructie van het hijsframe en opnameplaat dient thermisch verzinkt te zijn volgens DIN-EN-ISO 1461 met een minimale laagdikte van 70 μm. </t>
  </si>
  <si>
    <t>De inwerpzuil is aan de buitenzijde glad en vloeiend afgewerkt. Uitstekende delen en scherpe hoeken zijn niet toegestaan.</t>
  </si>
  <si>
    <t xml:space="preserve">De inwerpzuil is van staal, geschoopeerd, dan wel van gehard en/of gegalvaniseerd en/of behandeld staal vervaardigd, tenzij er voor specifieke onderdelen anders vermeld staat. </t>
  </si>
  <si>
    <t>Indien toch graffiti wordt aangetroffen op de zuil, dient Opdrachtnemer aan te geven op welke wijze dat volgens hem het beste verwijderd kan worden.</t>
  </si>
  <si>
    <t>De containers worden in afstemming met Opdrachtgever van een duidelijk en uniek nummer voorzien.</t>
  </si>
  <si>
    <t xml:space="preserve">De inwerpvoorzieningen zijn op een zodanige positie op de inwerpzuil gesitueerd, dat deze geen extra handicap zijn voor rolstoelgebruikers. </t>
  </si>
  <si>
    <t>De plaatdikte dient minimaal 2 mm te zijn bij gezette profielen.</t>
  </si>
  <si>
    <t>Indien door verkeerd gebruik toch een verstopping ontstaat in de inwerpzuil of voor regulier onderhoud, dient deze van buitenaf -via een servicedeur met slot toegankelijk te zijn, zodat de verstopping gemakkelijk verholpen kan worden. Dit geschiedt in overleg tussen Opdrachtgever en Opdrachtnemer.</t>
  </si>
  <si>
    <t>De bovengenoemde toegankelijkheid dient afgesloten te zijn voor het publiek.</t>
  </si>
  <si>
    <t xml:space="preserve">D. </t>
  </si>
  <si>
    <t xml:space="preserve">Uitneembare ondergrondse containers (binnenbak) </t>
  </si>
  <si>
    <t xml:space="preserve">E </t>
  </si>
  <si>
    <t>Het opnamesysteem</t>
  </si>
  <si>
    <t>De inwerpzuil, algemeen</t>
  </si>
  <si>
    <t xml:space="preserve">F </t>
  </si>
  <si>
    <t>G</t>
  </si>
  <si>
    <t>De inwerpzuil, glas</t>
  </si>
  <si>
    <t xml:space="preserve">De inwerpopening is een cirkel met een doorsnee van 150 mm. Op de glaszuil zijn er daarvan twee, gelijkmatig verdeeld over de breedte, aangebracht. </t>
  </si>
  <si>
    <t>Ter voorkoming van geluidoverlast zijn de inwerpgaten voorzien van een rubberring waaraan een rubberflap is gekoppeld die dichtvalt na de inworp van een fles/ glas.</t>
  </si>
  <si>
    <t>De rubberring en/of flap is eenvoudig te vervangen bij schade of vermissing.</t>
  </si>
  <si>
    <t>H</t>
  </si>
  <si>
    <t xml:space="preserve">De inwerpopening is een rechthoek met de volgende afmetingen: 150 mm hoog en 500 mm breed. Om inregenen te voorkomen is deze inwerpopening voorzien van een roestvrijstalen inwerpklep die na een inworp weer terugvalt/-veert. </t>
  </si>
  <si>
    <t>Via dezelfde servicedeur moet het eenvoudig handmatig mogelijk zijn de inwerpklep te vergrendelen (bijvoorbeeld rond Oud &amp; Nieuw).</t>
  </si>
  <si>
    <t>De inwerpzuil, OPK</t>
  </si>
  <si>
    <t xml:space="preserve">De vloerplaat inclusief inwerpzuil en eventueel draagframe heeft een draagvermogen van minimaal 500 kg, uitgaande van een puntbelasting op een willekeurig punt op het platform. De Opdrachtnemer dient d.m.v. berekeningen dit aan te tonen. </t>
  </si>
  <si>
    <t>De vloerplaat van de binnenbak moet over de randen van de buitenbak vallen.</t>
  </si>
  <si>
    <t>De vloerplaat is dusdanig geconstrueerd dat instromen van hemelwater onder normale weersomstandigheden met regenbuien niet mogelijk is.</t>
  </si>
  <si>
    <t xml:space="preserve">De overgang van platform naar straat -en omgekeerd- moet vloeiend verlopen zodat dit geen belemmering vormt voor rollators, rolstoelgebruikers en andere mensen die slecht ter been zijn. </t>
  </si>
  <si>
    <t>De hoogte van de vloerplaat ten opzichte van het straatniveau mag niet hoger zijn dan 25 mm. Waar mogelijk, en niet in conflict met andere eisen, mag de vloerplaat ook direct op de straat rusten zodat voorkomen wordt dat je een drempel krijgt.</t>
  </si>
  <si>
    <t>Het voetgangersplatform waarop de inwerpzuil is gemonteerd dient licht afwaterend naar de buitenzijde te lopen en dient uit één geheel te bestaan.</t>
  </si>
  <si>
    <t xml:space="preserve">Het voetgangersplatform, in de vorm van een tranenplaat van slipvast materiaal, is van thermisch verzinkte plaat of gelijkwaardig vervaardigd. De tranenplaat heeft een dikte van 5 (plaat zelf) en 7 mm (bij de ‘tranen’). </t>
  </si>
  <si>
    <t>I</t>
  </si>
  <si>
    <t>De vloerplaat, het voetgangersplatform</t>
  </si>
  <si>
    <t>Minimaal eenmaal per jaar wordt aan alle ondergrondse containers preventief onderhoud op alle onderdelen, vaste en bewegende delen en binnen- en buitenbak uitgevoerd. Tot het preventief onderhoud behoort ook de reiniging van alle onderdelen, vaste en bewegende delen en binnen- en buitencontainer (betonput) van de ondergrondse container.</t>
  </si>
  <si>
    <t>Reiniging vindt, naast de reiniging bij het preventief onderhoud, nog minstens één keer plaats, ongeveer een half jaar na het preventieve onderhoud.</t>
  </si>
  <si>
    <t>Opdrachtnemer rapporteert na elke ronde preventief onderhoud en na elke ronde reiniging het resultaat per container.</t>
  </si>
  <si>
    <t>De kleinste buitenafmetingen (bovenaanzicht) zijn: L*B*H=165cm*165cm*221cm.</t>
  </si>
  <si>
    <t>Uitneembare ondergrondse containers</t>
  </si>
  <si>
    <t>Nieuwe betonputten worden afgenomen inclusief plaatsing en herbestrating.</t>
  </si>
  <si>
    <t xml:space="preserve">De nieuwe put dient een afvalcontainer met een netto inhoud van minimaal 5 m3 te kunnen bevatten, rekening houdend met de veiligheidskleppen. </t>
  </si>
  <si>
    <t>De betonput moet monolithisch zijn gestort (‘uit één stuk’).</t>
  </si>
  <si>
    <t xml:space="preserve">De put dient schriftelijk gegarandeerd 100% waterdicht te zijn tegen grondwater voor een periode van tenminste 25 jaar. </t>
  </si>
  <si>
    <t xml:space="preserve">De put van de nieuwe ondergrondse containers moet vierkant zijn (alle zijden van gelijke afmeting). </t>
  </si>
  <si>
    <t xml:space="preserve">De aangeboden put dient voorzien te zijn van een verdieping in de bodem om op eenvoudige wijze eventueel aanwezig water en vuil volledig te kunnen verwijderen. </t>
  </si>
  <si>
    <t xml:space="preserve">De put dient tenminste aan één zijde voorzien te kunnen worden van een voet of van drijfankers om de draagkracht te vergroten c.q. het opdrijfvermogen te reduceren. </t>
  </si>
  <si>
    <t xml:space="preserve">De put moet zodanig zijn geconstrueerd dat de betonput niet opdrijft of scheefzakt gedurende tenminste 15 jaar. Dit moet schriftelijk worden gegarandeerd. De Opdrachtnemer dient hiertoe een opdrijfberekening en/of certificaten te overleggen. </t>
  </si>
  <si>
    <t>De betonput moet voldoen aan milieuklasse XC4 (carbonatatie) en XF2 (vorst).</t>
  </si>
  <si>
    <t xml:space="preserve">De Opdrachtnemer dient door berekeningen aan te tonen dat aangeboden put bestand is tegen de zijdelingse grondbelasting (C35/45) en verkeersbelasting (verkeersklasse B125) </t>
  </si>
  <si>
    <t xml:space="preserve">De aangeboden put dient aan de bovenzijde voorzieningen te hebben om een constructieframe goed en eenvoudig te monteren, zonder speciaal gereedschap. </t>
  </si>
  <si>
    <t xml:space="preserve">De bovenzijde van de put dient zodanig geconstrueerd te zijn dat instroming van hemelwater niet mogelijk is. </t>
  </si>
  <si>
    <t>D</t>
  </si>
  <si>
    <t>Uitneembare ondergrondse containers (binnenbak)</t>
  </si>
  <si>
    <t>In de ondergrondse containers voor RF zitten geen verbindingsmiddelen.</t>
  </si>
  <si>
    <t xml:space="preserve">Het opnamesysteem voor de RF-containers moet zo gecentreerd op de container zijn aangebracht, dat onbalans voor, tijdens en na het ledigen wordt voorkomen. </t>
  </si>
  <si>
    <t>Inwerpopening en trommel/ inwerpmechaniek zijn van roestvast staal (RVS).</t>
  </si>
  <si>
    <t>De veiligheid dient gegarandeerd te zijn door een dubbelschalige rvs-trommel of een gelijkwaardig veilig inwerpsysteem (bovenliggende klep, draaitrommel of deur).</t>
  </si>
  <si>
    <t>De inwerpopening dient voldoende hoogte, breedte en diepte te hebben om een huisvuilzak van 60 liter onverklemd te kunnen storten (inhoud inwerpopening ca. 80 liter). De Opdrachtnemer dient d.m.v. een berekening dit volume aan te tonen.</t>
  </si>
  <si>
    <t>De inwerp opening dient zo geconstrueerd te zijn dat deze kleiner is dan de opening waardoor het afval in de container wordt gestort, dit om verklemming van het afval te voorkomen. Het afval moet, nadat de inworp opening is gesloten, vrij en zonder belemmeringen in de container kunnen vallen.</t>
  </si>
  <si>
    <t>De hoogte vanaf de traanplaat tot aan de inwerpopening is aan de voorkant tussen de 50 en 80 cm. Zowel de inwerpopening als het optionele bedieningspaneel (kaartlezer) zijn makkelijk toegankelijk, specifiek ook voor rolstoelgebruikers.</t>
  </si>
  <si>
    <t>De inwerpfaciliteit voor de restfractie dient in passieve stand afgesloten te zijn.</t>
  </si>
  <si>
    <t>De inwerptrommel dient eenvoudig handmatig te vergrendelen te zijn (bijvoorbeeld rond Oud &amp; Nieuw).</t>
  </si>
  <si>
    <t>Naast de inwerptrommel is een evenwijdig aan de bovenrand gat aangebracht van 10 cm breed x 10 cm hoog waar te zijner tijd wellicht een paneel wordt aangebracht voor een identificatie-/ registratiesysteem. Het gat is met een staalplaatje afgesloten dat van binnenuit (via de servicedeur) met behulp van standaard gereedschap is te demonteren. Opdrachtnemer laat middels een tekening zien op welke wijze dat wordt gerealiseerd.</t>
  </si>
  <si>
    <t>Inwerpzuil, RF</t>
  </si>
  <si>
    <t>De losse materialen/ onderdelen die in het prijsopgaveformulier vermeld staan, dienen 12 jaar na oplevering leverbaar te zijn.</t>
  </si>
  <si>
    <t>De gehele inwerpzuil is aan de buitenkant afgewerkt met een 2-laags hamerslag polyester poedercoating, kleur RAL 7021 of gelijkwaardig (antraciet), met een minimale laagdikte van 80 micrometer, gemeten volgens ISO 2808.</t>
  </si>
  <si>
    <t xml:space="preserve">De inwerpzuil moet zodanig zijn geconstrueerd dat er onder normale omstandigheden met regenbuien geen hemelwater in de ondergrondse container kan komen. </t>
  </si>
  <si>
    <t>Ten aanzien van de reiniging dient opdrachtnemer zelf te zorgen voor een locatie waar water kan worden ingelaten en geloosd. Het schoonmaken gebeurt in een gesloten kringloop waarbij wordt voorkomen dat het schoonmaakwater wordt gemorst. Verder is het niet toegestaan dat het schoon- maakwater wordt geloosd op straatkolken</t>
  </si>
  <si>
    <t>De betonput heeft een KIWA-verklaring of gelijkwaardig</t>
  </si>
  <si>
    <t>De betonput heeft een KOMO-certificaat of gelijkwaardig</t>
  </si>
  <si>
    <t>Opdrachtnemer draagt zorg voor het tijdig verkeersvrij maken en bereikbaar zijn van de locaties, een en ander in overleg met opdrachtgever (zoals verkeersomleidingen als dat nodig mocht zijn).</t>
  </si>
  <si>
    <t>Eisen m.b.t. kabels en leidingen, KLIC-meldingen</t>
  </si>
  <si>
    <r>
      <t xml:space="preserve">Op basis van de KLIC-melding wordt door Opdrachtnemer, voordat met de feitelijke graafwerkzaamheden wordt begonnen, via proefsleuven en proefgaten, gecheckt of de aangewezen locatie geschikt is voor plaatsing. Bij het aantreffen van kabels en/of leidingen wordt door Opdrachtnemer een voorstel gedaan voor kleine wijzigingen in de locatie of voor het verleggen van kabels en/of leidingen. Dat kan uiteraard </t>
    </r>
    <r>
      <rPr>
        <u/>
        <sz val="10"/>
        <color theme="1"/>
        <rFont val="Arial"/>
        <family val="2"/>
      </rPr>
      <t>alleen</t>
    </r>
    <r>
      <rPr>
        <sz val="10"/>
        <color theme="1"/>
        <rFont val="Arial"/>
        <family val="2"/>
      </rPr>
      <t xml:space="preserve"> in afstemming met de beheerder van die ondergrondse infrastructuur en met Opdrachtgever.</t>
    </r>
  </si>
  <si>
    <t>Aanvullende eisen m.b.t.  plaatsen betonputten restfractie</t>
  </si>
  <si>
    <t>Eisen m.b.t.  opbreken straatwerk, verplaatsen straatmeubilair en groenvoorzieningen bij nieuwe ondergrondse containers voor glas en OPK</t>
  </si>
  <si>
    <t xml:space="preserve">Overtollige uitkomende grond wordt eigendom van Opdrachtnemer. Er zijn geen verkennende bodemonderzoeken uitgevoerd. Opdrachtgever veronderstelt dat vrijkomende grond voldoet aan (kwaliteits)klasse Industrie. Indien in de uitvoering blijkt dat grond bij een bepaalde locatie een lagere kwaliteit heeft dan klasse Industrie, wordt deze separaat afgevoerd en zijn de kosten voor verwerking voor Opdrachtgever indien Opdrachtnemer dit via een certificaat van de verwerker kan aantonen. </t>
  </si>
  <si>
    <t>Indien het voor het plaatsen van de betonputten voor de restfractie wenselijk is voor Opdrachtnemer om materialen in depot te zetten, wordt in overleg met Opdrachtgever een geschikte locatie bepaald.</t>
  </si>
  <si>
    <t>Uitgegraven grond die weer wordt gebruikt voor het aanvullen van de ruimte tussen de betonput en het gegraven gat, dient vrij te zijn van wortelresten, stenen en andere verontreinigingen. Deze worden door of namens Opdrachtnemer meegenomen/afgevoerd en verwerkt zonder verdere verrekening.</t>
  </si>
  <si>
    <t>In die situatie zorgt Opdrachtnemer zelf voor eigen risico voor een (be)veilig(d)e inrichting van dat depot inclusief alle voorzieningen. Na afloop wordt het depot weer ontmanteld en de locatie in oorspronkelijke staat achtergelaten. Opdrachtgever wordt hiervan tijdig op de hoogte gebracht. Opdrachtgever laat schriftelijk weten al dan niet akkoord te gaan met de oplevering van de dan voormalige depot locatie(s).</t>
  </si>
  <si>
    <t>Ook alle overgebleven straatwerk en materialen worden eigendom van Opdrachtnemer en worden zonder verrekening door of namens hem meegenomen/afgevoerd.</t>
  </si>
  <si>
    <t>Bij het uitgraven van de grond doet Opdrachtnemer er alles aan om schade aan kabels en/of leidingen te voorkomen. Waar nodig wordt handmatig verder gegraven teineinde schade aan kabels en leidingen te voorkomen.</t>
  </si>
  <si>
    <t>Bij het opbreken van straatwerk, verplaatsen straatmeubilair en groenvoorzieningen gaan de werknemers van of namens Opdrachtnemer zorgvuldig te werk zodat beschadiging, verlies en breuk minimaal is, overlast voor de omgeving minimaal is en blokkering van de weg of vervuiling van de openbare weg zo snel mogelijk wordt verwijderd. Indien onverhoopt toch schade ontstaat is deze voor rekening van Opdrachtnemer.</t>
  </si>
  <si>
    <t>De locaties waar de betonput(ten) geplaatst moet(en) worden, worden door Opdrachtgever op een inrichtingstekening aangegeven, met daarop aangegeven aanwezige kabels en leidingen o.b.v. KLIC-melding (‘Kabels- en Leidingen Informatiecentrum).</t>
  </si>
  <si>
    <t>Tijdelijk te verplaatsen straatmeubilair en groenvoorzieningen kunnen in principe rondom de graaflocatie worden weggezet (mits er geen plek is voor terugplaatsing) en direct na de plaatsing van de betonput met bijkomende werkzaamheden weer teruggezet.</t>
  </si>
  <si>
    <t>E</t>
  </si>
  <si>
    <t>F</t>
  </si>
  <si>
    <r>
      <t xml:space="preserve">De klapvloeren hebben in gesloten (horizontale) stand een minimale draagkracht conform NEN-EN 13071/ van </t>
    </r>
    <r>
      <rPr>
        <sz val="10"/>
        <rFont val="Arial"/>
        <family val="2"/>
      </rPr>
      <t>150 kg,</t>
    </r>
    <r>
      <rPr>
        <sz val="10"/>
        <color rgb="FF000000"/>
        <rFont val="Arial"/>
        <family val="2"/>
      </rPr>
      <t xml:space="preserve"> uitgaande van een puntbelasting op een willekeurige plaats. De Opdrachtnemer dient deze d.m.v. berekeningen of testrapport aan te tonen. </t>
    </r>
  </si>
  <si>
    <r>
      <t xml:space="preserve">De bestaande betonputten zijn voorzien van een veiligheidsvloer die door Opdrachtnemer gedemonteerd </t>
    </r>
    <r>
      <rPr>
        <sz val="10"/>
        <rFont val="Arial"/>
        <family val="2"/>
      </rPr>
      <t>dient</t>
    </r>
    <r>
      <rPr>
        <sz val="10"/>
        <color theme="1"/>
        <rFont val="Arial"/>
        <family val="2"/>
      </rPr>
      <t xml:space="preserve"> te worden. De veiligheidsvloeren, evenals de huidige ondergrondse containers voor glas en OPK, dienen door Opdrachtnemer naar de gemeentewerf (of andere door Opdrachtgever aan te geven locatie binnen gemeente Oegstgeest) te worden afgevoerd dan wel door Opdrachtnemer meegenomen te worden.</t>
    </r>
  </si>
  <si>
    <t xml:space="preserve">Verklemmen of beschadigen tijdens het uitnemen of terugplaatsen van de uitneembare container mag niet voorkomen. De Opdrachtnemer dient dit te onderbouwen met situatietekeningen voorzien van onderlinge ruimte per onderdeel. </t>
  </si>
  <si>
    <t>Het losmechanisme van de autolaadkraan voor de RF-containers betreft een zogenoemd aanslagsysteem. Het ontgrendelen, sluiten en vergrendelen van de bodemkleppen mag geen handelingen van de bediener vereisen anders dan het op de gebruikelijke wijze bedienen van het aanslagsysteem.</t>
  </si>
  <si>
    <t>Opdrachtgever wijst voorzieningen in de openbare ruimte aan die bereikbaar en bedienbaar moeten blijven. Dit zijn onder meer: brandkranen, peilbuizen, putdeksels, afsluiters en dergelijke, maar ook toegangsdeuren. Indien dat op enig moment niet mogelijk is, dan stelt opdrachtnemer de opdrachtgever hierover per direct op de hoogte en overlegt over een passende -tijdelijke-oplossing.</t>
  </si>
  <si>
    <r>
      <t xml:space="preserve">In voorkomende gevallen past de beheerder van de ondergrondse infrastructuur en niet de Opdrachtnemer de ligging van de kabels en/of leidingen aan en geeft dit door aan KLIC. </t>
    </r>
    <r>
      <rPr>
        <sz val="10"/>
        <rFont val="Arial"/>
        <family val="2"/>
      </rPr>
      <t>Tenzij</t>
    </r>
    <r>
      <rPr>
        <sz val="10"/>
        <color theme="1"/>
        <rFont val="Arial"/>
        <family val="2"/>
      </rPr>
      <t xml:space="preserve"> anders afgesproken.</t>
    </r>
  </si>
  <si>
    <t>Opdrachtnemer is aansprakelijk voor schade en gevolgschade conform (van toepassing verklaarde voorwaarden) die door -werknemers van of namens- Opdrachtnemer alsnog aan kabels en/of leidingen is veroorzaakt.</t>
  </si>
  <si>
    <t>Bij reparaties kunnen alleen onderdelen, materialen of bevestigingselementen -voorkomend op de materialenlijst- worden vervangen. De ingevulde materialenlijst dient na voorlopige gunning te worden ingediend. Andere kosten kunnen niet doorberekend worden. Gedurende de garantieperiode kunnen geen kosten in rekening gebracht worden voor correctief onderhoud, tenzij opdrachtnemer kan aantonen dat hij niet verantwoordelijk is voor het defect.</t>
  </si>
  <si>
    <t>Opdrachtgever behoudt zich het recht voor gedurende de looptijd van de overeenkomst steekproeven uit te (laten) voeren (zelf of door derde) om het preventief onderhoud en de reiniging, verricht door of namens de opdrachtnemer, te (laten) beoordelen.</t>
  </si>
  <si>
    <t>Wanneer opdrachtnemer kan aantonen dat schade het gevolg is van onoordeelkundig gebruik of vandalisme valt deze reparatie niet onder de garantieregeling. Opdrachtnemer doet in dat geval een schriftelijk voorstel voor reparatie inclusief kostenopgave. Na goedkeuring door de opdrachtgever wordt de reparatie door opdrachtnemer uitgevoerd. Buiten de overeengekomen kosten mag opdrachtnemer geen kosten in rekening brengen voor deze reparatie</t>
  </si>
  <si>
    <r>
      <t>Voor servicedoeleinden moet het opnamepunt en hijsframe, dat zich aan de binnenkant aan de bovenzijde van de zuil bevindt, goed bereikbaar zijn. Zie ook eis</t>
    </r>
    <r>
      <rPr>
        <sz val="10"/>
        <color rgb="FFFF0000"/>
        <rFont val="Arial"/>
        <family val="2"/>
      </rPr>
      <t xml:space="preserve"> </t>
    </r>
    <r>
      <rPr>
        <sz val="10"/>
        <rFont val="Arial"/>
        <family val="2"/>
      </rPr>
      <t>F49.</t>
    </r>
  </si>
  <si>
    <t>Minimaal drie werkdagen voor aanvang van de graafwerkzaamheden op een bepaalde locatie geeft de opdrachtnemer de aanvangsdatum op aan het KLIC.</t>
  </si>
  <si>
    <t xml:space="preserve">Opdrachtnemer is coördinator van alle bijkomende werkzaamheden. </t>
  </si>
  <si>
    <t xml:space="preserve">De in de betonput passende nieuwe ondergrondse container zelf heeft, zonder de inhoud van de inwerpzuil mee te tellen, een netto inhoud van:
a. Minimaal 5 m3 voor RF;
b. Minimaal 5 m3 voor OPK;
c. Minimaal 5 m3 voor glas.
</t>
  </si>
  <si>
    <t>De gehele uitstorthoogte van opnamepunt tot onderzijde van de geopende los klep mag max. 6.000 mm bedragen. Dit vanwege de korte afstand tussen kraanpositie op chassis en storttrechter van de perscontainer (aan de cabinezijde) en de inrichting van de openbare ruimte. Dit wordt aangetoond middels een situatietekening.</t>
  </si>
  <si>
    <t>Het service- en onderhoudscontract (SOC) loopt vanaf het moment van plaatsing net zo lang als dat garantie gegeven wordt, met een  minimum van 2 jaar.</t>
  </si>
  <si>
    <t>Service, onderhoud, reiniging</t>
  </si>
  <si>
    <t>Wanneer Opdrachtgever contact opneemt over een defect aan een ondergrondse container is opdrachtnemer verplicht om binnen 24 uur ter plaatse te zijn om het defect te verhelpen. Indien dat valt op zon- of feestdagen, bepaalt Opdrachtgever, afhankelijk van de aard van de storing, in alle redelijkheid op welk moment deze melding wordt gedaan.</t>
  </si>
  <si>
    <t>Meeleveren bij inschrijving</t>
  </si>
  <si>
    <t xml:space="preserve">De coating dient antigraffiti te zijn. </t>
  </si>
  <si>
    <t>De inschrijver dient zich te houden aan de Algemene Plaatselijk Verordening (APV), met uitzondering van het oplossen van storingen, die van invloed zijn op de veiligheid. In een voorkomend geval verwittigt hij de opdrachtgever. De omgeving van de werkplek dient na afloop van de werkzaamheden schoon en veilig te worden opgeleverd. Eventueel achtergebleven afval / materialen worden door opdrachtnemer verwijderd en afgevoerd.</t>
  </si>
  <si>
    <t xml:space="preserve">De buitenafmeting (bovenaanzicht) mag maximaal 200cm x 200cm en minimaal 165+cm*165+cm bedragen: 165cm is de kleinste binnenafmeting van de putten, de + bij 165+ betekent dat de putwand nog moet worden meegerekend. </t>
  </si>
  <si>
    <t>Waar nodig kan de afwerking van de vloerplaat slechts i.o.m. opdrachtgever aangepast worden.</t>
  </si>
  <si>
    <t>Levering zal onder de volgende voorwaarden geschieden:
a) Levering per “staalset”: de uitneembare binnenbak, inwerpzuil, opnamesysteem, voetgangersplatform, veiligheidsvoorziening;
b) Gedurende de garantietermijn biedt Opdrachtnemer ook een onderhouds- en reparatiecontract aan;
c) Afleveren per volle vracht op plaatsingslocaties (bij directe plaatsing), of op de gemeentewerf of eigen locatie Opdrachtnemer in geval van tussenopslag. Bij tussenopslag op de gemeentewerf is een nieuwe volle vracht pas welkom zodra de voorgaande levering is uitgeplaatst op de diverse plaatsingslocaties;
d) Levertijd (na afroep) maximaal vier (4) maanden;
e) Bij de levering van de ondergrondse inzamelvoorzieningen dienen bedienings-, onderhouds- en reinigings-voorschriften te worden overlegd.</t>
  </si>
  <si>
    <t xml:space="preserve">Voor elk af te leveren totaalpakket (de complete ondergrondse container + inwerpzuil maar ook het constructieframe, de veiligheidsvloer, het voetgangersplatform en bij nieuwe locaties ook de betonput) wordt een keurings- en opleveringsrapport opgesteld. </t>
  </si>
  <si>
    <t>x</t>
  </si>
  <si>
    <r>
      <t xml:space="preserve">Alle nieuwe ondergrondse containers voor RF, glas en OPK </t>
    </r>
    <r>
      <rPr>
        <sz val="10"/>
        <color rgb="FF000000"/>
        <rFont val="Arial"/>
        <family val="2"/>
      </rPr>
      <t>moeten passen in de nieuwe betonputten, rekening houdend met de klapvloer constructie.</t>
    </r>
  </si>
  <si>
    <r>
      <t>De inzamelcontainers zijn modulair geproduceerd, zodat bijvoorbeeld een RF container relatief eenvoudig van 5m</t>
    </r>
    <r>
      <rPr>
        <vertAlign val="superscript"/>
        <sz val="10"/>
        <color rgb="FF000000"/>
        <rFont val="Arial"/>
        <family val="2"/>
      </rPr>
      <t xml:space="preserve">3 </t>
    </r>
    <r>
      <rPr>
        <sz val="10"/>
        <color rgb="FF000000"/>
        <rFont val="Arial"/>
        <family val="2"/>
      </rPr>
      <t>naar 4,5m</t>
    </r>
    <r>
      <rPr>
        <vertAlign val="superscript"/>
        <sz val="10"/>
        <color rgb="FF000000"/>
        <rFont val="Arial"/>
        <family val="2"/>
      </rPr>
      <t>3</t>
    </r>
    <r>
      <rPr>
        <sz val="10"/>
        <color rgb="FF000000"/>
        <rFont val="Arial"/>
        <family val="2"/>
      </rPr>
      <t xml:space="preserve"> of een glas- of OPK container van 4,5m</t>
    </r>
    <r>
      <rPr>
        <vertAlign val="superscript"/>
        <sz val="10"/>
        <color rgb="FF000000"/>
        <rFont val="Arial"/>
        <family val="2"/>
      </rPr>
      <t>3</t>
    </r>
    <r>
      <rPr>
        <sz val="10"/>
        <color rgb="FF000000"/>
        <rFont val="Arial"/>
        <family val="2"/>
      </rPr>
      <t xml:space="preserve"> naar 4m</t>
    </r>
    <r>
      <rPr>
        <vertAlign val="superscript"/>
        <sz val="10"/>
        <color rgb="FF000000"/>
        <rFont val="Arial"/>
        <family val="2"/>
      </rPr>
      <t>3</t>
    </r>
    <r>
      <rPr>
        <sz val="10"/>
        <color rgb="FF000000"/>
        <rFont val="Arial"/>
        <family val="2"/>
      </rPr>
      <t xml:space="preserve"> omgebouwd kan worden (als papier- of glascontainer). </t>
    </r>
  </si>
  <si>
    <r>
      <t>De ondergrondse container zelf heeft, zonder de inhoud van de inwerpzuil mee te tellen, een netto inhoud van minimaal 4,0m</t>
    </r>
    <r>
      <rPr>
        <vertAlign val="superscript"/>
        <sz val="10"/>
        <color rgb="FF000000"/>
        <rFont val="Arial"/>
        <family val="2"/>
      </rPr>
      <t>3</t>
    </r>
    <r>
      <rPr>
        <sz val="10"/>
        <color rgb="FF000000"/>
        <rFont val="Arial"/>
        <family val="2"/>
      </rPr>
      <t xml:space="preserve"> en maximaal 4,5m3  voor glas en OPK</t>
    </r>
    <r>
      <rPr>
        <sz val="10"/>
        <color theme="1"/>
        <rFont val="Arial"/>
        <family val="2"/>
      </rPr>
      <t>.</t>
    </r>
  </si>
  <si>
    <t>De nieuwe ondergrondse containers voor glas en OPK moeten passen in de bestaande betonputten, rekening houdend met de klapvloerconstructie</t>
  </si>
  <si>
    <t>De graaf- en plaatsingswerkzaamheden dienen droog te geschieden. Indien bronbemaling noodzakelijk is, meldt Opdrachtnemer dit bij Opdrachtgever en hoogheemraadschap. Opdrachtnemer neemt dit mee in zijn prijzenblad.</t>
  </si>
  <si>
    <t>De werkzaamheden aan en bij de ondergrondse containers vinden plaats met inachtneming van de richtlijnen zoals gesteld in CROW Werk in uitvoering 96b.</t>
  </si>
  <si>
    <t>Medewerkers die het preventief onderhoud uitvoeren aan de ondergrondse verzamelcontainers beschikken over een servicesleutel. Op een werkbon (die digitaal aan Opdrachtgever wordt gestuurd met ontvangstbevestiging) geven deze medewerkers aan welke werkzaamheden zijn uitgevoerd aan de container.</t>
  </si>
  <si>
    <t>Voor de huidige locaties en de nieuwe locaties dient Opdrachtnemer rekening te houden met voldoende bewegingsvrijheid om de ondergrondse containers middels een autolaadkraan in en uit de put te manoeuvreren.</t>
  </si>
  <si>
    <t>Glascontainer</t>
  </si>
  <si>
    <t xml:space="preserve">De nieuwe ondergrondse containers voor glas geschiedt in twee kleuren: wit en bont. </t>
  </si>
  <si>
    <t>Bij een onvoorziene omstandigheid zoals een defecte container/inworpfaciliteit, kan opdrachtnemer opgeroepen worden om voor één of meer ondergrondse containers een extra onderhouds-of reinigingsbeurt te geven.</t>
  </si>
  <si>
    <t xml:space="preserve">Buiten de genoemde kosten is het gedurende de garantieperiode niet mogelijk kosten in rekening te brengen voor preventief onderhoud inclusief reiniging. </t>
  </si>
  <si>
    <t xml:space="preserve">Indien bij preventief onderhoud blijkt dat onderdelen en/ of materialen vervangen dienen te worden om de goede werking van de ondergrondse container te waarborgen, is opdrachtnemer verplicht deze onderdelen of materialen te vervangen. </t>
  </si>
  <si>
    <r>
      <t xml:space="preserve">De stalen ondergrondse container </t>
    </r>
    <r>
      <rPr>
        <sz val="10"/>
        <rFont val="Arial"/>
        <family val="2"/>
      </rPr>
      <t> </t>
    </r>
    <r>
      <rPr>
        <sz val="10"/>
        <color rgb="FF000000"/>
        <rFont val="Arial"/>
        <family val="2"/>
      </rPr>
      <t xml:space="preserve">voor RF dient voorzien te zijn van minimaal één bodemklep met vochtvanger c.q. lekbak die op minimaal twee punten scharniert en nauwgezet op de romp-constructie aansluit. Deze lekbak moet het vrijkomende vocht opvangen en alleen tijdens het ledigen van de container, na het aanstoten, laten vrijkomen.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</si>
</sst>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sz val="10"/>
      <color rgb="FF000000"/>
      <name val="Arial"/>
      <family val="2"/>
    </font>
    <font>
      <sz val="10"/>
      <name val="Arial"/>
      <family val="2"/>
    </font>
    <font>
      <u/>
      <sz val="10"/>
      <color theme="1"/>
      <name val="Arial"/>
      <family val="2"/>
    </font>
    <font>
      <sz val="10"/>
      <color rgb="FFFF0000"/>
      <name val="Arial"/>
      <family val="2"/>
    </font>
    <font>
      <b/>
      <sz val="10"/>
      <color theme="1"/>
      <name val="Arial"/>
      <family val="2"/>
    </font>
    <font>
      <vertAlign val="superscript"/>
      <sz val="10"/>
      <color rgb="FF000000"/>
      <name val="Arial"/>
      <family val="2"/>
    </font>
    <font>
      <b/>
      <sz val="10"/>
      <color indexed="9"/>
      <name val="Arial"/>
      <family val="2"/>
    </font>
    <font>
      <sz val="8"/>
      <name val="Calibri"/>
      <family val="2"/>
      <scheme val="minor"/>
    </font>
    <font>
      <strike/>
      <sz val="10"/>
      <color theme="1"/>
      <name val="Arial"/>
      <family val="2"/>
    </font>
    <font>
      <sz val="10"/>
      <color theme="9" tint="-0.249977111117893"/>
      <name val="Arial"/>
      <family val="2"/>
    </font>
  </fonts>
  <fills count="3">
    <fill>
      <patternFill patternType="none"/>
    </fill>
    <fill>
      <patternFill patternType="gray125"/>
    </fill>
    <fill>
      <patternFill patternType="solid">
        <fgColor indexed="48"/>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40">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Border="1" applyAlignment="1">
      <alignment vertical="top" wrapText="1"/>
    </xf>
    <xf numFmtId="0" fontId="8" fillId="2" borderId="1" xfId="0" applyFont="1" applyFill="1" applyBorder="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alignment vertical="center" wrapText="1"/>
    </xf>
    <xf numFmtId="0" fontId="1" fillId="0" borderId="0" xfId="1" applyFont="1"/>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1" fillId="0" borderId="0" xfId="0" applyFont="1"/>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8" fillId="2" borderId="1" xfId="0" applyFont="1" applyFill="1" applyBorder="1" applyAlignment="1">
      <alignment horizontal="center"/>
    </xf>
    <xf numFmtId="0" fontId="8" fillId="2" borderId="1" xfId="0" applyFont="1" applyFill="1" applyBorder="1" applyAlignment="1">
      <alignment horizontal="left" vertical="center"/>
    </xf>
    <xf numFmtId="0" fontId="1" fillId="0" borderId="0" xfId="0" applyFont="1" applyAlignment="1">
      <alignment horizontal="center"/>
    </xf>
    <xf numFmtId="0" fontId="1" fillId="0" borderId="0" xfId="0" applyFont="1" applyAlignment="1">
      <alignment wrapText="1"/>
    </xf>
    <xf numFmtId="0" fontId="8" fillId="2"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Font="1" applyFill="1" applyAlignment="1">
      <alignment vertical="center" wrapText="1"/>
    </xf>
    <xf numFmtId="0" fontId="11" fillId="0" borderId="1" xfId="0" applyFont="1" applyFill="1" applyBorder="1" applyAlignment="1">
      <alignment horizontal="center" vertical="center"/>
    </xf>
    <xf numFmtId="0" fontId="1" fillId="0" borderId="0" xfId="0" applyFont="1" applyFill="1"/>
    <xf numFmtId="0" fontId="11" fillId="0" borderId="0" xfId="0" applyFont="1" applyAlignment="1">
      <alignment horizontal="center" vertical="center"/>
    </xf>
  </cellXfs>
  <cellStyles count="2">
    <cellStyle name="Standaard" xfId="0" builtinId="0"/>
    <cellStyle name="Standaard 2" xfId="1" xr:uid="{2EA0C5CF-FF4B-453A-A10D-973E3818CE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C61A-4530-4964-98A2-75B2952CA517}">
  <dimension ref="A1:C74"/>
  <sheetViews>
    <sheetView zoomScaleNormal="100" workbookViewId="0">
      <selection activeCell="B6" sqref="B6"/>
    </sheetView>
  </sheetViews>
  <sheetFormatPr defaultRowHeight="12.5" x14ac:dyDescent="0.25"/>
  <cols>
    <col min="1" max="1" width="8.08984375" style="21" bestFit="1" customWidth="1"/>
    <col min="2" max="2" width="76.6328125" style="20" customWidth="1"/>
    <col min="3" max="3" width="22.1796875" style="21" bestFit="1" customWidth="1"/>
    <col min="4" max="4" width="11.36328125" style="15" bestFit="1" customWidth="1"/>
    <col min="5" max="16384" width="8.7265625" style="15"/>
  </cols>
  <sheetData>
    <row r="1" spans="1:3" s="10" customFormat="1" ht="14.25" customHeight="1" x14ac:dyDescent="0.25">
      <c r="A1" s="11" t="s">
        <v>2</v>
      </c>
      <c r="B1" s="12" t="s">
        <v>0</v>
      </c>
      <c r="C1" s="13" t="s">
        <v>140</v>
      </c>
    </row>
    <row r="2" spans="1:3" s="10" customFormat="1" ht="13" x14ac:dyDescent="0.25">
      <c r="A2" s="11" t="s">
        <v>3</v>
      </c>
      <c r="B2" s="12" t="s">
        <v>1</v>
      </c>
      <c r="C2" s="13"/>
    </row>
    <row r="3" spans="1:3" ht="37.5" x14ac:dyDescent="0.25">
      <c r="A3" s="4">
        <v>1</v>
      </c>
      <c r="B3" s="5" t="s">
        <v>146</v>
      </c>
      <c r="C3" s="14"/>
    </row>
    <row r="4" spans="1:3" ht="150" x14ac:dyDescent="0.25">
      <c r="A4" s="4">
        <f>A3+1</f>
        <v>2</v>
      </c>
      <c r="B4" s="1" t="s">
        <v>145</v>
      </c>
      <c r="C4" s="8"/>
    </row>
    <row r="5" spans="1:3" s="10" customFormat="1" ht="13" x14ac:dyDescent="0.25">
      <c r="A5" s="11" t="s">
        <v>4</v>
      </c>
      <c r="B5" s="16" t="s">
        <v>5</v>
      </c>
      <c r="C5" s="17"/>
    </row>
    <row r="6" spans="1:3" ht="37.5" x14ac:dyDescent="0.25">
      <c r="A6" s="4">
        <v>3</v>
      </c>
      <c r="B6" s="1" t="s">
        <v>155</v>
      </c>
      <c r="C6" s="8"/>
    </row>
    <row r="7" spans="1:3" s="10" customFormat="1" ht="13" x14ac:dyDescent="0.25">
      <c r="A7" s="11" t="s">
        <v>6</v>
      </c>
      <c r="B7" s="16" t="s">
        <v>7</v>
      </c>
      <c r="C7" s="17"/>
    </row>
    <row r="8" spans="1:3" ht="39" customHeight="1" x14ac:dyDescent="0.25">
      <c r="A8" s="4">
        <v>4</v>
      </c>
      <c r="B8" s="1" t="s">
        <v>8</v>
      </c>
      <c r="C8" s="8"/>
    </row>
    <row r="9" spans="1:3" ht="39" customHeight="1" x14ac:dyDescent="0.25">
      <c r="A9" s="4">
        <v>5</v>
      </c>
      <c r="B9" s="1" t="s">
        <v>9</v>
      </c>
      <c r="C9" s="8" t="s">
        <v>147</v>
      </c>
    </row>
    <row r="10" spans="1:3" ht="39" customHeight="1" x14ac:dyDescent="0.25">
      <c r="A10" s="4">
        <v>6</v>
      </c>
      <c r="B10" s="1" t="s">
        <v>10</v>
      </c>
      <c r="C10" s="8"/>
    </row>
    <row r="11" spans="1:3" ht="50" x14ac:dyDescent="0.25">
      <c r="A11" s="4">
        <v>7</v>
      </c>
      <c r="B11" s="1" t="s">
        <v>11</v>
      </c>
      <c r="C11" s="8" t="s">
        <v>147</v>
      </c>
    </row>
    <row r="12" spans="1:3" ht="39" customHeight="1" x14ac:dyDescent="0.25">
      <c r="A12" s="4">
        <v>8</v>
      </c>
      <c r="B12" s="1" t="s">
        <v>12</v>
      </c>
      <c r="C12" s="8" t="s">
        <v>147</v>
      </c>
    </row>
    <row r="13" spans="1:3" ht="62.5" x14ac:dyDescent="0.25">
      <c r="A13" s="4">
        <v>9</v>
      </c>
      <c r="B13" s="1" t="s">
        <v>13</v>
      </c>
      <c r="C13" s="8"/>
    </row>
    <row r="14" spans="1:3" ht="39" customHeight="1" x14ac:dyDescent="0.25">
      <c r="A14" s="4">
        <v>10</v>
      </c>
      <c r="B14" s="1" t="s">
        <v>14</v>
      </c>
      <c r="C14" s="8"/>
    </row>
    <row r="15" spans="1:3" ht="39" customHeight="1" x14ac:dyDescent="0.25">
      <c r="A15" s="4">
        <v>11</v>
      </c>
      <c r="B15" s="1" t="s">
        <v>15</v>
      </c>
      <c r="C15" s="8"/>
    </row>
    <row r="16" spans="1:3" ht="39" customHeight="1" x14ac:dyDescent="0.25">
      <c r="A16" s="4">
        <v>12</v>
      </c>
      <c r="B16" s="1" t="s">
        <v>16</v>
      </c>
      <c r="C16" s="8"/>
    </row>
    <row r="17" spans="1:3" ht="39" customHeight="1" x14ac:dyDescent="0.25">
      <c r="A17" s="4">
        <v>13</v>
      </c>
      <c r="B17" s="3" t="s">
        <v>122</v>
      </c>
      <c r="C17" s="8" t="s">
        <v>147</v>
      </c>
    </row>
    <row r="18" spans="1:3" ht="39" customHeight="1" x14ac:dyDescent="0.25">
      <c r="A18" s="4">
        <v>14</v>
      </c>
      <c r="B18" s="1" t="s">
        <v>17</v>
      </c>
      <c r="C18" s="8"/>
    </row>
    <row r="19" spans="1:3" ht="39" customHeight="1" x14ac:dyDescent="0.25">
      <c r="A19" s="4">
        <v>15</v>
      </c>
      <c r="B19" s="1" t="s">
        <v>18</v>
      </c>
      <c r="C19" s="8"/>
    </row>
    <row r="20" spans="1:3" ht="39" customHeight="1" x14ac:dyDescent="0.25">
      <c r="A20" s="4">
        <v>16</v>
      </c>
      <c r="B20" s="1" t="s">
        <v>19</v>
      </c>
      <c r="C20" s="8"/>
    </row>
    <row r="21" spans="1:3" ht="39" customHeight="1" x14ac:dyDescent="0.25">
      <c r="A21" s="4">
        <v>17</v>
      </c>
      <c r="B21" s="1" t="s">
        <v>20</v>
      </c>
      <c r="C21" s="8"/>
    </row>
    <row r="22" spans="1:3" ht="13" x14ac:dyDescent="0.25">
      <c r="A22" s="11" t="s">
        <v>46</v>
      </c>
      <c r="B22" s="16" t="s">
        <v>47</v>
      </c>
      <c r="C22" s="17"/>
    </row>
    <row r="23" spans="1:3" ht="50.5" x14ac:dyDescent="0.25">
      <c r="A23" s="4">
        <f>A21+1</f>
        <v>18</v>
      </c>
      <c r="B23" s="1" t="s">
        <v>21</v>
      </c>
      <c r="C23" s="8"/>
    </row>
    <row r="24" spans="1:3" ht="37.5" x14ac:dyDescent="0.25">
      <c r="A24" s="4">
        <f t="shared" ref="A24:A37" si="0">A23+1</f>
        <v>19</v>
      </c>
      <c r="B24" s="1" t="s">
        <v>22</v>
      </c>
      <c r="C24" s="8"/>
    </row>
    <row r="25" spans="1:3" ht="50" x14ac:dyDescent="0.25">
      <c r="A25" s="4">
        <f t="shared" si="0"/>
        <v>20</v>
      </c>
      <c r="B25" s="2" t="s">
        <v>23</v>
      </c>
      <c r="C25" s="8" t="s">
        <v>147</v>
      </c>
    </row>
    <row r="26" spans="1:3" ht="50" x14ac:dyDescent="0.25">
      <c r="A26" s="4">
        <f t="shared" si="0"/>
        <v>21</v>
      </c>
      <c r="B26" s="2" t="s">
        <v>136</v>
      </c>
      <c r="C26" s="18" t="s">
        <v>147</v>
      </c>
    </row>
    <row r="27" spans="1:3" ht="62.5" x14ac:dyDescent="0.25">
      <c r="A27" s="4">
        <f t="shared" si="0"/>
        <v>22</v>
      </c>
      <c r="B27" s="1" t="s">
        <v>24</v>
      </c>
      <c r="C27" s="8"/>
    </row>
    <row r="28" spans="1:3" ht="39.5" x14ac:dyDescent="0.25">
      <c r="A28" s="4">
        <f t="shared" si="0"/>
        <v>23</v>
      </c>
      <c r="B28" s="1" t="s">
        <v>149</v>
      </c>
      <c r="C28" s="1"/>
    </row>
    <row r="29" spans="1:3" ht="39" customHeight="1" x14ac:dyDescent="0.25">
      <c r="A29" s="4">
        <f t="shared" si="0"/>
        <v>24</v>
      </c>
      <c r="B29" s="2" t="s">
        <v>100</v>
      </c>
      <c r="C29" s="8"/>
    </row>
    <row r="30" spans="1:3" ht="39" customHeight="1" x14ac:dyDescent="0.25">
      <c r="A30" s="4">
        <f t="shared" si="0"/>
        <v>25</v>
      </c>
      <c r="B30" s="1" t="s">
        <v>25</v>
      </c>
      <c r="C30" s="8"/>
    </row>
    <row r="31" spans="1:3" ht="50" x14ac:dyDescent="0.25">
      <c r="A31" s="4">
        <f t="shared" si="0"/>
        <v>26</v>
      </c>
      <c r="B31" s="1" t="s">
        <v>26</v>
      </c>
      <c r="C31" s="8"/>
    </row>
    <row r="32" spans="1:3" ht="50" x14ac:dyDescent="0.25">
      <c r="A32" s="4">
        <f t="shared" si="0"/>
        <v>27</v>
      </c>
      <c r="B32" s="1" t="s">
        <v>27</v>
      </c>
      <c r="C32" s="8"/>
    </row>
    <row r="33" spans="1:3" ht="39" customHeight="1" x14ac:dyDescent="0.25">
      <c r="A33" s="4">
        <f t="shared" si="0"/>
        <v>28</v>
      </c>
      <c r="B33" s="1" t="s">
        <v>28</v>
      </c>
      <c r="C33" s="8"/>
    </row>
    <row r="34" spans="1:3" ht="39" customHeight="1" x14ac:dyDescent="0.25">
      <c r="A34" s="4">
        <f t="shared" si="0"/>
        <v>29</v>
      </c>
      <c r="B34" s="1" t="s">
        <v>29</v>
      </c>
      <c r="C34" s="8"/>
    </row>
    <row r="35" spans="1:3" ht="39" customHeight="1" x14ac:dyDescent="0.25">
      <c r="A35" s="4">
        <f t="shared" si="0"/>
        <v>30</v>
      </c>
      <c r="B35" s="1" t="s">
        <v>30</v>
      </c>
      <c r="C35" s="8"/>
    </row>
    <row r="36" spans="1:3" ht="39" customHeight="1" x14ac:dyDescent="0.25">
      <c r="A36" s="4">
        <f t="shared" si="0"/>
        <v>31</v>
      </c>
      <c r="B36" s="1" t="s">
        <v>31</v>
      </c>
      <c r="C36" s="8"/>
    </row>
    <row r="37" spans="1:3" ht="39" customHeight="1" x14ac:dyDescent="0.25">
      <c r="A37" s="4">
        <f t="shared" si="0"/>
        <v>32</v>
      </c>
      <c r="B37" s="1" t="s">
        <v>32</v>
      </c>
      <c r="C37" s="8"/>
    </row>
    <row r="38" spans="1:3" ht="13" x14ac:dyDescent="0.25">
      <c r="A38" s="11" t="s">
        <v>48</v>
      </c>
      <c r="B38" s="16" t="s">
        <v>49</v>
      </c>
      <c r="C38" s="17"/>
    </row>
    <row r="39" spans="1:3" ht="50" x14ac:dyDescent="0.25">
      <c r="A39" s="4">
        <f>A37+1</f>
        <v>33</v>
      </c>
      <c r="B39" s="1" t="s">
        <v>33</v>
      </c>
      <c r="C39" s="8"/>
    </row>
    <row r="40" spans="1:3" ht="39" customHeight="1" x14ac:dyDescent="0.25">
      <c r="A40" s="4">
        <f>A39+1</f>
        <v>34</v>
      </c>
      <c r="B40" s="1" t="s">
        <v>34</v>
      </c>
      <c r="C40" s="8" t="s">
        <v>147</v>
      </c>
    </row>
    <row r="41" spans="1:3" ht="39" customHeight="1" x14ac:dyDescent="0.25">
      <c r="A41" s="4">
        <f>A40+1</f>
        <v>35</v>
      </c>
      <c r="B41" s="1" t="s">
        <v>35</v>
      </c>
      <c r="C41" s="8"/>
    </row>
    <row r="42" spans="1:3" ht="39" customHeight="1" x14ac:dyDescent="0.25">
      <c r="A42" s="4">
        <f>A41+1</f>
        <v>36</v>
      </c>
      <c r="B42" s="1" t="s">
        <v>36</v>
      </c>
      <c r="C42" s="8"/>
    </row>
    <row r="43" spans="1:3" ht="39" customHeight="1" x14ac:dyDescent="0.25">
      <c r="A43" s="4">
        <f>A42+1</f>
        <v>37</v>
      </c>
      <c r="B43" s="3" t="s">
        <v>132</v>
      </c>
      <c r="C43" s="19"/>
    </row>
    <row r="44" spans="1:3" ht="39" customHeight="1" x14ac:dyDescent="0.25">
      <c r="A44" s="4">
        <f>A43+1</f>
        <v>38</v>
      </c>
      <c r="B44" s="1" t="s">
        <v>37</v>
      </c>
      <c r="C44" s="8"/>
    </row>
    <row r="45" spans="1:3" ht="13" x14ac:dyDescent="0.25">
      <c r="A45" s="11" t="s">
        <v>51</v>
      </c>
      <c r="B45" s="16" t="s">
        <v>50</v>
      </c>
      <c r="C45" s="17"/>
    </row>
    <row r="46" spans="1:3" ht="39" customHeight="1" x14ac:dyDescent="0.25">
      <c r="A46" s="4">
        <f>A44+1</f>
        <v>39</v>
      </c>
      <c r="B46" s="1" t="s">
        <v>38</v>
      </c>
      <c r="C46" s="8"/>
    </row>
    <row r="47" spans="1:3" ht="39" customHeight="1" x14ac:dyDescent="0.25">
      <c r="A47" s="4">
        <f t="shared" ref="A47:A56" si="1">A46+1</f>
        <v>40</v>
      </c>
      <c r="B47" s="1" t="s">
        <v>39</v>
      </c>
      <c r="C47" s="8"/>
    </row>
    <row r="48" spans="1:3" ht="39" customHeight="1" x14ac:dyDescent="0.25">
      <c r="A48" s="4">
        <f t="shared" si="1"/>
        <v>41</v>
      </c>
      <c r="B48" s="2" t="s">
        <v>101</v>
      </c>
      <c r="C48" s="8"/>
    </row>
    <row r="49" spans="1:3" ht="39" customHeight="1" x14ac:dyDescent="0.25">
      <c r="A49" s="4">
        <f t="shared" si="1"/>
        <v>42</v>
      </c>
      <c r="B49" s="1" t="s">
        <v>141</v>
      </c>
      <c r="C49" s="8"/>
    </row>
    <row r="50" spans="1:3" ht="39" customHeight="1" x14ac:dyDescent="0.25">
      <c r="A50" s="4">
        <f t="shared" si="1"/>
        <v>43</v>
      </c>
      <c r="B50" s="1" t="s">
        <v>40</v>
      </c>
      <c r="C50" s="8"/>
    </row>
    <row r="51" spans="1:3" ht="39" customHeight="1" x14ac:dyDescent="0.25">
      <c r="A51" s="4">
        <f t="shared" si="1"/>
        <v>44</v>
      </c>
      <c r="B51" s="1" t="s">
        <v>41</v>
      </c>
      <c r="C51" s="8"/>
    </row>
    <row r="52" spans="1:3" ht="39" customHeight="1" x14ac:dyDescent="0.25">
      <c r="A52" s="4">
        <f t="shared" si="1"/>
        <v>45</v>
      </c>
      <c r="B52" s="1" t="s">
        <v>42</v>
      </c>
      <c r="C52" s="8"/>
    </row>
    <row r="53" spans="1:3" ht="39" customHeight="1" x14ac:dyDescent="0.25">
      <c r="A53" s="4">
        <f t="shared" si="1"/>
        <v>46</v>
      </c>
      <c r="B53" s="1" t="s">
        <v>43</v>
      </c>
      <c r="C53" s="8"/>
    </row>
    <row r="54" spans="1:3" ht="39" customHeight="1" x14ac:dyDescent="0.25">
      <c r="A54" s="4">
        <f t="shared" si="1"/>
        <v>47</v>
      </c>
      <c r="B54" s="5" t="s">
        <v>102</v>
      </c>
      <c r="C54" s="8"/>
    </row>
    <row r="55" spans="1:3" ht="50" x14ac:dyDescent="0.25">
      <c r="A55" s="4">
        <f t="shared" si="1"/>
        <v>48</v>
      </c>
      <c r="B55" s="1" t="s">
        <v>44</v>
      </c>
      <c r="C55" s="8"/>
    </row>
    <row r="56" spans="1:3" ht="39" customHeight="1" x14ac:dyDescent="0.25">
      <c r="A56" s="4">
        <f t="shared" si="1"/>
        <v>49</v>
      </c>
      <c r="B56" s="1" t="s">
        <v>45</v>
      </c>
      <c r="C56" s="8"/>
    </row>
    <row r="57" spans="1:3" ht="13" x14ac:dyDescent="0.25">
      <c r="A57" s="11" t="s">
        <v>52</v>
      </c>
      <c r="B57" s="16" t="s">
        <v>53</v>
      </c>
      <c r="C57" s="17"/>
    </row>
    <row r="58" spans="1:3" ht="39" customHeight="1" x14ac:dyDescent="0.25">
      <c r="A58" s="4">
        <f>A56+1</f>
        <v>50</v>
      </c>
      <c r="B58" s="1" t="s">
        <v>54</v>
      </c>
      <c r="C58" s="8"/>
    </row>
    <row r="59" spans="1:3" ht="39" customHeight="1" x14ac:dyDescent="0.25">
      <c r="A59" s="4">
        <f>A58+1</f>
        <v>51</v>
      </c>
      <c r="B59" s="1" t="s">
        <v>55</v>
      </c>
      <c r="C59" s="8"/>
    </row>
    <row r="60" spans="1:3" ht="39" customHeight="1" x14ac:dyDescent="0.25">
      <c r="A60" s="4">
        <f>A59+1</f>
        <v>52</v>
      </c>
      <c r="B60" s="1" t="s">
        <v>56</v>
      </c>
      <c r="C60" s="8"/>
    </row>
    <row r="61" spans="1:3" ht="13" x14ac:dyDescent="0.25">
      <c r="A61" s="11" t="s">
        <v>57</v>
      </c>
      <c r="B61" s="16" t="s">
        <v>60</v>
      </c>
      <c r="C61" s="17"/>
    </row>
    <row r="62" spans="1:3" ht="39" customHeight="1" x14ac:dyDescent="0.25">
      <c r="A62" s="4">
        <f>A60+1</f>
        <v>53</v>
      </c>
      <c r="B62" s="1" t="s">
        <v>58</v>
      </c>
      <c r="C62" s="8"/>
    </row>
    <row r="63" spans="1:3" ht="39" customHeight="1" x14ac:dyDescent="0.25">
      <c r="A63" s="4">
        <f>A62+1</f>
        <v>54</v>
      </c>
      <c r="B63" s="1" t="s">
        <v>59</v>
      </c>
      <c r="C63" s="8"/>
    </row>
    <row r="64" spans="1:3" ht="13" x14ac:dyDescent="0.25">
      <c r="A64" s="11" t="s">
        <v>68</v>
      </c>
      <c r="B64" s="16" t="s">
        <v>69</v>
      </c>
      <c r="C64" s="17"/>
    </row>
    <row r="65" spans="1:3" ht="39" customHeight="1" x14ac:dyDescent="0.25">
      <c r="A65" s="4">
        <f>A63+1</f>
        <v>55</v>
      </c>
      <c r="B65" s="1" t="s">
        <v>61</v>
      </c>
      <c r="C65" s="8" t="s">
        <v>147</v>
      </c>
    </row>
    <row r="66" spans="1:3" ht="39" customHeight="1" x14ac:dyDescent="0.25">
      <c r="A66" s="4">
        <f t="shared" ref="A66:A72" si="2">A65+1</f>
        <v>56</v>
      </c>
      <c r="B66" s="1" t="s">
        <v>62</v>
      </c>
      <c r="C66" s="8"/>
    </row>
    <row r="67" spans="1:3" ht="39" customHeight="1" x14ac:dyDescent="0.25">
      <c r="A67" s="4">
        <f t="shared" si="2"/>
        <v>57</v>
      </c>
      <c r="B67" s="1" t="s">
        <v>63</v>
      </c>
      <c r="C67" s="8"/>
    </row>
    <row r="68" spans="1:3" ht="39" customHeight="1" x14ac:dyDescent="0.25">
      <c r="A68" s="4">
        <f t="shared" si="2"/>
        <v>58</v>
      </c>
      <c r="B68" s="2" t="s">
        <v>64</v>
      </c>
      <c r="C68" s="8"/>
    </row>
    <row r="69" spans="1:3" ht="39" customHeight="1" x14ac:dyDescent="0.25">
      <c r="A69" s="4">
        <f t="shared" si="2"/>
        <v>59</v>
      </c>
      <c r="B69" s="1" t="s">
        <v>65</v>
      </c>
      <c r="C69" s="8"/>
    </row>
    <row r="70" spans="1:3" ht="39" customHeight="1" x14ac:dyDescent="0.25">
      <c r="A70" s="4">
        <f t="shared" si="2"/>
        <v>60</v>
      </c>
      <c r="B70" s="1" t="s">
        <v>66</v>
      </c>
      <c r="C70" s="8"/>
    </row>
    <row r="71" spans="1:3" ht="39" customHeight="1" x14ac:dyDescent="0.25">
      <c r="A71" s="4">
        <f t="shared" si="2"/>
        <v>61</v>
      </c>
      <c r="B71" s="1" t="s">
        <v>67</v>
      </c>
      <c r="C71" s="8"/>
    </row>
    <row r="72" spans="1:3" ht="39" customHeight="1" x14ac:dyDescent="0.25">
      <c r="A72" s="4">
        <f t="shared" si="2"/>
        <v>62</v>
      </c>
      <c r="B72" s="1" t="s">
        <v>144</v>
      </c>
      <c r="C72" s="8"/>
    </row>
    <row r="73" spans="1:3" x14ac:dyDescent="0.25">
      <c r="A73" s="15"/>
    </row>
    <row r="74" spans="1:3" x14ac:dyDescent="0.25">
      <c r="A74" s="15"/>
    </row>
  </sheetData>
  <sheetProtection algorithmName="SHA-512" hashValue="c/+40Q8gDyQpTZ646HUQ0vCqS9S7K5qt27g9P6+eZf755N/ehxNPMhxPdyPHIHOSZ2x320ph+zSavUipSSpjRA==" saltValue="kyowfAuURbaDomXQ8UhEbQ==" spinCount="100000" sheet="1" objects="1" scenarios="1"/>
  <mergeCells count="9">
    <mergeCell ref="B64:C64"/>
    <mergeCell ref="B61:C61"/>
    <mergeCell ref="B38:C38"/>
    <mergeCell ref="C1:C2"/>
    <mergeCell ref="B7:C7"/>
    <mergeCell ref="B5:C5"/>
    <mergeCell ref="B22:C22"/>
    <mergeCell ref="B45:C45"/>
    <mergeCell ref="B57:C5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32EA8-7755-41C1-8ECE-91572F2A0903}">
  <dimension ref="A1:C9"/>
  <sheetViews>
    <sheetView zoomScaleNormal="100" workbookViewId="0">
      <selection activeCell="C7" sqref="C7"/>
    </sheetView>
  </sheetViews>
  <sheetFormatPr defaultRowHeight="12.5" x14ac:dyDescent="0.25"/>
  <cols>
    <col min="1" max="1" width="9.08984375" style="24"/>
    <col min="2" max="2" width="60.7265625" style="15" customWidth="1"/>
    <col min="3" max="3" width="34.26953125" style="15" customWidth="1"/>
    <col min="4" max="16384" width="8.7265625" style="15"/>
  </cols>
  <sheetData>
    <row r="1" spans="1:3" ht="13" x14ac:dyDescent="0.3">
      <c r="A1" s="22" t="s">
        <v>2</v>
      </c>
      <c r="B1" s="23" t="s">
        <v>0</v>
      </c>
    </row>
    <row r="2" spans="1:3" ht="13" x14ac:dyDescent="0.3">
      <c r="A2" s="22" t="s">
        <v>3</v>
      </c>
      <c r="B2" s="23" t="s">
        <v>5</v>
      </c>
    </row>
    <row r="3" spans="1:3" ht="39" customHeight="1" x14ac:dyDescent="0.25">
      <c r="A3" s="4">
        <v>1</v>
      </c>
      <c r="B3" s="1" t="s">
        <v>73</v>
      </c>
    </row>
    <row r="4" spans="1:3" ht="83.25" customHeight="1" x14ac:dyDescent="0.25">
      <c r="A4" s="4">
        <f>A3+1</f>
        <v>2</v>
      </c>
      <c r="B4" s="1" t="s">
        <v>123</v>
      </c>
      <c r="C4" s="20"/>
    </row>
    <row r="5" spans="1:3" ht="13" x14ac:dyDescent="0.3">
      <c r="A5" s="22" t="s">
        <v>4</v>
      </c>
      <c r="B5" s="23" t="s">
        <v>74</v>
      </c>
    </row>
    <row r="6" spans="1:3" ht="39" customHeight="1" x14ac:dyDescent="0.25">
      <c r="A6" s="4">
        <f>A4+1</f>
        <v>3</v>
      </c>
      <c r="B6" s="5" t="s">
        <v>151</v>
      </c>
    </row>
    <row r="7" spans="1:3" ht="39" customHeight="1" x14ac:dyDescent="0.25">
      <c r="A7" s="4">
        <f t="shared" ref="A7" si="0">A6+1</f>
        <v>4</v>
      </c>
      <c r="B7" s="5" t="s">
        <v>150</v>
      </c>
    </row>
    <row r="8" spans="1:3" ht="13" x14ac:dyDescent="0.3">
      <c r="A8" s="22" t="s">
        <v>6</v>
      </c>
      <c r="B8" s="23" t="s">
        <v>156</v>
      </c>
    </row>
    <row r="9" spans="1:3" ht="25" x14ac:dyDescent="0.25">
      <c r="A9" s="4">
        <f>A7+1</f>
        <v>5</v>
      </c>
      <c r="B9" s="5" t="s">
        <v>157</v>
      </c>
    </row>
  </sheetData>
  <sheetProtection algorithmName="SHA-512" hashValue="R806fOhoYNwRjCxQI9rnRu0vCxxGPnZFGp9Rfgm5xihMSDtndAdUESfsDGj1TTBFC8L9m0Sbj9QXvQN5ZDAp0g==" saltValue="Wv61Wd0JB6Gj8kAttHRRw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300B8-9E07-4EEC-BE81-9DEB8E707DF0}">
  <dimension ref="A1:D56"/>
  <sheetViews>
    <sheetView zoomScale="70" zoomScaleNormal="70" workbookViewId="0">
      <selection activeCell="D7" sqref="D7"/>
    </sheetView>
  </sheetViews>
  <sheetFormatPr defaultColWidth="9.08984375" defaultRowHeight="40" customHeight="1" x14ac:dyDescent="0.25"/>
  <cols>
    <col min="1" max="1" width="8.7265625" style="31" customWidth="1"/>
    <col min="2" max="2" width="80.6328125" style="25" customWidth="1"/>
    <col min="3" max="3" width="29.36328125" style="31" bestFit="1" customWidth="1"/>
    <col min="4" max="4" width="61.81640625" style="25" customWidth="1"/>
    <col min="5" max="16384" width="9.08984375" style="25"/>
  </cols>
  <sheetData>
    <row r="1" spans="1:3" ht="40" customHeight="1" x14ac:dyDescent="0.25">
      <c r="A1" s="11" t="s">
        <v>2</v>
      </c>
      <c r="B1" s="12" t="s">
        <v>0</v>
      </c>
      <c r="C1" s="12" t="s">
        <v>140</v>
      </c>
    </row>
    <row r="2" spans="1:3" ht="40" customHeight="1" x14ac:dyDescent="0.25">
      <c r="A2" s="11" t="s">
        <v>3</v>
      </c>
      <c r="B2" s="26" t="s">
        <v>5</v>
      </c>
      <c r="C2" s="12"/>
    </row>
    <row r="3" spans="1:3" ht="40" customHeight="1" x14ac:dyDescent="0.25">
      <c r="A3" s="4">
        <v>1</v>
      </c>
      <c r="B3" s="2" t="s">
        <v>143</v>
      </c>
      <c r="C3" s="4"/>
    </row>
    <row r="4" spans="1:3" ht="40" customHeight="1" x14ac:dyDescent="0.25">
      <c r="A4" s="4">
        <f>A3+1</f>
        <v>2</v>
      </c>
      <c r="B4" s="1" t="s">
        <v>75</v>
      </c>
      <c r="C4" s="4"/>
    </row>
    <row r="5" spans="1:3" ht="40" customHeight="1" x14ac:dyDescent="0.25">
      <c r="A5" s="4">
        <f t="shared" ref="A5:A18" si="0">A4+1</f>
        <v>3</v>
      </c>
      <c r="B5" s="1" t="s">
        <v>76</v>
      </c>
      <c r="C5" s="4"/>
    </row>
    <row r="6" spans="1:3" ht="40" customHeight="1" x14ac:dyDescent="0.25">
      <c r="A6" s="4">
        <f t="shared" si="0"/>
        <v>4</v>
      </c>
      <c r="B6" s="1" t="s">
        <v>77</v>
      </c>
      <c r="C6" s="4"/>
    </row>
    <row r="7" spans="1:3" ht="40" customHeight="1" x14ac:dyDescent="0.25">
      <c r="A7" s="4">
        <f t="shared" si="0"/>
        <v>5</v>
      </c>
      <c r="B7" s="1" t="s">
        <v>78</v>
      </c>
      <c r="C7" s="4"/>
    </row>
    <row r="8" spans="1:3" ht="40" customHeight="1" x14ac:dyDescent="0.25">
      <c r="A8" s="4">
        <f t="shared" si="0"/>
        <v>6</v>
      </c>
      <c r="B8" s="1" t="s">
        <v>79</v>
      </c>
      <c r="C8" s="4"/>
    </row>
    <row r="9" spans="1:3" ht="40" customHeight="1" x14ac:dyDescent="0.25">
      <c r="A9" s="4">
        <f t="shared" si="0"/>
        <v>7</v>
      </c>
      <c r="B9" s="1" t="s">
        <v>80</v>
      </c>
      <c r="C9" s="4"/>
    </row>
    <row r="10" spans="1:3" ht="40" customHeight="1" x14ac:dyDescent="0.25">
      <c r="A10" s="4">
        <f t="shared" si="0"/>
        <v>8</v>
      </c>
      <c r="B10" s="1" t="s">
        <v>81</v>
      </c>
      <c r="C10" s="4"/>
    </row>
    <row r="11" spans="1:3" ht="40" customHeight="1" x14ac:dyDescent="0.25">
      <c r="A11" s="4">
        <f t="shared" si="0"/>
        <v>9</v>
      </c>
      <c r="B11" s="1" t="s">
        <v>82</v>
      </c>
      <c r="C11" s="4" t="s">
        <v>147</v>
      </c>
    </row>
    <row r="12" spans="1:3" ht="40" customHeight="1" x14ac:dyDescent="0.25">
      <c r="A12" s="4">
        <f t="shared" si="0"/>
        <v>10</v>
      </c>
      <c r="B12" s="1" t="s">
        <v>104</v>
      </c>
      <c r="C12" s="4" t="s">
        <v>147</v>
      </c>
    </row>
    <row r="13" spans="1:3" ht="40" customHeight="1" x14ac:dyDescent="0.25">
      <c r="A13" s="4">
        <f t="shared" si="0"/>
        <v>11</v>
      </c>
      <c r="B13" s="1" t="s">
        <v>105</v>
      </c>
      <c r="C13" s="4" t="s">
        <v>147</v>
      </c>
    </row>
    <row r="14" spans="1:3" ht="40" customHeight="1" x14ac:dyDescent="0.25">
      <c r="A14" s="4">
        <f t="shared" si="0"/>
        <v>12</v>
      </c>
      <c r="B14" s="5" t="s">
        <v>83</v>
      </c>
      <c r="C14" s="27"/>
    </row>
    <row r="15" spans="1:3" ht="40" customHeight="1" x14ac:dyDescent="0.25">
      <c r="A15" s="4">
        <f t="shared" si="0"/>
        <v>13</v>
      </c>
      <c r="B15" s="1" t="s">
        <v>84</v>
      </c>
      <c r="C15" s="4"/>
    </row>
    <row r="16" spans="1:3" ht="40" customHeight="1" x14ac:dyDescent="0.25">
      <c r="A16" s="4">
        <f t="shared" si="0"/>
        <v>14</v>
      </c>
      <c r="B16" s="2" t="s">
        <v>124</v>
      </c>
      <c r="C16" s="4"/>
    </row>
    <row r="17" spans="1:3" ht="40" customHeight="1" x14ac:dyDescent="0.25">
      <c r="A17" s="4">
        <f t="shared" si="0"/>
        <v>15</v>
      </c>
      <c r="B17" s="1" t="s">
        <v>85</v>
      </c>
      <c r="C17" s="4"/>
    </row>
    <row r="18" spans="1:3" ht="40" customHeight="1" x14ac:dyDescent="0.25">
      <c r="A18" s="4">
        <f t="shared" si="0"/>
        <v>16</v>
      </c>
      <c r="B18" s="1" t="s">
        <v>86</v>
      </c>
      <c r="C18" s="4"/>
    </row>
    <row r="19" spans="1:3" ht="40" customHeight="1" x14ac:dyDescent="0.25">
      <c r="A19" s="11" t="s">
        <v>4</v>
      </c>
      <c r="B19" s="28" t="s">
        <v>88</v>
      </c>
      <c r="C19" s="29"/>
    </row>
    <row r="20" spans="1:3" ht="40" customHeight="1" x14ac:dyDescent="0.25">
      <c r="A20" s="4">
        <f>A18+1</f>
        <v>17</v>
      </c>
      <c r="B20" s="6" t="s">
        <v>135</v>
      </c>
      <c r="C20" s="4"/>
    </row>
    <row r="21" spans="1:3" ht="40" customHeight="1" x14ac:dyDescent="0.25">
      <c r="A21" s="4">
        <v>18</v>
      </c>
      <c r="B21" s="5" t="s">
        <v>148</v>
      </c>
      <c r="C21" s="4"/>
    </row>
    <row r="22" spans="1:3" ht="40" customHeight="1" x14ac:dyDescent="0.25">
      <c r="A22" s="4">
        <f t="shared" ref="A22:A24" si="1">A21+1</f>
        <v>19</v>
      </c>
      <c r="B22" s="2" t="s">
        <v>125</v>
      </c>
      <c r="C22" s="4"/>
    </row>
    <row r="23" spans="1:3" ht="40" customHeight="1" x14ac:dyDescent="0.25">
      <c r="A23" s="4">
        <f t="shared" si="1"/>
        <v>20</v>
      </c>
      <c r="B23" s="1" t="s">
        <v>89</v>
      </c>
      <c r="C23" s="4"/>
    </row>
    <row r="24" spans="1:3" ht="80" customHeight="1" x14ac:dyDescent="0.25">
      <c r="A24" s="4">
        <f t="shared" si="1"/>
        <v>21</v>
      </c>
      <c r="B24" s="1" t="s">
        <v>161</v>
      </c>
      <c r="C24" s="4"/>
    </row>
    <row r="25" spans="1:3" ht="40" customHeight="1" x14ac:dyDescent="0.25">
      <c r="A25" s="11" t="s">
        <v>6</v>
      </c>
      <c r="B25" s="26" t="s">
        <v>49</v>
      </c>
      <c r="C25" s="26"/>
    </row>
    <row r="26" spans="1:3" ht="40" customHeight="1" x14ac:dyDescent="0.25">
      <c r="A26" s="4">
        <f>A24+1</f>
        <v>22</v>
      </c>
      <c r="B26" s="1" t="s">
        <v>90</v>
      </c>
      <c r="C26" s="4"/>
    </row>
    <row r="27" spans="1:3" ht="40" customHeight="1" x14ac:dyDescent="0.25">
      <c r="A27" s="11" t="s">
        <v>87</v>
      </c>
      <c r="B27" s="28" t="s">
        <v>99</v>
      </c>
      <c r="C27" s="29"/>
    </row>
    <row r="28" spans="1:3" ht="40" customHeight="1" x14ac:dyDescent="0.25">
      <c r="A28" s="4">
        <f>A26+1</f>
        <v>23</v>
      </c>
      <c r="B28" s="1" t="s">
        <v>91</v>
      </c>
      <c r="C28" s="4"/>
    </row>
    <row r="29" spans="1:3" ht="40" customHeight="1" x14ac:dyDescent="0.25">
      <c r="A29" s="4">
        <f t="shared" ref="A29:A35" si="2">A28+1</f>
        <v>24</v>
      </c>
      <c r="B29" s="1" t="s">
        <v>92</v>
      </c>
      <c r="C29" s="4"/>
    </row>
    <row r="30" spans="1:3" ht="40" customHeight="1" x14ac:dyDescent="0.25">
      <c r="A30" s="4">
        <f t="shared" si="2"/>
        <v>25</v>
      </c>
      <c r="B30" s="1" t="s">
        <v>93</v>
      </c>
      <c r="C30" s="4" t="s">
        <v>147</v>
      </c>
    </row>
    <row r="31" spans="1:3" ht="55" customHeight="1" x14ac:dyDescent="0.25">
      <c r="A31" s="4">
        <f t="shared" si="2"/>
        <v>26</v>
      </c>
      <c r="B31" s="1" t="s">
        <v>94</v>
      </c>
      <c r="C31" s="4"/>
    </row>
    <row r="32" spans="1:3" ht="40" customHeight="1" x14ac:dyDescent="0.25">
      <c r="A32" s="4">
        <f t="shared" si="2"/>
        <v>27</v>
      </c>
      <c r="B32" s="1" t="s">
        <v>95</v>
      </c>
      <c r="C32" s="4"/>
    </row>
    <row r="33" spans="1:4" ht="40" customHeight="1" x14ac:dyDescent="0.25">
      <c r="A33" s="4">
        <f t="shared" si="2"/>
        <v>28</v>
      </c>
      <c r="B33" s="1" t="s">
        <v>96</v>
      </c>
      <c r="C33" s="4"/>
    </row>
    <row r="34" spans="1:4" ht="40" customHeight="1" x14ac:dyDescent="0.25">
      <c r="A34" s="4">
        <f t="shared" si="2"/>
        <v>29</v>
      </c>
      <c r="B34" s="1" t="s">
        <v>97</v>
      </c>
      <c r="C34" s="4"/>
    </row>
    <row r="35" spans="1:4" ht="91" customHeight="1" x14ac:dyDescent="0.25">
      <c r="A35" s="4">
        <f t="shared" si="2"/>
        <v>30</v>
      </c>
      <c r="B35" s="1" t="s">
        <v>98</v>
      </c>
      <c r="C35" s="4" t="s">
        <v>147</v>
      </c>
    </row>
    <row r="36" spans="1:4" ht="40" customHeight="1" x14ac:dyDescent="0.25">
      <c r="A36" s="11" t="s">
        <v>120</v>
      </c>
      <c r="B36" s="28" t="s">
        <v>1</v>
      </c>
      <c r="C36" s="29"/>
    </row>
    <row r="37" spans="1:4" ht="40" customHeight="1" x14ac:dyDescent="0.25">
      <c r="A37" s="4">
        <v>31</v>
      </c>
      <c r="B37" s="1" t="s">
        <v>106</v>
      </c>
      <c r="C37" s="4"/>
    </row>
    <row r="38" spans="1:4" ht="74" customHeight="1" x14ac:dyDescent="0.25">
      <c r="A38" s="4">
        <v>32</v>
      </c>
      <c r="B38" s="2" t="s">
        <v>126</v>
      </c>
      <c r="C38" s="4"/>
    </row>
    <row r="39" spans="1:4" ht="40" customHeight="1" x14ac:dyDescent="0.25">
      <c r="A39" s="11" t="s">
        <v>87</v>
      </c>
      <c r="B39" s="28" t="s">
        <v>107</v>
      </c>
      <c r="C39" s="29"/>
    </row>
    <row r="40" spans="1:4" ht="40" customHeight="1" x14ac:dyDescent="0.25">
      <c r="A40" s="4">
        <v>33</v>
      </c>
      <c r="B40" s="1" t="s">
        <v>118</v>
      </c>
      <c r="C40" s="4"/>
    </row>
    <row r="41" spans="1:4" ht="88" customHeight="1" x14ac:dyDescent="0.25">
      <c r="A41" s="4">
        <v>34</v>
      </c>
      <c r="B41" s="1" t="s">
        <v>108</v>
      </c>
      <c r="C41" s="4"/>
    </row>
    <row r="42" spans="1:4" ht="40" customHeight="1" x14ac:dyDescent="0.25">
      <c r="A42" s="4">
        <v>35</v>
      </c>
      <c r="B42" s="1" t="s">
        <v>127</v>
      </c>
      <c r="C42" s="4"/>
    </row>
    <row r="43" spans="1:4" ht="40" customHeight="1" x14ac:dyDescent="0.25">
      <c r="A43" s="4">
        <v>36</v>
      </c>
      <c r="B43" s="1" t="s">
        <v>133</v>
      </c>
      <c r="C43" s="4"/>
    </row>
    <row r="44" spans="1:4" ht="40" customHeight="1" x14ac:dyDescent="0.25">
      <c r="A44" s="4">
        <v>37</v>
      </c>
      <c r="B44" s="1" t="s">
        <v>116</v>
      </c>
      <c r="C44" s="4"/>
    </row>
    <row r="45" spans="1:4" ht="40" customHeight="1" x14ac:dyDescent="0.25">
      <c r="A45" s="4">
        <v>38</v>
      </c>
      <c r="B45" s="2" t="s">
        <v>128</v>
      </c>
      <c r="C45" s="4"/>
    </row>
    <row r="46" spans="1:4" ht="40" customHeight="1" x14ac:dyDescent="0.25">
      <c r="A46" s="4">
        <v>39</v>
      </c>
      <c r="B46" s="1" t="s">
        <v>134</v>
      </c>
      <c r="C46" s="4"/>
    </row>
    <row r="47" spans="1:4" ht="40" customHeight="1" x14ac:dyDescent="0.25">
      <c r="A47" s="11" t="s">
        <v>120</v>
      </c>
      <c r="B47" s="28" t="s">
        <v>110</v>
      </c>
      <c r="C47" s="29"/>
    </row>
    <row r="48" spans="1:4" ht="37.5" x14ac:dyDescent="0.25">
      <c r="A48" s="4">
        <v>40</v>
      </c>
      <c r="B48" s="2" t="s">
        <v>152</v>
      </c>
      <c r="C48" s="2"/>
      <c r="D48" s="30"/>
    </row>
    <row r="49" spans="1:3" ht="78" customHeight="1" x14ac:dyDescent="0.25">
      <c r="A49" s="4">
        <v>41</v>
      </c>
      <c r="B49" s="1" t="s">
        <v>117</v>
      </c>
      <c r="C49" s="4"/>
    </row>
    <row r="50" spans="1:3" ht="51" customHeight="1" x14ac:dyDescent="0.25">
      <c r="A50" s="4">
        <v>42</v>
      </c>
      <c r="B50" s="1" t="s">
        <v>119</v>
      </c>
      <c r="C50" s="4"/>
    </row>
    <row r="51" spans="1:3" ht="70" customHeight="1" x14ac:dyDescent="0.25">
      <c r="A51" s="4">
        <v>43</v>
      </c>
      <c r="B51" s="1" t="s">
        <v>113</v>
      </c>
      <c r="C51" s="4"/>
    </row>
    <row r="52" spans="1:3" ht="79.5" customHeight="1" x14ac:dyDescent="0.25">
      <c r="A52" s="4">
        <v>44</v>
      </c>
      <c r="B52" s="1" t="s">
        <v>111</v>
      </c>
      <c r="C52" s="4"/>
    </row>
    <row r="53" spans="1:3" ht="40" customHeight="1" x14ac:dyDescent="0.25">
      <c r="A53" s="4">
        <v>45</v>
      </c>
      <c r="B53" s="1" t="s">
        <v>115</v>
      </c>
      <c r="C53" s="4"/>
    </row>
    <row r="54" spans="1:3" ht="40" customHeight="1" x14ac:dyDescent="0.25">
      <c r="A54" s="11" t="s">
        <v>121</v>
      </c>
      <c r="B54" s="28" t="s">
        <v>109</v>
      </c>
      <c r="C54" s="29"/>
    </row>
    <row r="55" spans="1:3" s="30" customFormat="1" ht="57" customHeight="1" x14ac:dyDescent="0.35">
      <c r="A55" s="4">
        <v>46</v>
      </c>
      <c r="B55" s="1" t="s">
        <v>112</v>
      </c>
      <c r="C55" s="4"/>
    </row>
    <row r="56" spans="1:3" s="30" customFormat="1" ht="65.5" customHeight="1" x14ac:dyDescent="0.35">
      <c r="A56" s="4">
        <v>47</v>
      </c>
      <c r="B56" s="1" t="s">
        <v>114</v>
      </c>
      <c r="C56" s="4"/>
    </row>
  </sheetData>
  <sheetProtection algorithmName="SHA-512" hashValue="b0/LbgcfWNgYH2buyOS5Tr8PRE+My3YgoirQMMc+tz77RAhQ4TgBr6PdyzlGY8NIofEK0UEnS0wT6Xc31fWiQQ==" saltValue="AgwSYqN7EIpM0tnAXtWaAw==" spinCount="100000" sheet="1" objects="1" scenarios="1"/>
  <phoneticPr fontId="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5939-E68D-4887-9D21-080874799A4F}">
  <dimension ref="A1:D17"/>
  <sheetViews>
    <sheetView tabSelected="1" zoomScale="85" zoomScaleNormal="85" workbookViewId="0">
      <selection activeCell="C5" sqref="C5"/>
    </sheetView>
  </sheetViews>
  <sheetFormatPr defaultColWidth="9.08984375" defaultRowHeight="12.5" x14ac:dyDescent="0.25"/>
  <cols>
    <col min="1" max="1" width="9.08984375" style="21"/>
    <col min="2" max="2" width="70.26953125" style="30" customWidth="1"/>
    <col min="3" max="3" width="29.08984375" style="39" customWidth="1"/>
    <col min="4" max="4" width="91" style="15" customWidth="1"/>
    <col min="5" max="16384" width="9.08984375" style="15"/>
  </cols>
  <sheetData>
    <row r="1" spans="1:4" ht="14.25" customHeight="1" x14ac:dyDescent="0.25">
      <c r="A1" s="7" t="s">
        <v>2</v>
      </c>
      <c r="B1" s="28" t="s">
        <v>0</v>
      </c>
      <c r="C1" s="13" t="s">
        <v>140</v>
      </c>
    </row>
    <row r="2" spans="1:4" ht="13" x14ac:dyDescent="0.25">
      <c r="A2" s="7" t="s">
        <v>3</v>
      </c>
      <c r="B2" s="28" t="s">
        <v>138</v>
      </c>
      <c r="C2" s="13"/>
    </row>
    <row r="3" spans="1:4" ht="25" x14ac:dyDescent="0.25">
      <c r="A3" s="8">
        <v>1</v>
      </c>
      <c r="B3" s="1" t="s">
        <v>137</v>
      </c>
      <c r="C3" s="19"/>
    </row>
    <row r="4" spans="1:4" ht="62.5" x14ac:dyDescent="0.25">
      <c r="A4" s="8">
        <f>A3+1</f>
        <v>2</v>
      </c>
      <c r="B4" s="1" t="s">
        <v>70</v>
      </c>
      <c r="C4" s="32"/>
    </row>
    <row r="5" spans="1:4" ht="25" x14ac:dyDescent="0.25">
      <c r="A5" s="8">
        <f t="shared" ref="A5:A17" si="0">A4+1</f>
        <v>3</v>
      </c>
      <c r="B5" s="1" t="s">
        <v>71</v>
      </c>
      <c r="C5" s="32"/>
    </row>
    <row r="6" spans="1:4" ht="62.5" x14ac:dyDescent="0.25">
      <c r="A6" s="8">
        <f t="shared" si="0"/>
        <v>4</v>
      </c>
      <c r="B6" s="1" t="s">
        <v>103</v>
      </c>
      <c r="C6" s="32"/>
    </row>
    <row r="7" spans="1:4" ht="25" x14ac:dyDescent="0.25">
      <c r="A7" s="8">
        <f t="shared" si="0"/>
        <v>5</v>
      </c>
      <c r="B7" s="5" t="s">
        <v>153</v>
      </c>
      <c r="C7" s="33"/>
    </row>
    <row r="8" spans="1:4" ht="75" x14ac:dyDescent="0.25">
      <c r="A8" s="8">
        <f t="shared" si="0"/>
        <v>6</v>
      </c>
      <c r="B8" s="9" t="s">
        <v>142</v>
      </c>
      <c r="C8" s="33"/>
    </row>
    <row r="9" spans="1:4" ht="75" x14ac:dyDescent="0.25">
      <c r="A9" s="8">
        <f t="shared" si="0"/>
        <v>7</v>
      </c>
      <c r="B9" s="2" t="s">
        <v>129</v>
      </c>
      <c r="C9" s="34"/>
    </row>
    <row r="10" spans="1:4" ht="50" x14ac:dyDescent="0.25">
      <c r="A10" s="8">
        <f t="shared" si="0"/>
        <v>8</v>
      </c>
      <c r="B10" s="9" t="s">
        <v>154</v>
      </c>
      <c r="C10" s="33"/>
    </row>
    <row r="11" spans="1:4" ht="50" x14ac:dyDescent="0.25">
      <c r="A11" s="8">
        <f t="shared" si="0"/>
        <v>9</v>
      </c>
      <c r="B11" s="1" t="s">
        <v>130</v>
      </c>
      <c r="C11" s="32"/>
    </row>
    <row r="12" spans="1:4" ht="25" x14ac:dyDescent="0.25">
      <c r="A12" s="8">
        <f t="shared" si="0"/>
        <v>10</v>
      </c>
      <c r="B12" s="9" t="s">
        <v>159</v>
      </c>
      <c r="C12" s="35"/>
      <c r="D12" s="36"/>
    </row>
    <row r="13" spans="1:4" ht="75" x14ac:dyDescent="0.25">
      <c r="A13" s="8">
        <f t="shared" si="0"/>
        <v>11</v>
      </c>
      <c r="B13" s="9" t="s">
        <v>131</v>
      </c>
      <c r="C13" s="37"/>
      <c r="D13" s="38"/>
    </row>
    <row r="14" spans="1:4" ht="37.5" x14ac:dyDescent="0.25">
      <c r="A14" s="8">
        <f t="shared" si="0"/>
        <v>12</v>
      </c>
      <c r="B14" s="5" t="s">
        <v>160</v>
      </c>
      <c r="C14" s="37"/>
    </row>
    <row r="15" spans="1:4" ht="37.5" x14ac:dyDescent="0.25">
      <c r="A15" s="8">
        <f t="shared" si="0"/>
        <v>13</v>
      </c>
      <c r="B15" s="9" t="s">
        <v>158</v>
      </c>
      <c r="C15" s="37"/>
      <c r="D15" s="25"/>
    </row>
    <row r="16" spans="1:4" ht="62.5" x14ac:dyDescent="0.25">
      <c r="A16" s="8">
        <f t="shared" si="0"/>
        <v>14</v>
      </c>
      <c r="B16" s="2" t="s">
        <v>139</v>
      </c>
      <c r="C16" s="32"/>
    </row>
    <row r="17" spans="1:3" ht="25" x14ac:dyDescent="0.25">
      <c r="A17" s="8">
        <f t="shared" si="0"/>
        <v>15</v>
      </c>
      <c r="B17" s="1" t="s">
        <v>72</v>
      </c>
      <c r="C17" s="32"/>
    </row>
  </sheetData>
  <sheetProtection algorithmName="SHA-512" hashValue="T7CumLNmgg2KFNFLI0SVOBWz8WEob9lgsdDuBvrqJ8fBEMTBIZcKs8BA8Mg092ozcB/AwtOAi/ryd3DstuypqQ==" saltValue="Px0kaimp4WczXuRFIVhGeg==" spinCount="100000" sheet="1" objects="1" scenarios="1"/>
  <mergeCells count="1">
    <mergeCell ref="C1: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eisen</vt:lpstr>
      <vt:lpstr>Eisen bestaande locaties</vt:lpstr>
      <vt:lpstr>Eisen nieuwe locaties</vt:lpstr>
      <vt:lpstr>Onderhoud en service</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2022-03-21T13:45:21Z</dcterms:created>
  <dcterms:modified xsi:type="dcterms:W3CDTF">2022-05-24T14:41:11Z</dcterms:modified>
</cp:coreProperties>
</file>