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rtw.sharepoint.com/sites/Inkoop/Shared Documents/Inkoop Beheer en Techniek/Beheer &amp; Techniek/2021/ADW Almelo/Offerte uitvraag/Publicatie TenderNed/"/>
    </mc:Choice>
  </mc:AlternateContent>
  <xr:revisionPtr revIDLastSave="483" documentId="8_{46D02B55-E8CD-450E-9B68-934820A9765F}" xr6:coauthVersionLast="46" xr6:coauthVersionMax="47" xr10:uidLastSave="{66246C2E-D724-4A81-B34B-9D00A6A1A44A}"/>
  <bookViews>
    <workbookView xWindow="-120" yWindow="-120" windowWidth="51840" windowHeight="21240" activeTab="3" xr2:uid="{00000000-000D-0000-FFFF-FFFF00000000}"/>
  </bookViews>
  <sheets>
    <sheet name="P1 Ademluchtvulinstallatie" sheetId="3" r:id="rId1"/>
    <sheet name="P2 Industrieel Reinigingsapp." sheetId="4" r:id="rId2"/>
    <sheet name="P3 Werkplaatsinrichting" sheetId="5" r:id="rId3"/>
    <sheet name="P4 Testbank &amp; apparatuur" sheetId="6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6" l="1"/>
  <c r="C30" i="3"/>
  <c r="G30" i="6"/>
  <c r="G29" i="6"/>
  <c r="G28" i="6"/>
  <c r="G27" i="6"/>
  <c r="G25" i="6"/>
  <c r="G24" i="6"/>
  <c r="G23" i="6"/>
  <c r="G22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8" i="5" s="1"/>
  <c r="G22" i="4"/>
  <c r="G21" i="4"/>
  <c r="G20" i="4"/>
  <c r="G19" i="4"/>
  <c r="G17" i="4"/>
  <c r="G16" i="4"/>
  <c r="G15" i="4"/>
  <c r="G14" i="4"/>
  <c r="G12" i="4"/>
  <c r="G11" i="4"/>
  <c r="G10" i="4"/>
  <c r="G8" i="4"/>
  <c r="G7" i="4"/>
  <c r="G6" i="4"/>
  <c r="G5" i="4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G32" i="6" l="1"/>
  <c r="Q32" i="6" s="1"/>
  <c r="G24" i="4"/>
  <c r="Q20" i="3"/>
  <c r="Q32" i="3" s="1"/>
  <c r="Q33" i="6" l="1"/>
</calcChain>
</file>

<file path=xl/sharedStrings.xml><?xml version="1.0" encoding="utf-8"?>
<sst xmlns="http://schemas.openxmlformats.org/spreadsheetml/2006/main" count="140" uniqueCount="56">
  <si>
    <t>Total Cost of Ownership</t>
  </si>
  <si>
    <t>Jaar</t>
  </si>
  <si>
    <t>Omschrijving</t>
  </si>
  <si>
    <t>Toelichting</t>
  </si>
  <si>
    <t>Jaarlijks onderhoud</t>
  </si>
  <si>
    <t>Groot onderhoud</t>
  </si>
  <si>
    <t>Vervanging i.r.t. levensduur</t>
  </si>
  <si>
    <t>Verbruikartikelen</t>
  </si>
  <si>
    <t>Keuringen</t>
  </si>
  <si>
    <t>Totale kosten 15 jaar</t>
  </si>
  <si>
    <t>Initiële kosten excl. BTW</t>
  </si>
  <si>
    <t>Compressor</t>
  </si>
  <si>
    <t>Leidingwerk</t>
  </si>
  <si>
    <t>Buffers</t>
  </si>
  <si>
    <t>Vulbalk</t>
  </si>
  <si>
    <t>Lage druk installatie</t>
  </si>
  <si>
    <t xml:space="preserve">        Totale initiële kosten</t>
  </si>
  <si>
    <t>Totale inschrijfprijs</t>
  </si>
  <si>
    <t>Initiele kosten + Kosten 15 jaar</t>
  </si>
  <si>
    <t>Optionele kosten</t>
  </si>
  <si>
    <t>Type</t>
  </si>
  <si>
    <t>Aantal</t>
  </si>
  <si>
    <t>Prijs excl. BTW</t>
  </si>
  <si>
    <t>Totaal</t>
  </si>
  <si>
    <t>Initiele kosten</t>
  </si>
  <si>
    <t>Reinigingsapparatuur industrieel</t>
  </si>
  <si>
    <t>Almelo</t>
  </si>
  <si>
    <t xml:space="preserve">Prijs excl. BTW. </t>
  </si>
  <si>
    <t>Wasmachines</t>
  </si>
  <si>
    <t>X</t>
  </si>
  <si>
    <t>Was/droogcombi</t>
  </si>
  <si>
    <t>Droogapparatuur t.b.v. ademlucht</t>
  </si>
  <si>
    <t>Hengelo</t>
  </si>
  <si>
    <t>Was / droogcombi</t>
  </si>
  <si>
    <t>Enschede HP</t>
  </si>
  <si>
    <t>Enschede Noord</t>
  </si>
  <si>
    <t xml:space="preserve">Was/droogcombi </t>
  </si>
  <si>
    <t>Totale initiele kosten incl. BTW</t>
  </si>
  <si>
    <t>Werktafels 1200*800 in hoogte verstelbaar, voorzien van vast ladeblok, minimaal drie lades</t>
  </si>
  <si>
    <t>Werktafels 2000*800 in hoogte verstelbaar, voorzien van vast ladenblok, minimaal drie lades</t>
  </si>
  <si>
    <t>Werktafel 2400*800 in hoogte verstelbaar met cilinderklem en bankschroef voorzien van 1 lade van 1200*650</t>
  </si>
  <si>
    <t>Werktafel 1800*1800 in hoogte verstelbaar, voorzien van vast ladeblok met minimaal drie lades</t>
  </si>
  <si>
    <t>Werktafel 2000*800 in hoogte verstelbaar, voorzien van vast ladeblok met minimaal drie lades</t>
  </si>
  <si>
    <t>Ladekast (h*b*d) 1000*1200*60 voorzien van 4 lades over de volle breedte</t>
  </si>
  <si>
    <t>Kast voorzien van twee deuren, voor aan de muur. (h*b*d) 1000*4000*600, breedte mag ook 2x2000</t>
  </si>
  <si>
    <t>Veiligheidskast tweedeurs  tbv gevaarlijke stoffen</t>
  </si>
  <si>
    <t>Lockerkast met minimaal 12 lockers</t>
  </si>
  <si>
    <t>Totale initiele kosten excl. BTW</t>
  </si>
  <si>
    <t>SLA</t>
  </si>
  <si>
    <t>Initiële kosten</t>
  </si>
  <si>
    <t>Dynamische testkasten ( hardware )</t>
  </si>
  <si>
    <t>Statische testkasten ( hardware  )</t>
  </si>
  <si>
    <t>Software</t>
  </si>
  <si>
    <t>kosten per gebruiker</t>
  </si>
  <si>
    <t>Prijs incl. BTW</t>
  </si>
  <si>
    <t>Dynamische testkasten (hardware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</si>
</sst>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0"/>
      <color rgb="FFFFC000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Verdana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3" borderId="7" xfId="0" applyFill="1" applyBorder="1"/>
    <xf numFmtId="0" fontId="0" fillId="3" borderId="8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1" fillId="3" borderId="9" xfId="0" applyNumberFormat="1" applyFont="1" applyFill="1" applyBorder="1"/>
    <xf numFmtId="0" fontId="1" fillId="0" borderId="10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3" borderId="9" xfId="0" applyFill="1" applyBorder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164" fontId="4" fillId="0" borderId="11" xfId="0" applyNumberFormat="1" applyFont="1" applyBorder="1" applyAlignment="1">
      <alignment vertical="top"/>
    </xf>
    <xf numFmtId="164" fontId="4" fillId="0" borderId="12" xfId="0" applyNumberFormat="1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164" fontId="0" fillId="0" borderId="11" xfId="0" applyNumberFormat="1" applyBorder="1" applyAlignment="1">
      <alignment vertical="top"/>
    </xf>
    <xf numFmtId="164" fontId="0" fillId="0" borderId="12" xfId="0" applyNumberFormat="1" applyBorder="1" applyAlignment="1">
      <alignment vertical="top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/>
    </xf>
    <xf numFmtId="164" fontId="8" fillId="0" borderId="11" xfId="0" applyNumberFormat="1" applyFont="1" applyBorder="1" applyAlignment="1">
      <alignment vertical="top"/>
    </xf>
    <xf numFmtId="164" fontId="8" fillId="0" borderId="12" xfId="0" applyNumberFormat="1" applyFont="1" applyBorder="1" applyAlignment="1">
      <alignment vertical="top"/>
    </xf>
    <xf numFmtId="0" fontId="10" fillId="0" borderId="0" xfId="0" applyFont="1" applyAlignment="1">
      <alignment horizontal="center"/>
    </xf>
    <xf numFmtId="0" fontId="0" fillId="0" borderId="13" xfId="0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horizontal="center" vertical="top"/>
    </xf>
    <xf numFmtId="164" fontId="0" fillId="0" borderId="14" xfId="0" applyNumberFormat="1" applyBorder="1" applyAlignment="1">
      <alignment vertical="top"/>
    </xf>
    <xf numFmtId="164" fontId="0" fillId="0" borderId="15" xfId="0" applyNumberForma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/>
    </xf>
    <xf numFmtId="164" fontId="0" fillId="0" borderId="16" xfId="0" applyNumberFormat="1" applyBorder="1" applyAlignment="1">
      <alignment vertical="top"/>
    </xf>
    <xf numFmtId="164" fontId="0" fillId="0" borderId="17" xfId="0" applyNumberFormat="1" applyBorder="1" applyAlignment="1">
      <alignment vertical="top"/>
    </xf>
    <xf numFmtId="0" fontId="8" fillId="0" borderId="10" xfId="0" applyFont="1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44" fontId="0" fillId="0" borderId="0" xfId="1" applyFont="1" applyFill="1" applyBorder="1"/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2" xfId="0" applyFill="1" applyBorder="1"/>
    <xf numFmtId="44" fontId="0" fillId="0" borderId="0" xfId="0" applyNumberFormat="1"/>
    <xf numFmtId="44" fontId="0" fillId="3" borderId="9" xfId="0" applyNumberFormat="1" applyFill="1" applyBorder="1" applyAlignment="1">
      <alignment horizontal="left" vertical="center"/>
    </xf>
    <xf numFmtId="164" fontId="0" fillId="0" borderId="9" xfId="0" applyNumberForma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164" fontId="1" fillId="3" borderId="9" xfId="0" applyNumberFormat="1" applyFont="1" applyFill="1" applyBorder="1" applyAlignment="1">
      <alignment horizontal="right" vertical="center"/>
    </xf>
    <xf numFmtId="164" fontId="1" fillId="3" borderId="27" xfId="0" applyNumberFormat="1" applyFont="1" applyFill="1" applyBorder="1"/>
    <xf numFmtId="0" fontId="0" fillId="2" borderId="0" xfId="0" applyFill="1" applyProtection="1">
      <protection locked="0"/>
    </xf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0" fillId="0" borderId="0" xfId="0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3" fillId="3" borderId="3" xfId="0" applyFont="1" applyFill="1" applyBorder="1" applyProtection="1"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4" fontId="0" fillId="3" borderId="11" xfId="0" applyNumberFormat="1" applyFill="1" applyBorder="1" applyAlignment="1"/>
    <xf numFmtId="0" fontId="0" fillId="3" borderId="22" xfId="0" applyFill="1" applyBorder="1" applyAlignment="1"/>
    <xf numFmtId="44" fontId="0" fillId="3" borderId="14" xfId="1" applyFont="1" applyFill="1" applyBorder="1" applyAlignment="1"/>
    <xf numFmtId="0" fontId="0" fillId="0" borderId="19" xfId="0" applyBorder="1" applyAlignment="1"/>
    <xf numFmtId="44" fontId="0" fillId="3" borderId="18" xfId="1" applyFont="1" applyFill="1" applyBorder="1" applyAlignment="1"/>
    <xf numFmtId="0" fontId="0" fillId="0" borderId="20" xfId="0" applyBorder="1" applyAlignment="1"/>
    <xf numFmtId="44" fontId="0" fillId="3" borderId="16" xfId="1" applyFont="1" applyFill="1" applyBorder="1" applyAlignment="1"/>
    <xf numFmtId="0" fontId="0" fillId="0" borderId="21" xfId="0" applyBorder="1" applyAlignment="1"/>
    <xf numFmtId="0" fontId="10" fillId="0" borderId="1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3" borderId="3" xfId="0" applyFont="1" applyFill="1" applyBorder="1" applyAlignment="1">
      <alignment horizontal="justify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66674</xdr:colOff>
      <xdr:row>38</xdr:row>
      <xdr:rowOff>152400</xdr:rowOff>
    </xdr:from>
    <xdr:to>
      <xdr:col>17</xdr:col>
      <xdr:colOff>428624</xdr:colOff>
      <xdr:row>52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3F6D70E-CDC3-4F71-B942-9EB7D3320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4" y="5600700"/>
          <a:ext cx="5934075" cy="2247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33</xdr:row>
      <xdr:rowOff>66675</xdr:rowOff>
    </xdr:from>
    <xdr:to>
      <xdr:col>8</xdr:col>
      <xdr:colOff>581025</xdr:colOff>
      <xdr:row>49</xdr:row>
      <xdr:rowOff>19050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D88F557-448C-4943-8370-81591CBE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6019800"/>
          <a:ext cx="5819775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37</xdr:row>
      <xdr:rowOff>66675</xdr:rowOff>
    </xdr:from>
    <xdr:to>
      <xdr:col>7</xdr:col>
      <xdr:colOff>438150</xdr:colOff>
      <xdr:row>53</xdr:row>
      <xdr:rowOff>19050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DBA195C-8AA9-4A93-B991-832BE66C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6019800"/>
          <a:ext cx="5819775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44</xdr:row>
      <xdr:rowOff>123825</xdr:rowOff>
    </xdr:from>
    <xdr:to>
      <xdr:col>11</xdr:col>
      <xdr:colOff>104775</xdr:colOff>
      <xdr:row>60</xdr:row>
      <xdr:rowOff>76200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62EDF2E-8B28-46C9-BB9E-017E3D94B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6429375"/>
          <a:ext cx="5819775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3BA1-B0C9-4C3F-8E1F-0B3725BEBC09}">
  <dimension ref="A1:Q52"/>
  <sheetViews>
    <sheetView workbookViewId="0">
      <selection activeCell="C30" sqref="C30:D30"/>
    </sheetView>
  </sheetViews>
  <sheetFormatPr defaultRowHeight="12.75" x14ac:dyDescent="0.2"/>
  <cols>
    <col min="1" max="1" width="26.42578125" bestFit="1" customWidth="1"/>
    <col min="2" max="2" width="19.140625" bestFit="1" customWidth="1"/>
    <col min="3" max="3" width="7.5703125" bestFit="1" customWidth="1"/>
    <col min="4" max="5" width="9.28515625" bestFit="1" customWidth="1"/>
    <col min="6" max="6" width="11" customWidth="1"/>
    <col min="7" max="17" width="9.28515625" bestFit="1" customWidth="1"/>
  </cols>
  <sheetData>
    <row r="1" spans="1:17" x14ac:dyDescent="0.2">
      <c r="A1" s="5" t="s">
        <v>0</v>
      </c>
    </row>
    <row r="3" spans="1:17" ht="13.5" thickBot="1" x14ac:dyDescent="0.25">
      <c r="C3" s="3" t="s">
        <v>1</v>
      </c>
    </row>
    <row r="4" spans="1:17" ht="13.5" thickBot="1" x14ac:dyDescent="0.25">
      <c r="A4" s="6" t="s">
        <v>2</v>
      </c>
      <c r="B4" s="7" t="s">
        <v>3</v>
      </c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9">
        <v>15</v>
      </c>
    </row>
    <row r="5" spans="1:17" x14ac:dyDescent="0.2">
      <c r="A5" s="10" t="s">
        <v>4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</row>
    <row r="6" spans="1:17" x14ac:dyDescent="0.2">
      <c r="A6" s="10" t="s">
        <v>5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</row>
    <row r="7" spans="1:17" x14ac:dyDescent="0.2">
      <c r="A7" s="10" t="s">
        <v>6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</row>
    <row r="8" spans="1:17" x14ac:dyDescent="0.2">
      <c r="A8" s="10" t="s">
        <v>7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</row>
    <row r="9" spans="1:17" x14ac:dyDescent="0.2">
      <c r="A9" s="10" t="s">
        <v>8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</row>
    <row r="10" spans="1:17" x14ac:dyDescent="0.2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x14ac:dyDescent="0.2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x14ac:dyDescent="0.2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4" spans="1:17" ht="13.5" thickBot="1" x14ac:dyDescent="0.25"/>
    <row r="15" spans="1:17" ht="13.5" thickBot="1" x14ac:dyDescent="0.25">
      <c r="B15" s="3"/>
      <c r="C15" s="13">
        <f>SUM(C5:C9)</f>
        <v>0</v>
      </c>
      <c r="D15" s="14">
        <f t="shared" ref="D15:Q15" si="0">SUM(D5:D9)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5">
        <f t="shared" si="0"/>
        <v>0</v>
      </c>
    </row>
    <row r="19" spans="1:17" ht="13.5" thickBot="1" x14ac:dyDescent="0.25"/>
    <row r="20" spans="1:17" ht="13.5" thickBot="1" x14ac:dyDescent="0.25">
      <c r="N20" s="78" t="s">
        <v>9</v>
      </c>
      <c r="O20" s="79"/>
      <c r="P20" s="79"/>
      <c r="Q20" s="16">
        <f>SUM(C15:Q15)</f>
        <v>0</v>
      </c>
    </row>
    <row r="21" spans="1:17" ht="13.5" thickBot="1" x14ac:dyDescent="0.25">
      <c r="N21" s="18"/>
      <c r="O21" s="18"/>
      <c r="P21" s="18"/>
      <c r="Q21" s="19"/>
    </row>
    <row r="22" spans="1:17" ht="13.5" thickBot="1" x14ac:dyDescent="0.25">
      <c r="A22" s="6" t="s">
        <v>2</v>
      </c>
      <c r="B22" s="7" t="s">
        <v>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20"/>
    </row>
    <row r="23" spans="1:17" x14ac:dyDescent="0.2">
      <c r="A23" s="17" t="s">
        <v>10</v>
      </c>
    </row>
    <row r="24" spans="1:17" x14ac:dyDescent="0.2">
      <c r="A24" s="10" t="s">
        <v>11</v>
      </c>
      <c r="C24" s="87">
        <v>0</v>
      </c>
      <c r="D24" s="88"/>
    </row>
    <row r="25" spans="1:17" x14ac:dyDescent="0.2">
      <c r="A25" s="10" t="s">
        <v>12</v>
      </c>
      <c r="C25" s="89">
        <v>0</v>
      </c>
      <c r="D25" s="90"/>
    </row>
    <row r="26" spans="1:17" x14ac:dyDescent="0.2">
      <c r="A26" s="10" t="s">
        <v>13</v>
      </c>
      <c r="C26" s="89">
        <v>0</v>
      </c>
      <c r="D26" s="90"/>
    </row>
    <row r="27" spans="1:17" x14ac:dyDescent="0.2">
      <c r="A27" s="10" t="s">
        <v>14</v>
      </c>
      <c r="C27" s="89">
        <v>0</v>
      </c>
      <c r="D27" s="90"/>
    </row>
    <row r="28" spans="1:17" x14ac:dyDescent="0.2">
      <c r="A28" s="10" t="s">
        <v>15</v>
      </c>
      <c r="C28" s="91">
        <v>0</v>
      </c>
      <c r="D28" s="92"/>
    </row>
    <row r="30" spans="1:17" ht="13.5" thickBot="1" x14ac:dyDescent="0.25">
      <c r="C30" s="85">
        <f>C24+C25+C26+C27+C28</f>
        <v>0</v>
      </c>
      <c r="D30" s="86"/>
    </row>
    <row r="31" spans="1:17" ht="13.5" thickBot="1" x14ac:dyDescent="0.25">
      <c r="C31" s="57"/>
      <c r="N31" s="83" t="s">
        <v>16</v>
      </c>
      <c r="O31" s="84"/>
      <c r="P31" s="84"/>
      <c r="Q31" s="58">
        <v>0</v>
      </c>
    </row>
    <row r="32" spans="1:17" ht="13.5" thickBot="1" x14ac:dyDescent="0.25">
      <c r="N32" s="78" t="s">
        <v>17</v>
      </c>
      <c r="O32" s="79"/>
      <c r="P32" s="79"/>
      <c r="Q32" s="16">
        <f>Q20+Q31</f>
        <v>0</v>
      </c>
    </row>
    <row r="33" spans="1:17" ht="13.5" thickBot="1" x14ac:dyDescent="0.25">
      <c r="N33" s="80" t="s">
        <v>18</v>
      </c>
      <c r="O33" s="81"/>
      <c r="P33" s="81"/>
      <c r="Q33" s="82"/>
    </row>
    <row r="34" spans="1:17" ht="38.25" x14ac:dyDescent="0.2">
      <c r="A34" s="70"/>
      <c r="B34" s="70" t="s">
        <v>19</v>
      </c>
      <c r="C34" s="70" t="s">
        <v>20</v>
      </c>
      <c r="D34" s="71" t="s">
        <v>21</v>
      </c>
      <c r="E34" s="71"/>
      <c r="F34" s="104" t="s">
        <v>22</v>
      </c>
      <c r="G34" s="70" t="s">
        <v>23</v>
      </c>
      <c r="N34" s="54"/>
      <c r="O34" s="54"/>
      <c r="P34" s="54"/>
      <c r="Q34" s="54"/>
    </row>
    <row r="35" spans="1:17" x14ac:dyDescent="0.2">
      <c r="A35" s="10"/>
      <c r="B35" s="10"/>
      <c r="C35" s="10"/>
      <c r="D35" s="67"/>
      <c r="E35" s="68"/>
      <c r="F35" s="68"/>
      <c r="G35" s="69"/>
      <c r="N35" s="54"/>
      <c r="O35" s="54"/>
      <c r="P35" s="54"/>
      <c r="Q35" s="54"/>
    </row>
    <row r="36" spans="1:17" x14ac:dyDescent="0.2">
      <c r="A36" s="10"/>
      <c r="B36" s="10"/>
      <c r="C36" s="10"/>
      <c r="D36" s="67"/>
      <c r="E36" s="68"/>
      <c r="F36" s="68"/>
      <c r="G36" s="69"/>
      <c r="N36" s="54"/>
      <c r="O36" s="54"/>
      <c r="P36" s="54"/>
      <c r="Q36" s="54"/>
    </row>
    <row r="37" spans="1:17" x14ac:dyDescent="0.2">
      <c r="A37" s="10"/>
      <c r="B37" s="10"/>
      <c r="C37" s="10"/>
      <c r="D37" s="67"/>
      <c r="E37" s="68"/>
      <c r="F37" s="68"/>
      <c r="G37" s="69"/>
    </row>
    <row r="38" spans="1:17" x14ac:dyDescent="0.2">
      <c r="A38" s="10"/>
      <c r="B38" s="10"/>
      <c r="C38" s="10"/>
      <c r="D38" s="67"/>
      <c r="E38" s="68"/>
      <c r="F38" s="68"/>
      <c r="G38" s="69"/>
    </row>
    <row r="39" spans="1:17" x14ac:dyDescent="0.2">
      <c r="A39" s="10"/>
      <c r="B39" s="10"/>
      <c r="C39" s="10"/>
      <c r="D39" s="67"/>
      <c r="E39" s="68"/>
      <c r="F39" s="68"/>
      <c r="G39" s="69"/>
    </row>
    <row r="40" spans="1:17" x14ac:dyDescent="0.2">
      <c r="A40" s="10"/>
      <c r="B40" s="10"/>
      <c r="C40" s="10"/>
      <c r="D40" s="10"/>
      <c r="E40" s="10"/>
      <c r="F40" s="10"/>
      <c r="G40" s="10"/>
    </row>
    <row r="41" spans="1:17" x14ac:dyDescent="0.2"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"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"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"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"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"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"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">
      <c r="I48" s="1"/>
      <c r="J48" s="1"/>
      <c r="K48" s="1"/>
      <c r="L48" s="1"/>
      <c r="M48" s="1"/>
      <c r="N48" s="1"/>
      <c r="O48" s="1"/>
      <c r="P48" s="1"/>
      <c r="Q48" s="1"/>
    </row>
    <row r="49" spans="9:17" x14ac:dyDescent="0.2">
      <c r="I49" s="1"/>
      <c r="J49" s="1"/>
      <c r="K49" s="1"/>
      <c r="L49" s="1"/>
      <c r="M49" s="1"/>
      <c r="N49" s="1"/>
      <c r="O49" s="1"/>
      <c r="P49" s="1"/>
      <c r="Q49" s="1"/>
    </row>
    <row r="50" spans="9:17" x14ac:dyDescent="0.2">
      <c r="I50" s="1"/>
      <c r="J50" s="1"/>
      <c r="K50" s="1"/>
      <c r="L50" s="1"/>
      <c r="M50" s="1"/>
      <c r="N50" s="1"/>
      <c r="O50" s="1"/>
      <c r="P50" s="1"/>
      <c r="Q50" s="1"/>
    </row>
    <row r="51" spans="9:17" x14ac:dyDescent="0.2">
      <c r="I51" s="1"/>
      <c r="J51" s="1"/>
      <c r="K51" s="1"/>
      <c r="L51" s="1"/>
      <c r="M51" s="1"/>
      <c r="N51" s="1"/>
      <c r="O51" s="1"/>
      <c r="P51" s="1"/>
      <c r="Q51" s="1"/>
    </row>
    <row r="52" spans="9:17" x14ac:dyDescent="0.2">
      <c r="I52" s="1"/>
      <c r="J52" s="1"/>
      <c r="K52" s="1"/>
      <c r="L52" s="1"/>
      <c r="M52" s="1"/>
      <c r="N52" s="1"/>
      <c r="O52" s="1"/>
      <c r="P52" s="1"/>
      <c r="Q52" s="1"/>
    </row>
  </sheetData>
  <mergeCells count="10">
    <mergeCell ref="N20:P20"/>
    <mergeCell ref="N32:P32"/>
    <mergeCell ref="N33:Q33"/>
    <mergeCell ref="N31:P31"/>
    <mergeCell ref="C30:D30"/>
    <mergeCell ref="C24:D24"/>
    <mergeCell ref="C25:D25"/>
    <mergeCell ref="C26:D26"/>
    <mergeCell ref="C27:D27"/>
    <mergeCell ref="C28:D2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0ED17-54FE-4075-9668-34172116B442}">
  <dimension ref="A2:H50"/>
  <sheetViews>
    <sheetView workbookViewId="0">
      <selection activeCell="B18" sqref="B18"/>
    </sheetView>
  </sheetViews>
  <sheetFormatPr defaultRowHeight="12.75" x14ac:dyDescent="0.2"/>
  <cols>
    <col min="2" max="2" width="19.140625" bestFit="1" customWidth="1"/>
    <col min="3" max="3" width="10.7109375" customWidth="1"/>
    <col min="5" max="5" width="17" bestFit="1" customWidth="1"/>
    <col min="6" max="6" width="22.85546875" bestFit="1" customWidth="1"/>
    <col min="8" max="8" width="10.7109375" customWidth="1"/>
  </cols>
  <sheetData>
    <row r="2" spans="1:7" x14ac:dyDescent="0.2">
      <c r="B2" s="5" t="s">
        <v>24</v>
      </c>
      <c r="C2" s="5" t="s">
        <v>25</v>
      </c>
      <c r="D2" s="22"/>
      <c r="E2" s="22"/>
    </row>
    <row r="3" spans="1:7" x14ac:dyDescent="0.2">
      <c r="D3" s="22"/>
      <c r="E3" s="22"/>
    </row>
    <row r="4" spans="1:7" ht="13.5" thickBot="1" x14ac:dyDescent="0.25">
      <c r="A4" s="34"/>
      <c r="B4" s="34" t="s">
        <v>2</v>
      </c>
      <c r="C4" s="34" t="s">
        <v>20</v>
      </c>
      <c r="D4" s="35" t="s">
        <v>21</v>
      </c>
      <c r="E4" s="35" t="s">
        <v>26</v>
      </c>
      <c r="F4" s="34" t="s">
        <v>27</v>
      </c>
      <c r="G4" s="34" t="s">
        <v>23</v>
      </c>
    </row>
    <row r="5" spans="1:7" ht="13.5" thickBot="1" x14ac:dyDescent="0.25">
      <c r="A5" s="23">
        <v>1</v>
      </c>
      <c r="B5" s="36" t="s">
        <v>28</v>
      </c>
      <c r="C5" s="36"/>
      <c r="D5" s="37">
        <v>2</v>
      </c>
      <c r="E5" s="37" t="s">
        <v>29</v>
      </c>
      <c r="F5" s="38">
        <v>0</v>
      </c>
      <c r="G5" s="39">
        <f>D5*F5</f>
        <v>0</v>
      </c>
    </row>
    <row r="6" spans="1:7" ht="13.5" thickBot="1" x14ac:dyDescent="0.25">
      <c r="A6" s="23">
        <v>2</v>
      </c>
      <c r="B6" s="36" t="s">
        <v>30</v>
      </c>
      <c r="C6" s="28"/>
      <c r="D6" s="29">
        <v>1</v>
      </c>
      <c r="E6" s="29" t="s">
        <v>29</v>
      </c>
      <c r="F6" s="30">
        <v>0</v>
      </c>
      <c r="G6" s="31">
        <f t="shared" ref="G6:G17" si="0">D6*F6</f>
        <v>0</v>
      </c>
    </row>
    <row r="7" spans="1:7" ht="26.25" thickBot="1" x14ac:dyDescent="0.25">
      <c r="A7" s="23">
        <v>3</v>
      </c>
      <c r="B7" s="28" t="s">
        <v>31</v>
      </c>
      <c r="C7" s="28"/>
      <c r="D7" s="29">
        <v>2</v>
      </c>
      <c r="E7" s="29" t="s">
        <v>29</v>
      </c>
      <c r="F7" s="30">
        <v>0</v>
      </c>
      <c r="G7" s="31">
        <f t="shared" si="0"/>
        <v>0</v>
      </c>
    </row>
    <row r="8" spans="1:7" ht="13.5" thickBot="1" x14ac:dyDescent="0.25">
      <c r="A8" s="41">
        <v>4</v>
      </c>
      <c r="B8" s="42"/>
      <c r="C8" s="42"/>
      <c r="D8" s="43"/>
      <c r="E8" s="43"/>
      <c r="F8" s="44">
        <v>0</v>
      </c>
      <c r="G8" s="52">
        <f t="shared" si="0"/>
        <v>0</v>
      </c>
    </row>
    <row r="9" spans="1:7" ht="13.5" thickBot="1" x14ac:dyDescent="0.25">
      <c r="A9" s="34"/>
      <c r="B9" s="34" t="s">
        <v>2</v>
      </c>
      <c r="C9" s="34" t="s">
        <v>20</v>
      </c>
      <c r="D9" s="35" t="s">
        <v>21</v>
      </c>
      <c r="E9" s="35" t="s">
        <v>32</v>
      </c>
      <c r="F9" s="34" t="s">
        <v>22</v>
      </c>
      <c r="G9" s="34" t="s">
        <v>23</v>
      </c>
    </row>
    <row r="10" spans="1:7" ht="13.5" thickBot="1" x14ac:dyDescent="0.25">
      <c r="A10" s="46">
        <v>1</v>
      </c>
      <c r="B10" s="51" t="s">
        <v>33</v>
      </c>
      <c r="C10" s="47"/>
      <c r="D10" s="48">
        <v>1</v>
      </c>
      <c r="E10" s="48" t="s">
        <v>29</v>
      </c>
      <c r="F10" s="49">
        <v>0</v>
      </c>
      <c r="G10" s="52">
        <f t="shared" si="0"/>
        <v>0</v>
      </c>
    </row>
    <row r="11" spans="1:7" ht="13.5" thickBot="1" x14ac:dyDescent="0.25">
      <c r="A11" s="23">
        <v>2</v>
      </c>
      <c r="B11" s="28"/>
      <c r="C11" s="28"/>
      <c r="D11" s="29"/>
      <c r="E11" s="29"/>
      <c r="F11" s="30">
        <v>0</v>
      </c>
      <c r="G11" s="31">
        <f t="shared" si="0"/>
        <v>0</v>
      </c>
    </row>
    <row r="12" spans="1:7" x14ac:dyDescent="0.2">
      <c r="A12" s="41">
        <v>3</v>
      </c>
      <c r="B12" s="42"/>
      <c r="C12" s="42"/>
      <c r="D12" s="43"/>
      <c r="E12" s="43"/>
      <c r="F12" s="44">
        <v>0</v>
      </c>
      <c r="G12" s="45">
        <f t="shared" si="0"/>
        <v>0</v>
      </c>
    </row>
    <row r="13" spans="1:7" x14ac:dyDescent="0.2">
      <c r="A13" s="34"/>
      <c r="B13" s="34" t="s">
        <v>2</v>
      </c>
      <c r="C13" s="34" t="s">
        <v>20</v>
      </c>
      <c r="D13" s="35" t="s">
        <v>21</v>
      </c>
      <c r="E13" s="35" t="s">
        <v>34</v>
      </c>
      <c r="F13" s="34" t="s">
        <v>22</v>
      </c>
      <c r="G13" s="34" t="s">
        <v>23</v>
      </c>
    </row>
    <row r="14" spans="1:7" ht="13.5" thickBot="1" x14ac:dyDescent="0.25">
      <c r="A14" s="46">
        <v>1</v>
      </c>
      <c r="B14" s="51" t="s">
        <v>28</v>
      </c>
      <c r="C14" s="47"/>
      <c r="D14" s="48">
        <v>1</v>
      </c>
      <c r="E14" s="48" t="s">
        <v>29</v>
      </c>
      <c r="F14" s="49">
        <v>0</v>
      </c>
      <c r="G14" s="50">
        <f t="shared" si="0"/>
        <v>0</v>
      </c>
    </row>
    <row r="15" spans="1:7" ht="13.5" thickBot="1" x14ac:dyDescent="0.25">
      <c r="A15" s="23">
        <v>2</v>
      </c>
      <c r="B15" s="36" t="s">
        <v>30</v>
      </c>
      <c r="C15" s="28"/>
      <c r="D15" s="29">
        <v>1</v>
      </c>
      <c r="E15" s="29" t="s">
        <v>29</v>
      </c>
      <c r="F15" s="30">
        <v>0</v>
      </c>
      <c r="G15" s="31">
        <f t="shared" si="0"/>
        <v>0</v>
      </c>
    </row>
    <row r="16" spans="1:7" ht="26.25" thickBot="1" x14ac:dyDescent="0.25">
      <c r="A16" s="23">
        <v>3</v>
      </c>
      <c r="B16" s="28" t="s">
        <v>31</v>
      </c>
      <c r="C16" s="28"/>
      <c r="D16" s="29">
        <v>1</v>
      </c>
      <c r="E16" s="29" t="s">
        <v>29</v>
      </c>
      <c r="F16" s="30">
        <v>0</v>
      </c>
      <c r="G16" s="31">
        <f t="shared" si="0"/>
        <v>0</v>
      </c>
    </row>
    <row r="17" spans="1:7" x14ac:dyDescent="0.2">
      <c r="A17" s="23">
        <v>4</v>
      </c>
      <c r="B17" s="28"/>
      <c r="C17" s="28"/>
      <c r="D17" s="29"/>
      <c r="E17" s="29"/>
      <c r="F17" s="30">
        <v>0</v>
      </c>
      <c r="G17" s="31">
        <f t="shared" si="0"/>
        <v>0</v>
      </c>
    </row>
    <row r="18" spans="1:7" ht="13.5" thickBot="1" x14ac:dyDescent="0.25">
      <c r="A18" s="34"/>
      <c r="B18" s="34" t="s">
        <v>2</v>
      </c>
      <c r="C18" s="34" t="s">
        <v>20</v>
      </c>
      <c r="D18" s="35" t="s">
        <v>21</v>
      </c>
      <c r="E18" s="35" t="s">
        <v>35</v>
      </c>
      <c r="F18" s="34" t="s">
        <v>22</v>
      </c>
      <c r="G18" s="34" t="s">
        <v>23</v>
      </c>
    </row>
    <row r="19" spans="1:7" ht="13.5" thickBot="1" x14ac:dyDescent="0.25">
      <c r="A19" s="23">
        <v>1</v>
      </c>
      <c r="B19" s="36" t="s">
        <v>36</v>
      </c>
      <c r="C19" s="28"/>
      <c r="D19" s="29">
        <v>1</v>
      </c>
      <c r="E19" s="29" t="s">
        <v>29</v>
      </c>
      <c r="F19" s="30">
        <v>0</v>
      </c>
      <c r="G19" s="31">
        <f t="shared" ref="G19:G22" si="1">D19*F19</f>
        <v>0</v>
      </c>
    </row>
    <row r="20" spans="1:7" ht="13.5" thickBot="1" x14ac:dyDescent="0.25">
      <c r="A20" s="23">
        <v>2</v>
      </c>
      <c r="B20" s="28"/>
      <c r="C20" s="28"/>
      <c r="D20" s="29"/>
      <c r="E20" s="29"/>
      <c r="F20" s="30">
        <v>0</v>
      </c>
      <c r="G20" s="31">
        <f t="shared" si="1"/>
        <v>0</v>
      </c>
    </row>
    <row r="21" spans="1:7" ht="13.5" thickBot="1" x14ac:dyDescent="0.25">
      <c r="A21" s="23">
        <v>3</v>
      </c>
      <c r="B21" s="28"/>
      <c r="C21" s="28"/>
      <c r="D21" s="29"/>
      <c r="E21" s="29"/>
      <c r="F21" s="30">
        <v>0</v>
      </c>
      <c r="G21" s="31">
        <f t="shared" si="1"/>
        <v>0</v>
      </c>
    </row>
    <row r="22" spans="1:7" x14ac:dyDescent="0.2">
      <c r="A22" s="23">
        <v>4</v>
      </c>
      <c r="B22" s="28"/>
      <c r="C22" s="28"/>
      <c r="D22" s="29"/>
      <c r="E22" s="29"/>
      <c r="F22" s="30">
        <v>0</v>
      </c>
      <c r="G22" s="31">
        <f t="shared" si="1"/>
        <v>0</v>
      </c>
    </row>
    <row r="23" spans="1:7" ht="13.5" thickBot="1" x14ac:dyDescent="0.25">
      <c r="D23" s="22"/>
      <c r="E23" s="22"/>
    </row>
    <row r="24" spans="1:7" ht="13.5" thickBot="1" x14ac:dyDescent="0.25">
      <c r="D24" s="22"/>
      <c r="E24" s="93" t="s">
        <v>37</v>
      </c>
      <c r="F24" s="94"/>
      <c r="G24" s="59">
        <f>SUM(G5:G22)</f>
        <v>0</v>
      </c>
    </row>
    <row r="25" spans="1:7" x14ac:dyDescent="0.2">
      <c r="D25" s="22"/>
      <c r="E25" s="40"/>
      <c r="F25" s="40"/>
      <c r="G25" s="55"/>
    </row>
    <row r="26" spans="1:7" x14ac:dyDescent="0.2">
      <c r="A26" s="70"/>
      <c r="B26" s="70" t="s">
        <v>19</v>
      </c>
      <c r="C26" s="70" t="s">
        <v>20</v>
      </c>
      <c r="D26" s="71" t="s">
        <v>21</v>
      </c>
      <c r="E26" s="71"/>
      <c r="F26" s="70" t="s">
        <v>22</v>
      </c>
      <c r="G26" s="70" t="s">
        <v>23</v>
      </c>
    </row>
    <row r="27" spans="1:7" x14ac:dyDescent="0.2">
      <c r="A27" s="10"/>
      <c r="B27" s="10"/>
      <c r="C27" s="10"/>
      <c r="D27" s="67"/>
      <c r="E27" s="68"/>
      <c r="F27" s="68"/>
      <c r="G27" s="69"/>
    </row>
    <row r="28" spans="1:7" x14ac:dyDescent="0.2">
      <c r="A28" s="10"/>
      <c r="B28" s="10"/>
      <c r="C28" s="10"/>
      <c r="D28" s="67"/>
      <c r="E28" s="68"/>
      <c r="F28" s="68"/>
      <c r="G28" s="69"/>
    </row>
    <row r="29" spans="1:7" x14ac:dyDescent="0.2">
      <c r="A29" s="10"/>
      <c r="B29" s="10"/>
      <c r="C29" s="10"/>
      <c r="D29" s="67"/>
      <c r="E29" s="68"/>
      <c r="F29" s="68"/>
      <c r="G29" s="69"/>
    </row>
    <row r="30" spans="1:7" x14ac:dyDescent="0.2">
      <c r="A30" s="10"/>
      <c r="B30" s="10"/>
      <c r="C30" s="10"/>
      <c r="D30" s="67"/>
      <c r="E30" s="68"/>
      <c r="F30" s="68"/>
      <c r="G30" s="69"/>
    </row>
    <row r="31" spans="1:7" x14ac:dyDescent="0.2">
      <c r="A31" s="10"/>
      <c r="B31" s="10"/>
      <c r="C31" s="10"/>
      <c r="D31" s="67"/>
      <c r="E31" s="68"/>
      <c r="F31" s="68"/>
      <c r="G31" s="69"/>
    </row>
    <row r="32" spans="1:7" x14ac:dyDescent="0.2">
      <c r="A32" s="10"/>
      <c r="B32" s="10"/>
      <c r="C32" s="10"/>
      <c r="D32" s="10"/>
      <c r="E32" s="10"/>
      <c r="F32" s="10"/>
      <c r="G32" s="10"/>
    </row>
    <row r="34" spans="3:8" x14ac:dyDescent="0.2">
      <c r="C34" s="1"/>
      <c r="D34" s="1"/>
      <c r="E34" s="1"/>
      <c r="F34" s="1"/>
      <c r="G34" s="1"/>
      <c r="H34" s="1"/>
    </row>
    <row r="35" spans="3:8" x14ac:dyDescent="0.2">
      <c r="C35" s="1"/>
      <c r="D35" s="1"/>
      <c r="E35" s="1"/>
      <c r="F35" s="1"/>
      <c r="G35" s="1"/>
      <c r="H35" s="1"/>
    </row>
    <row r="36" spans="3:8" x14ac:dyDescent="0.2">
      <c r="C36" s="1"/>
      <c r="D36" s="1"/>
      <c r="E36" s="1"/>
      <c r="F36" s="1"/>
      <c r="G36" s="1"/>
      <c r="H36" s="1"/>
    </row>
    <row r="37" spans="3:8" x14ac:dyDescent="0.2">
      <c r="C37" s="1"/>
      <c r="D37" s="1"/>
      <c r="E37" s="1"/>
      <c r="F37" s="1"/>
      <c r="G37" s="1"/>
      <c r="H37" s="1"/>
    </row>
    <row r="38" spans="3:8" x14ac:dyDescent="0.2">
      <c r="C38" s="1"/>
      <c r="D38" s="1"/>
      <c r="E38" s="1"/>
      <c r="F38" s="1"/>
      <c r="G38" s="1"/>
      <c r="H38" s="1"/>
    </row>
    <row r="39" spans="3:8" x14ac:dyDescent="0.2">
      <c r="C39" s="1"/>
      <c r="D39" s="1"/>
      <c r="E39" s="1"/>
      <c r="F39" s="1"/>
      <c r="G39" s="1"/>
      <c r="H39" s="1"/>
    </row>
    <row r="40" spans="3:8" x14ac:dyDescent="0.2">
      <c r="C40" s="1"/>
      <c r="D40" s="1"/>
      <c r="E40" s="1"/>
      <c r="F40" s="1"/>
      <c r="G40" s="1"/>
      <c r="H40" s="1"/>
    </row>
    <row r="41" spans="3:8" x14ac:dyDescent="0.2">
      <c r="C41" s="1"/>
      <c r="D41" s="1"/>
      <c r="E41" s="1"/>
      <c r="F41" s="1"/>
      <c r="G41" s="1"/>
      <c r="H41" s="1"/>
    </row>
    <row r="42" spans="3:8" x14ac:dyDescent="0.2">
      <c r="C42" s="1"/>
      <c r="D42" s="1"/>
      <c r="E42" s="1"/>
      <c r="F42" s="1"/>
      <c r="G42" s="1"/>
      <c r="H42" s="1"/>
    </row>
    <row r="43" spans="3:8" x14ac:dyDescent="0.2">
      <c r="C43" s="1"/>
      <c r="D43" s="1"/>
      <c r="E43" s="1"/>
      <c r="F43" s="1"/>
      <c r="G43" s="1"/>
      <c r="H43" s="1"/>
    </row>
    <row r="44" spans="3:8" x14ac:dyDescent="0.2">
      <c r="C44" s="1"/>
      <c r="D44" s="1"/>
      <c r="E44" s="1"/>
      <c r="F44" s="1"/>
      <c r="G44" s="1"/>
      <c r="H44" s="1"/>
    </row>
    <row r="45" spans="3:8" x14ac:dyDescent="0.2">
      <c r="C45" s="1"/>
      <c r="D45" s="1"/>
      <c r="E45" s="1"/>
      <c r="F45" s="1"/>
      <c r="G45" s="1"/>
      <c r="H45" s="1"/>
    </row>
    <row r="46" spans="3:8" x14ac:dyDescent="0.2">
      <c r="C46" s="1"/>
      <c r="D46" s="1"/>
      <c r="E46" s="1"/>
      <c r="F46" s="1"/>
      <c r="G46" s="1"/>
      <c r="H46" s="1"/>
    </row>
    <row r="47" spans="3:8" x14ac:dyDescent="0.2">
      <c r="C47" s="1"/>
      <c r="D47" s="1"/>
      <c r="E47" s="1"/>
      <c r="F47" s="1"/>
      <c r="G47" s="1"/>
      <c r="H47" s="1"/>
    </row>
    <row r="48" spans="3:8" x14ac:dyDescent="0.2">
      <c r="C48" s="1"/>
      <c r="D48" s="1"/>
      <c r="E48" s="1"/>
      <c r="F48" s="1"/>
      <c r="G48" s="1"/>
      <c r="H48" s="1"/>
    </row>
    <row r="49" spans="3:8" x14ac:dyDescent="0.2">
      <c r="C49" s="1"/>
      <c r="D49" s="1"/>
      <c r="E49" s="1"/>
      <c r="F49" s="1"/>
      <c r="G49" s="1"/>
      <c r="H49" s="1"/>
    </row>
    <row r="50" spans="3:8" x14ac:dyDescent="0.2">
      <c r="C50" s="1"/>
      <c r="D50" s="1"/>
      <c r="E50" s="1"/>
      <c r="F50" s="1"/>
      <c r="G50" s="1"/>
      <c r="H50" s="1"/>
    </row>
  </sheetData>
  <mergeCells count="1">
    <mergeCell ref="E24:F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08D5-68BD-414D-BFA2-A39A5AAB17DE}">
  <dimension ref="A1:H54"/>
  <sheetViews>
    <sheetView topLeftCell="A7" workbookViewId="0">
      <selection activeCell="E19" sqref="E19"/>
    </sheetView>
  </sheetViews>
  <sheetFormatPr defaultRowHeight="12.75" x14ac:dyDescent="0.2"/>
  <cols>
    <col min="2" max="2" width="23.42578125" customWidth="1"/>
    <col min="3" max="3" width="35" bestFit="1" customWidth="1"/>
    <col min="4" max="4" width="8.140625" customWidth="1"/>
    <col min="5" max="5" width="11.140625" customWidth="1"/>
    <col min="6" max="6" width="18.28515625" customWidth="1"/>
  </cols>
  <sheetData>
    <row r="1" spans="1:7" x14ac:dyDescent="0.2">
      <c r="B1" s="4" t="s">
        <v>24</v>
      </c>
      <c r="C1" s="2"/>
      <c r="D1" s="22"/>
      <c r="E1" s="22"/>
    </row>
    <row r="2" spans="1:7" x14ac:dyDescent="0.2">
      <c r="D2" s="22"/>
      <c r="E2" s="22"/>
    </row>
    <row r="3" spans="1:7" ht="13.5" thickBot="1" x14ac:dyDescent="0.25">
      <c r="A3" s="32"/>
      <c r="B3" s="32" t="s">
        <v>2</v>
      </c>
      <c r="C3" s="32" t="s">
        <v>20</v>
      </c>
      <c r="D3" s="33" t="s">
        <v>21</v>
      </c>
      <c r="E3" s="33" t="s">
        <v>26</v>
      </c>
      <c r="F3" s="32" t="s">
        <v>22</v>
      </c>
      <c r="G3" s="32" t="s">
        <v>23</v>
      </c>
    </row>
    <row r="4" spans="1:7" ht="64.5" thickBot="1" x14ac:dyDescent="0.25">
      <c r="A4" s="23">
        <v>1</v>
      </c>
      <c r="B4" s="24" t="s">
        <v>38</v>
      </c>
      <c r="C4" s="24"/>
      <c r="D4" s="25">
        <v>2</v>
      </c>
      <c r="E4" s="25" t="s">
        <v>29</v>
      </c>
      <c r="F4" s="26">
        <v>0</v>
      </c>
      <c r="G4" s="27">
        <f>D4*F4</f>
        <v>0</v>
      </c>
    </row>
    <row r="5" spans="1:7" ht="64.5" thickBot="1" x14ac:dyDescent="0.25">
      <c r="A5" s="23">
        <v>2</v>
      </c>
      <c r="B5" s="36" t="s">
        <v>39</v>
      </c>
      <c r="C5" s="28"/>
      <c r="D5" s="29">
        <v>6</v>
      </c>
      <c r="E5" s="29"/>
      <c r="F5" s="30">
        <v>0</v>
      </c>
      <c r="G5" s="31">
        <f t="shared" ref="G5:G16" si="0">D5*F5</f>
        <v>0</v>
      </c>
    </row>
    <row r="6" spans="1:7" ht="64.5" thickBot="1" x14ac:dyDescent="0.25">
      <c r="A6" s="23">
        <v>3</v>
      </c>
      <c r="B6" s="36" t="s">
        <v>40</v>
      </c>
      <c r="C6" s="28"/>
      <c r="D6" s="29">
        <v>1</v>
      </c>
      <c r="E6" s="29"/>
      <c r="F6" s="30">
        <v>0</v>
      </c>
      <c r="G6" s="31">
        <f t="shared" si="0"/>
        <v>0</v>
      </c>
    </row>
    <row r="7" spans="1:7" ht="51.75" thickBot="1" x14ac:dyDescent="0.25">
      <c r="A7" s="23">
        <v>4</v>
      </c>
      <c r="B7" s="28" t="s">
        <v>41</v>
      </c>
      <c r="C7" s="28"/>
      <c r="D7" s="29">
        <v>1</v>
      </c>
      <c r="E7" s="29"/>
      <c r="F7" s="30">
        <v>0</v>
      </c>
      <c r="G7" s="31">
        <f t="shared" si="0"/>
        <v>0</v>
      </c>
    </row>
    <row r="8" spans="1:7" ht="51.75" thickBot="1" x14ac:dyDescent="0.25">
      <c r="A8" s="23">
        <v>5</v>
      </c>
      <c r="B8" s="28" t="s">
        <v>42</v>
      </c>
      <c r="C8" s="28"/>
      <c r="D8" s="29">
        <v>4</v>
      </c>
      <c r="E8" s="29"/>
      <c r="F8" s="30">
        <v>0</v>
      </c>
      <c r="G8" s="31">
        <f t="shared" si="0"/>
        <v>0</v>
      </c>
    </row>
    <row r="9" spans="1:7" ht="51.75" thickBot="1" x14ac:dyDescent="0.25">
      <c r="A9" s="23">
        <v>6</v>
      </c>
      <c r="B9" s="28" t="s">
        <v>43</v>
      </c>
      <c r="C9" s="28"/>
      <c r="D9" s="29">
        <v>1</v>
      </c>
      <c r="E9" s="29"/>
      <c r="F9" s="30">
        <v>0</v>
      </c>
      <c r="G9" s="31">
        <f t="shared" si="0"/>
        <v>0</v>
      </c>
    </row>
    <row r="10" spans="1:7" ht="51.75" thickBot="1" x14ac:dyDescent="0.25">
      <c r="A10" s="23">
        <v>7</v>
      </c>
      <c r="B10" s="28" t="s">
        <v>44</v>
      </c>
      <c r="C10" s="28"/>
      <c r="D10" s="29">
        <v>2</v>
      </c>
      <c r="E10" s="29"/>
      <c r="F10" s="30">
        <v>0</v>
      </c>
      <c r="G10" s="31">
        <f t="shared" si="0"/>
        <v>0</v>
      </c>
    </row>
    <row r="11" spans="1:7" ht="26.25" thickBot="1" x14ac:dyDescent="0.25">
      <c r="A11" s="23">
        <v>8</v>
      </c>
      <c r="B11" s="28" t="s">
        <v>45</v>
      </c>
      <c r="C11" s="28"/>
      <c r="D11" s="29"/>
      <c r="E11" s="29"/>
      <c r="F11" s="30">
        <v>0</v>
      </c>
      <c r="G11" s="31">
        <f t="shared" si="0"/>
        <v>0</v>
      </c>
    </row>
    <row r="12" spans="1:7" ht="26.25" thickBot="1" x14ac:dyDescent="0.25">
      <c r="A12" s="23">
        <v>9</v>
      </c>
      <c r="B12" s="28" t="s">
        <v>46</v>
      </c>
      <c r="C12" s="28"/>
      <c r="D12" s="29"/>
      <c r="E12" s="29"/>
      <c r="F12" s="30">
        <v>0</v>
      </c>
      <c r="G12" s="31">
        <f t="shared" si="0"/>
        <v>0</v>
      </c>
    </row>
    <row r="13" spans="1:7" ht="13.5" thickBot="1" x14ac:dyDescent="0.25">
      <c r="A13" s="23">
        <v>10</v>
      </c>
      <c r="B13" s="28"/>
      <c r="C13" s="28"/>
      <c r="D13" s="29"/>
      <c r="E13" s="29"/>
      <c r="F13" s="30">
        <v>0</v>
      </c>
      <c r="G13" s="31">
        <f t="shared" si="0"/>
        <v>0</v>
      </c>
    </row>
    <row r="14" spans="1:7" ht="13.5" thickBot="1" x14ac:dyDescent="0.25">
      <c r="A14" s="23">
        <v>11</v>
      </c>
      <c r="B14" s="28"/>
      <c r="C14" s="28"/>
      <c r="D14" s="29"/>
      <c r="E14" s="29"/>
      <c r="F14" s="30">
        <v>0</v>
      </c>
      <c r="G14" s="31">
        <f t="shared" si="0"/>
        <v>0</v>
      </c>
    </row>
    <row r="15" spans="1:7" ht="13.5" thickBot="1" x14ac:dyDescent="0.25">
      <c r="A15" s="23">
        <v>12</v>
      </c>
      <c r="B15" s="28"/>
      <c r="C15" s="28"/>
      <c r="D15" s="29"/>
      <c r="E15" s="29"/>
      <c r="F15" s="30">
        <v>0</v>
      </c>
      <c r="G15" s="31">
        <f t="shared" si="0"/>
        <v>0</v>
      </c>
    </row>
    <row r="16" spans="1:7" x14ac:dyDescent="0.2">
      <c r="A16" s="23">
        <v>13</v>
      </c>
      <c r="B16" s="28"/>
      <c r="C16" s="28"/>
      <c r="D16" s="29"/>
      <c r="E16" s="29"/>
      <c r="F16" s="30">
        <v>0</v>
      </c>
      <c r="G16" s="31">
        <f t="shared" si="0"/>
        <v>0</v>
      </c>
    </row>
    <row r="17" spans="1:7" ht="13.5" thickBot="1" x14ac:dyDescent="0.25">
      <c r="A17" s="60"/>
      <c r="B17" s="61"/>
      <c r="C17" s="61"/>
      <c r="D17" s="62"/>
      <c r="E17" s="62"/>
      <c r="F17" s="63"/>
      <c r="G17" s="63"/>
    </row>
    <row r="18" spans="1:7" ht="13.5" thickBot="1" x14ac:dyDescent="0.25">
      <c r="A18" s="60"/>
      <c r="B18" s="61"/>
      <c r="C18" s="61"/>
      <c r="D18" s="62"/>
      <c r="E18" s="95" t="s">
        <v>47</v>
      </c>
      <c r="F18" s="95"/>
      <c r="G18" s="59">
        <f>SUM(G4:G13)</f>
        <v>0</v>
      </c>
    </row>
    <row r="19" spans="1:7" x14ac:dyDescent="0.2">
      <c r="A19" s="60"/>
      <c r="B19" s="61"/>
      <c r="C19" s="61"/>
      <c r="D19" s="62"/>
      <c r="E19" s="62"/>
      <c r="F19" s="63"/>
      <c r="G19" s="63"/>
    </row>
    <row r="20" spans="1:7" ht="13.5" thickBot="1" x14ac:dyDescent="0.25">
      <c r="A20" s="32"/>
      <c r="B20" s="32" t="s">
        <v>19</v>
      </c>
      <c r="C20" s="32" t="s">
        <v>20</v>
      </c>
      <c r="D20" s="33" t="s">
        <v>21</v>
      </c>
      <c r="E20" s="33"/>
      <c r="F20" s="32" t="s">
        <v>22</v>
      </c>
      <c r="G20" s="32" t="s">
        <v>23</v>
      </c>
    </row>
    <row r="21" spans="1:7" ht="13.5" thickBot="1" x14ac:dyDescent="0.25">
      <c r="A21" s="23">
        <v>1</v>
      </c>
      <c r="B21" s="28"/>
      <c r="C21" s="28"/>
      <c r="D21" s="29"/>
      <c r="E21" s="29"/>
      <c r="F21" s="30">
        <v>0</v>
      </c>
      <c r="G21" s="31">
        <f t="shared" ref="G21:G33" si="1">D21*F21</f>
        <v>0</v>
      </c>
    </row>
    <row r="22" spans="1:7" ht="13.5" thickBot="1" x14ac:dyDescent="0.25">
      <c r="A22" s="23">
        <v>2</v>
      </c>
      <c r="B22" s="28"/>
      <c r="C22" s="28"/>
      <c r="D22" s="29"/>
      <c r="E22" s="29"/>
      <c r="F22" s="30">
        <v>0</v>
      </c>
      <c r="G22" s="31">
        <f t="shared" si="1"/>
        <v>0</v>
      </c>
    </row>
    <row r="23" spans="1:7" ht="13.5" thickBot="1" x14ac:dyDescent="0.25">
      <c r="A23" s="23">
        <v>3</v>
      </c>
      <c r="B23" s="28"/>
      <c r="C23" s="28"/>
      <c r="D23" s="29"/>
      <c r="E23" s="29"/>
      <c r="F23" s="30">
        <v>0</v>
      </c>
      <c r="G23" s="31">
        <f t="shared" si="1"/>
        <v>0</v>
      </c>
    </row>
    <row r="24" spans="1:7" ht="13.5" thickBot="1" x14ac:dyDescent="0.25">
      <c r="A24" s="23">
        <v>4</v>
      </c>
      <c r="B24" s="28"/>
      <c r="C24" s="28"/>
      <c r="D24" s="29"/>
      <c r="E24" s="29"/>
      <c r="F24" s="30">
        <v>0</v>
      </c>
      <c r="G24" s="31">
        <f t="shared" si="1"/>
        <v>0</v>
      </c>
    </row>
    <row r="25" spans="1:7" ht="13.5" thickBot="1" x14ac:dyDescent="0.25">
      <c r="A25" s="23">
        <v>5</v>
      </c>
      <c r="B25" s="28"/>
      <c r="C25" s="28"/>
      <c r="D25" s="29"/>
      <c r="E25" s="29"/>
      <c r="F25" s="30">
        <v>0</v>
      </c>
      <c r="G25" s="31">
        <f t="shared" si="1"/>
        <v>0</v>
      </c>
    </row>
    <row r="26" spans="1:7" ht="13.5" thickBot="1" x14ac:dyDescent="0.25">
      <c r="A26" s="23">
        <v>6</v>
      </c>
      <c r="B26" s="28"/>
      <c r="C26" s="28"/>
      <c r="D26" s="29"/>
      <c r="E26" s="29"/>
      <c r="F26" s="30">
        <v>0</v>
      </c>
      <c r="G26" s="31">
        <f t="shared" si="1"/>
        <v>0</v>
      </c>
    </row>
    <row r="27" spans="1:7" ht="13.5" thickBot="1" x14ac:dyDescent="0.25">
      <c r="A27" s="23">
        <v>7</v>
      </c>
      <c r="B27" s="28"/>
      <c r="C27" s="28"/>
      <c r="D27" s="29"/>
      <c r="E27" s="29"/>
      <c r="F27" s="30">
        <v>0</v>
      </c>
      <c r="G27" s="31">
        <f t="shared" si="1"/>
        <v>0</v>
      </c>
    </row>
    <row r="28" spans="1:7" ht="13.5" thickBot="1" x14ac:dyDescent="0.25">
      <c r="A28" s="23">
        <v>8</v>
      </c>
      <c r="B28" s="28"/>
      <c r="C28" s="28"/>
      <c r="D28" s="29"/>
      <c r="E28" s="29"/>
      <c r="F28" s="30">
        <v>0</v>
      </c>
      <c r="G28" s="31">
        <f t="shared" si="1"/>
        <v>0</v>
      </c>
    </row>
    <row r="29" spans="1:7" ht="13.5" thickBot="1" x14ac:dyDescent="0.25">
      <c r="A29" s="23">
        <v>9</v>
      </c>
      <c r="B29" s="28"/>
      <c r="C29" s="28"/>
      <c r="D29" s="29"/>
      <c r="E29" s="29"/>
      <c r="F29" s="30">
        <v>0</v>
      </c>
      <c r="G29" s="31">
        <f t="shared" si="1"/>
        <v>0</v>
      </c>
    </row>
    <row r="30" spans="1:7" ht="13.5" thickBot="1" x14ac:dyDescent="0.25">
      <c r="A30" s="23">
        <v>10</v>
      </c>
      <c r="B30" s="28"/>
      <c r="C30" s="28"/>
      <c r="D30" s="29"/>
      <c r="E30" s="29"/>
      <c r="F30" s="30">
        <v>0</v>
      </c>
      <c r="G30" s="31">
        <f t="shared" si="1"/>
        <v>0</v>
      </c>
    </row>
    <row r="31" spans="1:7" ht="13.5" thickBot="1" x14ac:dyDescent="0.25">
      <c r="A31" s="23">
        <v>11</v>
      </c>
      <c r="B31" s="28"/>
      <c r="C31" s="28"/>
      <c r="D31" s="29"/>
      <c r="E31" s="29"/>
      <c r="F31" s="30">
        <v>0</v>
      </c>
      <c r="G31" s="31">
        <f t="shared" si="1"/>
        <v>0</v>
      </c>
    </row>
    <row r="32" spans="1:7" ht="13.5" thickBot="1" x14ac:dyDescent="0.25">
      <c r="A32" s="23">
        <v>12</v>
      </c>
      <c r="B32" s="28"/>
      <c r="C32" s="28"/>
      <c r="D32" s="29"/>
      <c r="E32" s="29"/>
      <c r="F32" s="30">
        <v>0</v>
      </c>
      <c r="G32" s="31">
        <f t="shared" si="1"/>
        <v>0</v>
      </c>
    </row>
    <row r="33" spans="1:8" x14ac:dyDescent="0.2">
      <c r="A33" s="23">
        <v>13</v>
      </c>
      <c r="B33" s="28"/>
      <c r="C33" s="28"/>
      <c r="D33" s="29"/>
      <c r="E33" s="29"/>
      <c r="F33" s="30">
        <v>0</v>
      </c>
      <c r="G33" s="31">
        <f t="shared" si="1"/>
        <v>0</v>
      </c>
    </row>
    <row r="34" spans="1:8" x14ac:dyDescent="0.2">
      <c r="D34" s="22"/>
      <c r="E34" s="22"/>
    </row>
    <row r="35" spans="1:8" x14ac:dyDescent="0.2">
      <c r="D35" s="22"/>
    </row>
    <row r="38" spans="1:8" x14ac:dyDescent="0.2">
      <c r="C38" s="1"/>
      <c r="D38" s="1"/>
      <c r="E38" s="1"/>
      <c r="F38" s="1"/>
      <c r="G38" s="1"/>
      <c r="H38" s="1"/>
    </row>
    <row r="39" spans="1:8" x14ac:dyDescent="0.2">
      <c r="C39" s="1"/>
      <c r="D39" s="1"/>
      <c r="E39" s="1"/>
      <c r="F39" s="1"/>
      <c r="G39" s="1"/>
      <c r="H39" s="1"/>
    </row>
    <row r="40" spans="1:8" x14ac:dyDescent="0.2">
      <c r="C40" s="1"/>
      <c r="D40" s="1"/>
      <c r="E40" s="1"/>
      <c r="F40" s="1"/>
      <c r="G40" s="1"/>
      <c r="H40" s="1"/>
    </row>
    <row r="41" spans="1:8" x14ac:dyDescent="0.2">
      <c r="C41" s="1"/>
      <c r="D41" s="1"/>
      <c r="E41" s="1"/>
      <c r="F41" s="1"/>
      <c r="G41" s="1"/>
      <c r="H41" s="1"/>
    </row>
    <row r="42" spans="1:8" x14ac:dyDescent="0.2">
      <c r="C42" s="1"/>
      <c r="D42" s="1"/>
      <c r="E42" s="1"/>
      <c r="F42" s="1"/>
      <c r="G42" s="1"/>
      <c r="H42" s="1"/>
    </row>
    <row r="43" spans="1:8" x14ac:dyDescent="0.2">
      <c r="C43" s="1"/>
      <c r="D43" s="1"/>
      <c r="E43" s="1"/>
      <c r="F43" s="1"/>
      <c r="G43" s="1"/>
      <c r="H43" s="1"/>
    </row>
    <row r="44" spans="1:8" x14ac:dyDescent="0.2">
      <c r="C44" s="1"/>
      <c r="D44" s="1"/>
      <c r="E44" s="1"/>
      <c r="F44" s="1"/>
      <c r="G44" s="1"/>
      <c r="H44" s="1"/>
    </row>
    <row r="45" spans="1:8" x14ac:dyDescent="0.2">
      <c r="C45" s="1"/>
      <c r="D45" s="1"/>
      <c r="E45" s="1"/>
      <c r="F45" s="1"/>
      <c r="G45" s="1"/>
      <c r="H45" s="1"/>
    </row>
    <row r="46" spans="1:8" x14ac:dyDescent="0.2">
      <c r="C46" s="1"/>
      <c r="D46" s="1"/>
      <c r="E46" s="1"/>
      <c r="F46" s="1"/>
      <c r="G46" s="1"/>
      <c r="H46" s="1"/>
    </row>
    <row r="47" spans="1:8" x14ac:dyDescent="0.2">
      <c r="C47" s="1"/>
      <c r="D47" s="1"/>
      <c r="E47" s="1"/>
      <c r="F47" s="1"/>
      <c r="G47" s="1"/>
      <c r="H47" s="1"/>
    </row>
    <row r="48" spans="1:8" x14ac:dyDescent="0.2">
      <c r="C48" s="1"/>
      <c r="D48" s="1"/>
      <c r="E48" s="1"/>
      <c r="F48" s="1"/>
      <c r="G48" s="1"/>
      <c r="H48" s="1"/>
    </row>
    <row r="49" spans="3:8" x14ac:dyDescent="0.2">
      <c r="C49" s="1"/>
      <c r="D49" s="1"/>
      <c r="E49" s="1"/>
      <c r="F49" s="1"/>
      <c r="G49" s="1"/>
      <c r="H49" s="1"/>
    </row>
    <row r="50" spans="3:8" x14ac:dyDescent="0.2">
      <c r="C50" s="1"/>
      <c r="D50" s="1"/>
      <c r="E50" s="1"/>
      <c r="F50" s="1"/>
      <c r="G50" s="1"/>
      <c r="H50" s="1"/>
    </row>
    <row r="51" spans="3:8" x14ac:dyDescent="0.2">
      <c r="C51" s="1"/>
      <c r="D51" s="1"/>
      <c r="E51" s="1"/>
      <c r="F51" s="1"/>
      <c r="G51" s="1"/>
      <c r="H51" s="1"/>
    </row>
    <row r="52" spans="3:8" x14ac:dyDescent="0.2">
      <c r="C52" s="1"/>
      <c r="D52" s="1"/>
      <c r="E52" s="1"/>
      <c r="F52" s="1"/>
      <c r="G52" s="1"/>
      <c r="H52" s="1"/>
    </row>
    <row r="53" spans="3:8" x14ac:dyDescent="0.2">
      <c r="C53" s="1"/>
      <c r="D53" s="1"/>
      <c r="E53" s="1"/>
      <c r="F53" s="1"/>
      <c r="G53" s="1"/>
      <c r="H53" s="1"/>
    </row>
    <row r="54" spans="3:8" x14ac:dyDescent="0.2">
      <c r="C54" s="1"/>
      <c r="D54" s="1"/>
      <c r="E54" s="1"/>
      <c r="F54" s="1"/>
      <c r="G54" s="1"/>
      <c r="H54" s="1"/>
    </row>
  </sheetData>
  <mergeCells count="1">
    <mergeCell ref="E18:F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D2A7-E5C3-4801-AA60-4363ED3C013E}">
  <dimension ref="A3:Q60"/>
  <sheetViews>
    <sheetView tabSelected="1" workbookViewId="0">
      <selection activeCell="Q33" sqref="Q33"/>
    </sheetView>
  </sheetViews>
  <sheetFormatPr defaultRowHeight="12.75" x14ac:dyDescent="0.2"/>
  <cols>
    <col min="1" max="1" width="23.5703125" bestFit="1" customWidth="1"/>
    <col min="2" max="2" width="19.140625" bestFit="1" customWidth="1"/>
    <col min="3" max="3" width="6.140625" bestFit="1" customWidth="1"/>
    <col min="5" max="5" width="12.85546875" bestFit="1" customWidth="1"/>
    <col min="6" max="6" width="16.140625" bestFit="1" customWidth="1"/>
    <col min="8" max="8" width="6.140625" bestFit="1" customWidth="1"/>
  </cols>
  <sheetData>
    <row r="3" spans="1:17" x14ac:dyDescent="0.2">
      <c r="A3" s="5" t="s">
        <v>0</v>
      </c>
    </row>
    <row r="5" spans="1:17" ht="13.5" thickBot="1" x14ac:dyDescent="0.25">
      <c r="C5" s="3" t="s">
        <v>1</v>
      </c>
    </row>
    <row r="6" spans="1:17" ht="13.5" thickBot="1" x14ac:dyDescent="0.25">
      <c r="A6" s="6" t="s">
        <v>2</v>
      </c>
      <c r="B6" s="56" t="s">
        <v>3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9">
        <v>15</v>
      </c>
    </row>
    <row r="7" spans="1:17" x14ac:dyDescent="0.2">
      <c r="A7" s="10" t="s">
        <v>4</v>
      </c>
      <c r="B7" s="10"/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</row>
    <row r="8" spans="1:17" x14ac:dyDescent="0.2">
      <c r="A8" s="10" t="s">
        <v>48</v>
      </c>
      <c r="B8" s="10"/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</row>
    <row r="9" spans="1:17" x14ac:dyDescent="0.2">
      <c r="A9" s="10" t="s">
        <v>6</v>
      </c>
      <c r="B9" s="10"/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</row>
    <row r="10" spans="1:17" x14ac:dyDescent="0.2">
      <c r="A10" s="10" t="s">
        <v>8</v>
      </c>
      <c r="B10" s="10"/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</row>
    <row r="11" spans="1:17" x14ac:dyDescent="0.2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x14ac:dyDescent="0.2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5" spans="1:17" ht="13.5" thickBot="1" x14ac:dyDescent="0.25"/>
    <row r="16" spans="1:17" ht="13.5" thickBot="1" x14ac:dyDescent="0.25">
      <c r="B16" s="3"/>
      <c r="C16" s="13">
        <f t="shared" ref="C16:Q16" si="0">SUM(C7:C10)</f>
        <v>0</v>
      </c>
      <c r="D16" s="14">
        <f t="shared" si="0"/>
        <v>0</v>
      </c>
      <c r="E16" s="14">
        <f t="shared" si="0"/>
        <v>0</v>
      </c>
      <c r="F16" s="14">
        <f t="shared" si="0"/>
        <v>0</v>
      </c>
      <c r="G16" s="14">
        <f t="shared" si="0"/>
        <v>0</v>
      </c>
      <c r="H16" s="14">
        <f t="shared" si="0"/>
        <v>0</v>
      </c>
      <c r="I16" s="14">
        <f t="shared" si="0"/>
        <v>0</v>
      </c>
      <c r="J16" s="14">
        <f t="shared" si="0"/>
        <v>0</v>
      </c>
      <c r="K16" s="14">
        <f t="shared" si="0"/>
        <v>0</v>
      </c>
      <c r="L16" s="14">
        <f t="shared" si="0"/>
        <v>0</v>
      </c>
      <c r="M16" s="14">
        <f t="shared" si="0"/>
        <v>0</v>
      </c>
      <c r="N16" s="14">
        <f t="shared" si="0"/>
        <v>0</v>
      </c>
      <c r="O16" s="14">
        <f t="shared" si="0"/>
        <v>0</v>
      </c>
      <c r="P16" s="14">
        <f t="shared" si="0"/>
        <v>0</v>
      </c>
      <c r="Q16" s="15">
        <f t="shared" si="0"/>
        <v>0</v>
      </c>
    </row>
    <row r="17" spans="1:17" x14ac:dyDescent="0.2">
      <c r="C17" s="3"/>
      <c r="F17" s="12"/>
    </row>
    <row r="18" spans="1:17" ht="13.5" thickBot="1" x14ac:dyDescent="0.25">
      <c r="F18" s="21"/>
    </row>
    <row r="19" spans="1:17" ht="13.5" thickBot="1" x14ac:dyDescent="0.25">
      <c r="N19" s="78" t="s">
        <v>9</v>
      </c>
      <c r="O19" s="79"/>
      <c r="P19" s="79"/>
      <c r="Q19" s="16">
        <f>SUM(C14:Q14)</f>
        <v>0</v>
      </c>
    </row>
    <row r="20" spans="1:17" x14ac:dyDescent="0.2">
      <c r="N20" s="18"/>
      <c r="O20" s="18"/>
      <c r="P20" s="18"/>
      <c r="Q20" s="19"/>
    </row>
    <row r="21" spans="1:17" ht="13.5" thickBot="1" x14ac:dyDescent="0.25">
      <c r="A21" s="34" t="s">
        <v>49</v>
      </c>
      <c r="B21" s="34" t="s">
        <v>2</v>
      </c>
      <c r="C21" s="34" t="s">
        <v>20</v>
      </c>
      <c r="D21" s="35" t="s">
        <v>21</v>
      </c>
      <c r="E21" s="35" t="s">
        <v>26</v>
      </c>
      <c r="F21" s="34" t="s">
        <v>27</v>
      </c>
      <c r="G21" s="34" t="s">
        <v>23</v>
      </c>
    </row>
    <row r="22" spans="1:17" ht="39" thickBot="1" x14ac:dyDescent="0.25">
      <c r="A22" s="23">
        <v>1</v>
      </c>
      <c r="B22" s="36" t="s">
        <v>50</v>
      </c>
      <c r="C22" s="36"/>
      <c r="D22" s="37">
        <v>3</v>
      </c>
      <c r="E22" s="37" t="s">
        <v>29</v>
      </c>
      <c r="F22" s="38">
        <v>0</v>
      </c>
      <c r="G22" s="39">
        <f>D22*F22</f>
        <v>0</v>
      </c>
    </row>
    <row r="23" spans="1:17" ht="26.25" thickBot="1" x14ac:dyDescent="0.25">
      <c r="A23" s="23">
        <v>2</v>
      </c>
      <c r="B23" s="36" t="s">
        <v>51</v>
      </c>
      <c r="C23" s="28"/>
      <c r="D23" s="29">
        <v>4</v>
      </c>
      <c r="E23" s="29" t="s">
        <v>29</v>
      </c>
      <c r="F23" s="30">
        <v>0</v>
      </c>
      <c r="G23" s="31">
        <f t="shared" ref="G23:G30" si="1">D23*F23</f>
        <v>0</v>
      </c>
      <c r="Q23" s="53"/>
    </row>
    <row r="24" spans="1:17" ht="13.5" thickBot="1" x14ac:dyDescent="0.25">
      <c r="A24" s="23">
        <v>3</v>
      </c>
      <c r="B24" s="28" t="s">
        <v>52</v>
      </c>
      <c r="C24" s="28"/>
      <c r="D24" s="29"/>
      <c r="E24" s="29"/>
      <c r="F24" s="30">
        <v>0</v>
      </c>
      <c r="G24" s="31">
        <f t="shared" si="1"/>
        <v>0</v>
      </c>
      <c r="Q24" s="53"/>
    </row>
    <row r="25" spans="1:17" ht="13.5" thickBot="1" x14ac:dyDescent="0.25">
      <c r="A25" s="41">
        <v>4</v>
      </c>
      <c r="B25" s="42" t="s">
        <v>53</v>
      </c>
      <c r="C25" s="42"/>
      <c r="D25" s="43"/>
      <c r="E25" s="43"/>
      <c r="F25" s="44">
        <v>0</v>
      </c>
      <c r="G25" s="52">
        <f t="shared" si="1"/>
        <v>0</v>
      </c>
      <c r="Q25" s="53"/>
    </row>
    <row r="26" spans="1:17" ht="13.5" thickBot="1" x14ac:dyDescent="0.25">
      <c r="A26" s="34"/>
      <c r="B26" s="34" t="s">
        <v>2</v>
      </c>
      <c r="C26" s="34" t="s">
        <v>20</v>
      </c>
      <c r="D26" s="35" t="s">
        <v>21</v>
      </c>
      <c r="E26" s="35" t="s">
        <v>34</v>
      </c>
      <c r="F26" s="34" t="s">
        <v>54</v>
      </c>
      <c r="G26" s="34" t="s">
        <v>23</v>
      </c>
      <c r="N26" s="102"/>
      <c r="O26" s="102"/>
      <c r="P26" s="102"/>
      <c r="Q26" s="19"/>
    </row>
    <row r="27" spans="1:17" ht="39" thickBot="1" x14ac:dyDescent="0.25">
      <c r="A27" s="46">
        <v>1</v>
      </c>
      <c r="B27" s="51" t="s">
        <v>55</v>
      </c>
      <c r="C27" s="47"/>
      <c r="D27" s="48">
        <v>2</v>
      </c>
      <c r="E27" s="48" t="s">
        <v>29</v>
      </c>
      <c r="F27" s="49">
        <v>0</v>
      </c>
      <c r="G27" s="52">
        <f t="shared" si="1"/>
        <v>0</v>
      </c>
      <c r="N27" s="103"/>
      <c r="O27" s="103"/>
      <c r="P27" s="103"/>
      <c r="Q27" s="103"/>
    </row>
    <row r="28" spans="1:17" ht="26.25" thickBot="1" x14ac:dyDescent="0.25">
      <c r="A28" s="23">
        <v>2</v>
      </c>
      <c r="B28" s="36" t="s">
        <v>51</v>
      </c>
      <c r="C28" s="28"/>
      <c r="D28" s="29">
        <v>2</v>
      </c>
      <c r="E28" s="29" t="s">
        <v>29</v>
      </c>
      <c r="F28" s="30">
        <v>0</v>
      </c>
      <c r="G28" s="31">
        <f t="shared" si="1"/>
        <v>0</v>
      </c>
      <c r="N28" s="54"/>
      <c r="O28" s="54"/>
      <c r="P28" s="54"/>
      <c r="Q28" s="54"/>
    </row>
    <row r="29" spans="1:17" ht="13.5" thickBot="1" x14ac:dyDescent="0.25">
      <c r="A29" s="23">
        <v>3</v>
      </c>
      <c r="B29" s="28" t="s">
        <v>52</v>
      </c>
      <c r="C29" s="28"/>
      <c r="D29" s="29"/>
      <c r="E29" s="29"/>
      <c r="F29" s="30">
        <v>0</v>
      </c>
      <c r="G29" s="31">
        <f t="shared" si="1"/>
        <v>0</v>
      </c>
    </row>
    <row r="30" spans="1:17" ht="13.5" thickBot="1" x14ac:dyDescent="0.25">
      <c r="A30" s="23">
        <v>4</v>
      </c>
      <c r="B30" s="28" t="s">
        <v>53</v>
      </c>
      <c r="C30" s="28"/>
      <c r="D30" s="29"/>
      <c r="E30" s="29"/>
      <c r="F30" s="30">
        <v>0</v>
      </c>
      <c r="G30" s="52">
        <f t="shared" si="1"/>
        <v>0</v>
      </c>
    </row>
    <row r="31" spans="1:17" ht="13.5" thickBot="1" x14ac:dyDescent="0.25">
      <c r="D31" s="22"/>
      <c r="E31" s="22"/>
      <c r="G31" s="72"/>
      <c r="H31" s="66"/>
    </row>
    <row r="32" spans="1:17" ht="13.5" thickBot="1" x14ac:dyDescent="0.25">
      <c r="D32" s="22"/>
      <c r="E32" s="93" t="s">
        <v>37</v>
      </c>
      <c r="F32" s="96"/>
      <c r="G32" s="73">
        <f>SUM(G22:G30)</f>
        <v>0</v>
      </c>
      <c r="H32" s="66"/>
      <c r="N32" s="83" t="s">
        <v>16</v>
      </c>
      <c r="O32" s="84"/>
      <c r="P32" s="84"/>
      <c r="Q32" s="64">
        <f>G32</f>
        <v>0</v>
      </c>
    </row>
    <row r="33" spans="1:17" x14ac:dyDescent="0.2">
      <c r="D33" s="22"/>
      <c r="E33" s="40"/>
      <c r="F33" s="40"/>
      <c r="G33" s="74"/>
      <c r="H33" s="66"/>
      <c r="N33" s="97" t="s">
        <v>17</v>
      </c>
      <c r="O33" s="98"/>
      <c r="P33" s="98"/>
      <c r="Q33" s="65">
        <f>Q19+G32</f>
        <v>0</v>
      </c>
    </row>
    <row r="34" spans="1:17" ht="13.5" thickBot="1" x14ac:dyDescent="0.25">
      <c r="D34" s="22"/>
      <c r="E34" s="40"/>
      <c r="F34" s="40"/>
      <c r="G34" s="74"/>
      <c r="H34" s="66"/>
      <c r="N34" s="99" t="s">
        <v>18</v>
      </c>
      <c r="O34" s="100"/>
      <c r="P34" s="100"/>
      <c r="Q34" s="101"/>
    </row>
    <row r="35" spans="1:17" x14ac:dyDescent="0.2">
      <c r="A35" s="70"/>
      <c r="B35" s="70" t="s">
        <v>19</v>
      </c>
      <c r="C35" s="70" t="s">
        <v>20</v>
      </c>
      <c r="D35" s="71" t="s">
        <v>21</v>
      </c>
      <c r="E35" s="71"/>
      <c r="F35" s="70" t="s">
        <v>22</v>
      </c>
      <c r="G35" s="75" t="s">
        <v>23</v>
      </c>
      <c r="H35" s="66"/>
      <c r="N35" s="54"/>
      <c r="O35" s="54"/>
      <c r="P35" s="54"/>
      <c r="Q35" s="54"/>
    </row>
    <row r="36" spans="1:17" x14ac:dyDescent="0.2">
      <c r="A36" s="10"/>
      <c r="B36" s="10"/>
      <c r="C36" s="10"/>
      <c r="D36" s="67"/>
      <c r="E36" s="68"/>
      <c r="F36" s="68"/>
      <c r="G36" s="76"/>
      <c r="H36" s="66"/>
      <c r="N36" s="54"/>
      <c r="O36" s="54"/>
      <c r="P36" s="54"/>
      <c r="Q36" s="54"/>
    </row>
    <row r="37" spans="1:17" x14ac:dyDescent="0.2">
      <c r="A37" s="10"/>
      <c r="B37" s="10"/>
      <c r="C37" s="10"/>
      <c r="D37" s="67"/>
      <c r="E37" s="68"/>
      <c r="F37" s="68"/>
      <c r="G37" s="76"/>
      <c r="H37" s="66"/>
      <c r="N37" s="54"/>
      <c r="O37" s="54"/>
      <c r="P37" s="54"/>
      <c r="Q37" s="54"/>
    </row>
    <row r="38" spans="1:17" x14ac:dyDescent="0.2">
      <c r="A38" s="10"/>
      <c r="B38" s="10"/>
      <c r="C38" s="10"/>
      <c r="D38" s="67"/>
      <c r="E38" s="68"/>
      <c r="F38" s="68"/>
      <c r="G38" s="76"/>
      <c r="H38" s="66"/>
      <c r="I38" s="72"/>
      <c r="N38" s="54"/>
      <c r="O38" s="54"/>
      <c r="P38" s="54"/>
      <c r="Q38" s="54"/>
    </row>
    <row r="39" spans="1:17" x14ac:dyDescent="0.2">
      <c r="A39" s="10"/>
      <c r="B39" s="10"/>
      <c r="C39" s="10"/>
      <c r="D39" s="67"/>
      <c r="E39" s="68"/>
      <c r="F39" s="68"/>
      <c r="G39" s="76"/>
      <c r="H39" s="66"/>
      <c r="N39" s="54"/>
      <c r="O39" s="54"/>
      <c r="P39" s="54"/>
      <c r="Q39" s="54"/>
    </row>
    <row r="40" spans="1:17" x14ac:dyDescent="0.2">
      <c r="A40" s="10"/>
      <c r="B40" s="10"/>
      <c r="C40" s="10"/>
      <c r="D40" s="67"/>
      <c r="E40" s="68"/>
      <c r="F40" s="68"/>
      <c r="G40" s="76"/>
      <c r="H40" s="66"/>
      <c r="N40" s="54"/>
      <c r="O40" s="54"/>
      <c r="P40" s="54"/>
      <c r="Q40" s="54"/>
    </row>
    <row r="41" spans="1:17" x14ac:dyDescent="0.2">
      <c r="A41" s="10"/>
      <c r="B41" s="10"/>
      <c r="C41" s="10"/>
      <c r="D41" s="10"/>
      <c r="E41" s="10"/>
      <c r="F41" s="10"/>
      <c r="G41" s="77"/>
      <c r="H41" s="66"/>
      <c r="N41" s="54"/>
      <c r="O41" s="54"/>
      <c r="P41" s="54"/>
      <c r="Q41" s="54"/>
    </row>
    <row r="42" spans="1:17" x14ac:dyDescent="0.2">
      <c r="D42" s="22"/>
      <c r="E42" s="40"/>
      <c r="F42" s="40"/>
      <c r="G42" s="74"/>
      <c r="H42" s="66"/>
      <c r="N42" s="54"/>
      <c r="O42" s="54"/>
      <c r="P42" s="54"/>
      <c r="Q42" s="54"/>
    </row>
    <row r="43" spans="1:17" x14ac:dyDescent="0.2">
      <c r="D43" s="22"/>
      <c r="E43" s="40"/>
      <c r="F43" s="40"/>
      <c r="G43" s="74"/>
      <c r="H43" s="66"/>
      <c r="N43" s="54"/>
      <c r="O43" s="54"/>
      <c r="P43" s="54"/>
      <c r="Q43" s="54"/>
    </row>
    <row r="44" spans="1:17" x14ac:dyDescent="0.2">
      <c r="D44" s="22"/>
      <c r="E44" s="40"/>
      <c r="F44" s="40"/>
      <c r="G44" s="55"/>
      <c r="H44" s="1"/>
      <c r="N44" s="54"/>
      <c r="O44" s="54"/>
      <c r="P44" s="54"/>
      <c r="Q44" s="54"/>
    </row>
    <row r="45" spans="1:17" x14ac:dyDescent="0.2">
      <c r="C45" s="1"/>
      <c r="D45" s="1"/>
      <c r="E45" s="1"/>
      <c r="F45" s="1"/>
      <c r="G45" s="1"/>
      <c r="H45" s="1"/>
      <c r="I45" s="1"/>
      <c r="J45" s="1"/>
      <c r="K45" s="1"/>
    </row>
    <row r="46" spans="1:17" x14ac:dyDescent="0.2">
      <c r="C46" s="1"/>
      <c r="D46" s="1"/>
      <c r="E46" s="1"/>
      <c r="F46" s="1"/>
      <c r="G46" s="1"/>
      <c r="H46" s="1"/>
      <c r="I46" s="1"/>
      <c r="J46" s="1"/>
      <c r="K46" s="1"/>
    </row>
    <row r="47" spans="1:17" x14ac:dyDescent="0.2">
      <c r="C47" s="1"/>
      <c r="D47" s="1"/>
      <c r="E47" s="1"/>
      <c r="F47" s="1"/>
      <c r="G47" s="1"/>
      <c r="H47" s="1"/>
      <c r="I47" s="1"/>
      <c r="J47" s="1"/>
      <c r="K47" s="1"/>
    </row>
    <row r="48" spans="1:17" x14ac:dyDescent="0.2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">
      <c r="C50" s="1"/>
      <c r="D50" s="1"/>
      <c r="E50" s="1"/>
      <c r="F50" s="1"/>
      <c r="G50" s="1"/>
      <c r="H50" s="1"/>
      <c r="I50" s="1"/>
      <c r="J50" s="1"/>
      <c r="K50" s="1"/>
    </row>
    <row r="51" spans="3:11" x14ac:dyDescent="0.2">
      <c r="C51" s="1"/>
      <c r="D51" s="1"/>
      <c r="E51" s="1"/>
      <c r="F51" s="1"/>
      <c r="G51" s="1"/>
      <c r="H51" s="1"/>
      <c r="I51" s="1"/>
      <c r="J51" s="1"/>
      <c r="K51" s="1"/>
    </row>
    <row r="52" spans="3:11" x14ac:dyDescent="0.2">
      <c r="C52" s="1"/>
      <c r="D52" s="1"/>
      <c r="E52" s="1"/>
      <c r="F52" s="1"/>
      <c r="G52" s="1"/>
      <c r="H52" s="1"/>
      <c r="I52" s="1"/>
      <c r="J52" s="1"/>
      <c r="K52" s="1"/>
    </row>
    <row r="53" spans="3:11" x14ac:dyDescent="0.2">
      <c r="C53" s="1"/>
      <c r="D53" s="1"/>
      <c r="E53" s="1"/>
      <c r="F53" s="1"/>
      <c r="G53" s="1"/>
      <c r="H53" s="1"/>
      <c r="I53" s="1"/>
      <c r="J53" s="1"/>
      <c r="K53" s="1"/>
    </row>
    <row r="54" spans="3:11" x14ac:dyDescent="0.2">
      <c r="C54" s="1"/>
      <c r="D54" s="1"/>
      <c r="E54" s="1"/>
      <c r="F54" s="1"/>
      <c r="G54" s="1"/>
      <c r="H54" s="1"/>
      <c r="I54" s="1"/>
      <c r="J54" s="1"/>
      <c r="K54" s="1"/>
    </row>
    <row r="55" spans="3:11" x14ac:dyDescent="0.2">
      <c r="C55" s="1"/>
      <c r="D55" s="1"/>
      <c r="E55" s="1"/>
      <c r="F55" s="1"/>
      <c r="G55" s="1"/>
      <c r="H55" s="1"/>
      <c r="I55" s="1"/>
      <c r="J55" s="1"/>
      <c r="K55" s="1"/>
    </row>
    <row r="56" spans="3:11" x14ac:dyDescent="0.2">
      <c r="C56" s="1"/>
      <c r="D56" s="1"/>
      <c r="E56" s="1"/>
      <c r="F56" s="1"/>
      <c r="G56" s="1"/>
      <c r="H56" s="1"/>
      <c r="I56" s="1"/>
      <c r="J56" s="1"/>
      <c r="K56" s="1"/>
    </row>
    <row r="57" spans="3:11" x14ac:dyDescent="0.2">
      <c r="C57" s="1"/>
      <c r="D57" s="1"/>
      <c r="E57" s="1"/>
      <c r="F57" s="1"/>
      <c r="G57" s="1"/>
      <c r="H57" s="1"/>
      <c r="I57" s="1"/>
      <c r="J57" s="1"/>
      <c r="K57" s="1"/>
    </row>
    <row r="58" spans="3:11" x14ac:dyDescent="0.2">
      <c r="C58" s="1"/>
      <c r="D58" s="1"/>
      <c r="E58" s="1"/>
      <c r="F58" s="1"/>
      <c r="G58" s="1"/>
      <c r="H58" s="1"/>
      <c r="I58" s="1"/>
      <c r="J58" s="1"/>
      <c r="K58" s="1"/>
    </row>
    <row r="59" spans="3:11" x14ac:dyDescent="0.2">
      <c r="C59" s="1"/>
      <c r="D59" s="1"/>
      <c r="E59" s="1"/>
      <c r="F59" s="1"/>
      <c r="G59" s="1"/>
      <c r="H59" s="1"/>
      <c r="I59" s="1"/>
      <c r="J59" s="1"/>
      <c r="K59" s="1"/>
    </row>
    <row r="60" spans="3:11" x14ac:dyDescent="0.2">
      <c r="C60" s="1"/>
      <c r="D60" s="1"/>
      <c r="E60" s="1"/>
      <c r="F60" s="1"/>
      <c r="G60" s="1"/>
      <c r="H60" s="1"/>
    </row>
  </sheetData>
  <mergeCells count="7">
    <mergeCell ref="E32:F32"/>
    <mergeCell ref="N32:P32"/>
    <mergeCell ref="N33:P33"/>
    <mergeCell ref="N34:Q34"/>
    <mergeCell ref="N19:P19"/>
    <mergeCell ref="N26:P26"/>
    <mergeCell ref="N27:Q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Soort xmlns="59cf530c-b60d-4d9c-9d28-2a45c54d17fd" xsi:nil="true"/>
    <_ip_UnifiedCompliancePolicyProperties xmlns="http://schemas.microsoft.com/sharepoint/v3" xsi:nil="true"/>
    <Leverancier xmlns="59cf530c-b60d-4d9c-9d28-2a45c54d17fd" xsi:nil="true"/>
    <Jaar xmlns="59cf530c-b60d-4d9c-9d28-2a45c54d17fd" xsi:nil="true"/>
    <SharedWithUsers xmlns="2dc8d61b-f2c6-418e-9181-cef415825e4a">
      <UserInfo>
        <DisplayName>Marcel Kroeze</DisplayName>
        <AccountId>90</AccountId>
        <AccountType/>
      </UserInfo>
      <UserInfo>
        <DisplayName>Harald Aarnink</DisplayName>
        <AccountId>45</AccountId>
        <AccountType/>
      </UserInfo>
      <UserInfo>
        <DisplayName>Maarten Smelt</DisplayName>
        <AccountId>15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67B8FF61EC642A403536A94DEA9EE" ma:contentTypeVersion="17" ma:contentTypeDescription="Create a new document." ma:contentTypeScope="" ma:versionID="ff8be920fb165be1ee1d74e791910403">
  <xsd:schema xmlns:xsd="http://www.w3.org/2001/XMLSchema" xmlns:xs="http://www.w3.org/2001/XMLSchema" xmlns:p="http://schemas.microsoft.com/office/2006/metadata/properties" xmlns:ns1="http://schemas.microsoft.com/sharepoint/v3" xmlns:ns2="59cf530c-b60d-4d9c-9d28-2a45c54d17fd" xmlns:ns3="2dc8d61b-f2c6-418e-9181-cef415825e4a" targetNamespace="http://schemas.microsoft.com/office/2006/metadata/properties" ma:root="true" ma:fieldsID="5c5c530b4a8abbc8e9ba33bc8d75ee93" ns1:_="" ns2:_="" ns3:_="">
    <xsd:import namespace="http://schemas.microsoft.com/sharepoint/v3"/>
    <xsd:import namespace="59cf530c-b60d-4d9c-9d28-2a45c54d17fd"/>
    <xsd:import namespace="2dc8d61b-f2c6-418e-9181-cef415825e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ort" minOccurs="0"/>
                <xsd:element ref="ns2:Jaar" minOccurs="0"/>
                <xsd:element ref="ns2:Leverancier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f530c-b60d-4d9c-9d28-2a45c54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oort" ma:index="10" nillable="true" ma:displayName="Soort" ma:format="Dropdown" ma:internalName="Soort">
      <xsd:simpleType>
        <xsd:restriction base="dms:Choice">
          <xsd:enumeration value="00 Startformulier"/>
          <xsd:enumeration value="01 Aankondiging / Publicatie/ Offerte Uitvraag"/>
          <xsd:enumeration value="02 Definitief Bestek"/>
          <xsd:enumeration value="03 Inschrijvingen / Offertes"/>
          <xsd:enumeration value="04 Proces verbaal Opening ( EA)"/>
          <xsd:enumeration value="05 Beoordeling / motivatie"/>
          <xsd:enumeration value="06 Afwijzings"/>
          <xsd:enumeration value="07 Definitieve Gunning"/>
          <xsd:enumeration value="08 Ondertekende Overeenkomst"/>
          <xsd:enumeration value="09 Aankondiging gegunde opdracht ( EA )"/>
          <xsd:enumeration value="10 Gemotiveerde Afwijking van bovenstaande / besluit MT / DB / AB"/>
        </xsd:restriction>
      </xsd:simpleType>
    </xsd:element>
    <xsd:element name="Jaar" ma:index="11" nillable="true" ma:displayName="Jaar" ma:format="Dropdown" ma:indexed="true" ma:internalName="Jaar">
      <xsd:simpleType>
        <xsd:restriction base="dms:Choice"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Leverancier" ma:index="12" nillable="true" ma:displayName="Leverancier" ma:format="Dropdown" ma:internalName="Leverancier">
      <xsd:simpleType>
        <xsd:restriction base="dms:Choice">
          <xsd:enumeration value="ABP HG"/>
          <xsd:enumeration value="ABP PI"/>
          <xsd:enumeration value="ADT"/>
          <xsd:enumeration value="Ambulance Oost"/>
          <xsd:enumeration value="Arjaan Zijlstra"/>
          <xsd:enumeration value="ARP Nederland BV"/>
          <xsd:enumeration value="Asito"/>
          <xsd:enumeration value="Beeswift ( Schulte Safety )"/>
          <xsd:enumeration value="BNG Bank"/>
          <xsd:enumeration value="Brünen"/>
          <xsd:enumeration value="Canon Nederland N.V."/>
          <xsd:enumeration value="Comparex Nederland B.V."/>
          <xsd:enumeration value="Contict Connect BV"/>
          <xsd:enumeration value="CSU Cleaning Services"/>
          <xsd:enumeration value="De Haan Vroomshoop Techniek BV"/>
          <xsd:enumeration value="Eneco Zakelijk B.V."/>
          <xsd:enumeration value="Eqib The Human Factor"/>
          <xsd:enumeration value="Food Connect"/>
          <xsd:enumeration value="Gem. Enschede Administratiekantoor"/>
          <xsd:enumeration value="Gemeente Dinkelland"/>
          <xsd:enumeration value="Gemeente Hof van Twente"/>
          <xsd:enumeration value="Gemeentelijk Belastingkantoor"/>
          <xsd:enumeration value="Greenchoice"/>
          <xsd:enumeration value="Hilton Engineering"/>
          <xsd:enumeration value="Homij Technische Installaties"/>
          <xsd:enumeration value="Human Capital Care"/>
          <xsd:enumeration value="Initial"/>
          <xsd:enumeration value="Instituut Fysieke Veiligheid"/>
          <xsd:enumeration value="IZA Zorgverzekeraar"/>
          <xsd:enumeration value="Kenbri"/>
          <xsd:enumeration value="KPN BV"/>
          <xsd:enumeration value="LHD Group Deutschland GmbH"/>
          <xsd:enumeration value="Mercedes - Benz Nederland B.V."/>
          <xsd:enumeration value="Moditech Rescue Solutions"/>
          <xsd:enumeration value="MSA Nederland BV"/>
          <xsd:enumeration value="MSB"/>
          <xsd:enumeration value="MSB Myndigheten"/>
          <xsd:enumeration value="Ndix"/>
          <xsd:enumeration value="Nederlandse Waterschapsbank N.V."/>
          <xsd:enumeration value="Nijwa Groep"/>
          <xsd:enumeration value="ON2IT B.V."/>
          <xsd:enumeration value="Overwijk Koffiesystemen"/>
          <xsd:enumeration value="R. Mees &amp; Zoonen Assuradeuren"/>
          <xsd:enumeration value="Raet"/>
          <xsd:enumeration value="Raetsheren van Orden"/>
          <xsd:enumeration value="Randstad Uitzendbureaus"/>
          <xsd:enumeration value="Regio Twente"/>
          <xsd:enumeration value="Rescue3000 BV"/>
          <xsd:enumeration value="Rijngas"/>
          <xsd:enumeration value="Robitex"/>
          <xsd:enumeration value="SDU"/>
          <xsd:enumeration value="SIMStation GmbH"/>
          <xsd:enumeration value="Smelt Europe"/>
          <xsd:enumeration value="Soweco"/>
          <xsd:enumeration value="St. Brandweeropleiding BOGO"/>
          <xsd:enumeration value="Switch"/>
          <xsd:enumeration value="Training Base Weeze GmbH"/>
          <xsd:enumeration value="Travelcard"/>
          <xsd:enumeration value="UWV"/>
          <xsd:enumeration value="Veiligheids- en Gezondheidsregio Gelderland Midden"/>
          <xsd:enumeration value="Veiligheidsregio Gelderland Zuid"/>
          <xsd:enumeration value="Veiligheidsregio IJsselland"/>
          <xsd:enumeration value="Veiligheidsregio Noord -en Oost Gld"/>
          <xsd:enumeration value="Vereniging van Eigenaren"/>
          <xsd:enumeration value="Visschedijk Catering"/>
          <xsd:enumeration value="Wilmink - Oosterveld"/>
          <xsd:enumeration value="Wittebrug"/>
          <xsd:enumeration value="Witzand"/>
          <xsd:enumeration value="Ziegler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8d61b-f2c6-418e-9181-cef415825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75B7A-F6BE-43CF-89D0-4E51F7C093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26DD0D-3C80-4313-8594-CED8B83688E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cf530c-b60d-4d9c-9d28-2a45c54d17fd"/>
  </ds:schemaRefs>
</ds:datastoreItem>
</file>

<file path=customXml/itemProps3.xml><?xml version="1.0" encoding="utf-8"?>
<ds:datastoreItem xmlns:ds="http://schemas.openxmlformats.org/officeDocument/2006/customXml" ds:itemID="{9179D1A8-B61F-46BB-A37B-5EB76174B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P1 Ademluchtvulinstallatie</vt:lpstr>
      <vt:lpstr>P2 Industrieel Reinigingsapp.</vt:lpstr>
      <vt:lpstr>P3 Werkplaatsinrichting</vt:lpstr>
      <vt:lpstr>P4 Testbank &amp; apparatuur</vt:lpstr>
    </vt:vector>
  </TitlesOfParts>
  <Manager/>
  <Company>RDP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Ramakers, Jack</dc:creator>
  <cp:keywords/>
  <dc:description/>
  <cp:lastModifiedBy>Madelon van der Helm</cp:lastModifiedBy>
  <cp:revision/>
  <dcterms:created xsi:type="dcterms:W3CDTF">2019-02-05T07:28:39Z</dcterms:created>
  <dcterms:modified xsi:type="dcterms:W3CDTF">2022-04-11T07:33:06Z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0x01010007767B8FF61EC642A403536A94DEA9EE</vt:lpwstr>
  </property>
  <property fmtid="{D5CDD505-2E9C-101B-9397-08002B2CF9AE}" pid="3" name="MSIP_Label_e8f49481-729f-4c25-9d76-7e756a23b236_Enabled">
    <vt:lpwstr>true</vt:lpwstr>
  </property>
  <property fmtid="{D5CDD505-2E9C-101B-9397-08002B2CF9AE}" pid="4" name="MSIP_Label_e8f49481-729f-4c25-9d76-7e756a23b236_SetDate">
    <vt:lpwstr>2022-03-24T07:56:03Z</vt:lpwstr>
  </property>
  <property fmtid="{D5CDD505-2E9C-101B-9397-08002B2CF9AE}" pid="5" name="MSIP_Label_e8f49481-729f-4c25-9d76-7e756a23b236_Method">
    <vt:lpwstr>Standard</vt:lpwstr>
  </property>
  <property fmtid="{D5CDD505-2E9C-101B-9397-08002B2CF9AE}" pid="6" name="MSIP_Label_e8f49481-729f-4c25-9d76-7e756a23b236_Name">
    <vt:lpwstr>General</vt:lpwstr>
  </property>
  <property fmtid="{D5CDD505-2E9C-101B-9397-08002B2CF9AE}" pid="7" name="MSIP_Label_e8f49481-729f-4c25-9d76-7e756a23b236_SiteId">
    <vt:lpwstr>b0797616-7833-4d18-8c72-0c75eddaa9dc</vt:lpwstr>
  </property>
  <property fmtid="{D5CDD505-2E9C-101B-9397-08002B2CF9AE}" pid="8" name="MSIP_Label_e8f49481-729f-4c25-9d76-7e756a23b236_ActionId">
    <vt:lpwstr>2c880a2d-fd3f-410a-956b-acf4630b0449</vt:lpwstr>
  </property>
  <property fmtid="{D5CDD505-2E9C-101B-9397-08002B2CF9AE}" pid="9" name="MSIP_Label_e8f49481-729f-4c25-9d76-7e756a23b236_ContentBits">
    <vt:lpwstr>0</vt:lpwstr>
  </property>
</Properties>
</file>