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FAR\Aanbesteding IFAR 2022\_8 Offerte aanvraag\PUBLICEREN 11 AUG 21\"/>
    </mc:Choice>
  </mc:AlternateContent>
  <bookViews>
    <workbookView xWindow="720" yWindow="465" windowWidth="19425" windowHeight="11025" tabRatio="765" firstSheet="2" activeTab="2"/>
  </bookViews>
  <sheets>
    <sheet name="ZBO's" sheetId="11" state="hidden" r:id="rId1"/>
    <sheet name="DRAAITABEL" sheetId="10" state="hidden" r:id="rId2"/>
    <sheet name="IFAR 2018 perceel 6" sheetId="13" r:id="rId3"/>
  </sheets>
  <definedNames>
    <definedName name="_xlnm._FilterDatabase" localSheetId="0" hidden="1">'ZBO''s'!$A$1:$B$1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F181" i="13" l="1"/>
  <c r="F182" i="13"/>
  <c r="F183" i="13"/>
  <c r="F184" i="13"/>
  <c r="F185" i="13"/>
  <c r="F186" i="13"/>
  <c r="F187" i="13"/>
  <c r="F188" i="13"/>
  <c r="F189" i="13"/>
  <c r="F190" i="13"/>
  <c r="F180" i="13"/>
  <c r="F84" i="13"/>
  <c r="F85" i="13"/>
  <c r="F86" i="13"/>
  <c r="F87" i="13"/>
  <c r="F88" i="13"/>
  <c r="F89" i="13"/>
  <c r="F83" i="13"/>
  <c r="E17" i="13" l="1"/>
  <c r="E16" i="13"/>
  <c r="D17" i="13"/>
  <c r="D16" i="13"/>
  <c r="C17" i="13"/>
  <c r="C16" i="13"/>
  <c r="B17" i="13"/>
  <c r="B16" i="13"/>
  <c r="F29" i="13"/>
  <c r="F28" i="13"/>
  <c r="F16" i="13" l="1"/>
  <c r="F17" i="13"/>
</calcChain>
</file>

<file path=xl/sharedStrings.xml><?xml version="1.0" encoding="utf-8"?>
<sst xmlns="http://schemas.openxmlformats.org/spreadsheetml/2006/main" count="533" uniqueCount="350">
  <si>
    <t>Departement</t>
  </si>
  <si>
    <t>Organisatie-onderdeel</t>
  </si>
  <si>
    <t>Opdrachtnemer</t>
  </si>
  <si>
    <t>Fase arbeids-overeenkomst (ABU/NBBU)</t>
  </si>
  <si>
    <t>Hoge Colleges van Staat</t>
  </si>
  <si>
    <t>Ministerie van Buitenlandse Zaken</t>
  </si>
  <si>
    <t>Ministerie van Financiën</t>
  </si>
  <si>
    <t>Fase A</t>
  </si>
  <si>
    <t>Fase B</t>
  </si>
  <si>
    <t>Fase C</t>
  </si>
  <si>
    <t>Ministerie van Justitie en Veiligheid</t>
  </si>
  <si>
    <t>Ministerie van Defensie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</si>
  <si>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</si>
  <si>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</si>
  <si>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</si>
  <si>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</si>
  <si>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</si>
  <si>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</si>
  <si>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</si>
  <si>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Reclassering Nederland</t>
  </si>
  <si>
    <t>Huurcommissie</t>
  </si>
  <si>
    <t>Raad voor Rechtsbijstand</t>
  </si>
  <si>
    <t>College voor Toetsen en Examens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</si>
  <si>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</si>
  <si>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</si>
  <si>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</si>
  <si>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</si>
  <si>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</si>
  <si>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</si>
  <si>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</si>
  <si>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</si>
  <si>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</si>
  <si>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</si>
  <si>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</si>
  <si>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</si>
  <si>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</si>
  <si>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</si>
  <si>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</si>
  <si>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</si>
  <si>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</si>
  <si>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</si>
  <si>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</si>
  <si>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</si>
  <si>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</si>
  <si>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</si>
  <si>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</si>
  <si>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</si>
  <si>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</si>
  <si>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</si>
  <si>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</si>
  <si>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</si>
  <si>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</si>
  <si>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</si>
  <si>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</si>
  <si>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</si>
  <si>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</si>
  <si>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</si>
  <si>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</si>
  <si>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</si>
  <si>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</si>
  <si>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</si>
  <si>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</si>
  <si>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</si>
  <si>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</si>
  <si>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</si>
  <si>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</si>
  <si>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</si>
  <si>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</si>
  <si>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</si>
  <si>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</si>
  <si>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</si>
  <si>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</si>
  <si>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</si>
  <si>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</si>
  <si>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</si>
  <si>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</si>
  <si>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</si>
  <si>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</si>
  <si>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</si>
  <si>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</si>
  <si>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</si>
  <si>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</si>
  <si>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</si>
  <si>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</si>
  <si>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</si>
  <si>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</si>
  <si>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</si>
  <si>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</si>
  <si>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</si>
  <si>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</si>
  <si>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</si>
  <si>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</si>
  <si>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</si>
  <si>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</si>
  <si>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</si>
  <si>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</si>
  <si>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</si>
  <si>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</si>
  <si>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</si>
  <si>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</si>
  <si>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</si>
  <si>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</si>
  <si>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</si>
  <si>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</si>
  <si>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</si>
  <si>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</si>
  <si>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</si>
  <si>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</si>
  <si>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</si>
  <si>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</si>
  <si>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</si>
  <si>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</si>
  <si>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</si>
  <si>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</si>
  <si>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</si>
  <si>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</si>
  <si>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</si>
  <si>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</si>
  <si>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</si>
  <si>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</si>
  <si>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</si>
  <si>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</si>
  <si>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</si>
  <si>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</si>
  <si>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</si>
  <si>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</si>
  <si>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</si>
  <si>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</si>
  <si>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</si>
  <si>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</si>
  <si>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</si>
  <si>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</si>
  <si>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</si>
  <si>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</si>
  <si>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</si>
  <si>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</si>
  <si>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</si>
  <si>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</si>
  <si>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</si>
  <si>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</si>
  <si>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</si>
  <si>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</si>
  <si>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</si>
  <si>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</si>
  <si>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</si>
  <si>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</si>
  <si>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</si>
  <si>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</si>
  <si>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Onbekend</t>
  </si>
  <si>
    <t>Q1</t>
  </si>
  <si>
    <t>Q2</t>
  </si>
  <si>
    <t>Q3</t>
  </si>
  <si>
    <t>Q4</t>
  </si>
  <si>
    <t>Tabel 3: Uurtarief maal gewerkte uren</t>
  </si>
  <si>
    <t>Tabel 1: Aantal gewerkte uren</t>
  </si>
  <si>
    <t>Tabel 7: Aantal gewerkte uren naar fase ( A, B en C)</t>
  </si>
  <si>
    <t>Tabel 8: Aantal unieke personen naar fase ( A, B en C)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</si>
  <si>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</si>
  <si>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</si>
  <si>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</si>
  <si>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</si>
  <si>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</si>
  <si>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</si>
  <si>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</si>
  <si>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</si>
  <si>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</si>
  <si>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</si>
  <si>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Tabel 9: Aantal uren naar contracturen per week</t>
  </si>
  <si>
    <t>Tabel 10: Aantal unieke personen naar leeftijdcategorie</t>
  </si>
  <si>
    <t>&lt; 20 jaar</t>
  </si>
  <si>
    <t>20 t/m 29 jaar</t>
  </si>
  <si>
    <t>30 t/m 39 jaar</t>
  </si>
  <si>
    <t>40 t/m 49 jaar</t>
  </si>
  <si>
    <t>50 t/m 59 jaar</t>
  </si>
  <si>
    <t>60 en ouder</t>
  </si>
  <si>
    <t>Tabel 11: Duur opdrachten naar aantal unieke personen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</si>
  <si>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</si>
  <si>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</si>
  <si>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</si>
  <si>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</si>
  <si>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</si>
  <si>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</si>
  <si>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</si>
  <si>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</si>
  <si>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</si>
  <si>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Tabel 12: Aantal gewerkte uren naar schaal</t>
  </si>
  <si>
    <t>Tabel 13: Ziekteverzuim</t>
  </si>
  <si>
    <t>Tabel 15: Aantal gewerkte uren naar functie</t>
  </si>
  <si>
    <t>Tabel 14: Aantal gewerkte uren naar standplaats (regio)</t>
  </si>
  <si>
    <t>Tabel 6: Transitievergoeding</t>
  </si>
  <si>
    <t>Tabel 5 : Overige kosten (o.a. VOG, dienstreizen, lunch vergoedingen etc.)</t>
  </si>
  <si>
    <t>Managementondersteuner</t>
  </si>
  <si>
    <t>Projectondersteuner</t>
  </si>
  <si>
    <t>Secretaresse</t>
  </si>
  <si>
    <t>EA IFAR 2022</t>
  </si>
  <si>
    <t>Adviseur Bedrijfsvoering</t>
  </si>
  <si>
    <t>Management Ondersteuner</t>
  </si>
  <si>
    <t>Administratief medewerker</t>
  </si>
  <si>
    <t>Managementassistent</t>
  </si>
  <si>
    <t>BILTHOVEN</t>
  </si>
  <si>
    <t>DEN HAAG</t>
  </si>
  <si>
    <t>EINDHOVEN</t>
  </si>
  <si>
    <t>GRONINGEN</t>
  </si>
  <si>
    <t>HEERLEN</t>
  </si>
  <si>
    <t>UTRECHT</t>
  </si>
  <si>
    <t>ZOETERMEER</t>
  </si>
  <si>
    <t>ZWOLLE</t>
  </si>
  <si>
    <t>Rotterdam</t>
  </si>
  <si>
    <t>Administratief assistent</t>
  </si>
  <si>
    <t>Administratief Medewerker</t>
  </si>
  <si>
    <t>Administratief medewerker algemeen</t>
  </si>
  <si>
    <t>Administratief Medewerker NHS (Neo Natale Hielprick Screening)</t>
  </si>
  <si>
    <t>Administratief medewerker subsidie-, ontheffingsaanvragen</t>
  </si>
  <si>
    <t>Administratief medewerker voor het Rijksvaccinatieprogramma</t>
  </si>
  <si>
    <t>Adminstratief Medewerker</t>
  </si>
  <si>
    <t>Adviseur Bedrijfsvoering Communicatie</t>
  </si>
  <si>
    <t>Adviseur Bedrijfsvoering Financiën</t>
  </si>
  <si>
    <t>Datamanager</t>
  </si>
  <si>
    <t>Digitale informatiespecialist</t>
  </si>
  <si>
    <t>Gebruikersondersteuner archief</t>
  </si>
  <si>
    <t>HR Medewerker/Ondersteuner</t>
  </si>
  <si>
    <t>HR Ondersteuner</t>
  </si>
  <si>
    <t>Inhuur planner</t>
  </si>
  <si>
    <t>Junior Secretaresse</t>
  </si>
  <si>
    <t>Jurist</t>
  </si>
  <si>
    <t>Koerier</t>
  </si>
  <si>
    <t>management assistent</t>
  </si>
  <si>
    <t>Management-assistent</t>
  </si>
  <si>
    <t>managementondersteuner</t>
  </si>
  <si>
    <t>Medewerker Administratie</t>
  </si>
  <si>
    <t>Medewerker advisering</t>
  </si>
  <si>
    <t>Medewerker advisering communicatie</t>
  </si>
  <si>
    <t>Medewerker Advisering Lesmateriaal SPEC</t>
  </si>
  <si>
    <t>Medewerker behandelen en ontwikkelen</t>
  </si>
  <si>
    <t>Medewerker behandelen en ontwikkelen Meldpunt</t>
  </si>
  <si>
    <t>medewerker documentaire informatievoorziening (div)</t>
  </si>
  <si>
    <t>Medewerker FD Servicepunt medewerker</t>
  </si>
  <si>
    <t>medewerker geografisch informatie systeem (gis)</t>
  </si>
  <si>
    <t>Medewerker HRM</t>
  </si>
  <si>
    <t>Medewerker Landelijk Meldpunt Zorg</t>
  </si>
  <si>
    <t>Medewerker registratie</t>
  </si>
  <si>
    <t>Medewerker Servicecenter Contractbeheer</t>
  </si>
  <si>
    <t>Medewerker Servicedesk</t>
  </si>
  <si>
    <t>Medewerker Toezicht</t>
  </si>
  <si>
    <t>Medewerker Toezicht Farmaceutische Bedrijven</t>
  </si>
  <si>
    <t>Medewerker toezicht Producten en Mondzorg</t>
  </si>
  <si>
    <t>Medewerker toezicht specialistische zorg</t>
  </si>
  <si>
    <t>Medewerker Verwerken en behandelen</t>
  </si>
  <si>
    <t>ONBEKEND</t>
  </si>
  <si>
    <t>Ondersteunend medewerker toezicht</t>
  </si>
  <si>
    <t>Onderzoeksmedewerker</t>
  </si>
  <si>
    <t>planner</t>
  </si>
  <si>
    <t>Postverwerker / uploader</t>
  </si>
  <si>
    <t>PR-medewerker</t>
  </si>
  <si>
    <t>Programmasecretaris</t>
  </si>
  <si>
    <t>projectleider</t>
  </si>
  <si>
    <t>Projectmedewerker</t>
  </si>
  <si>
    <t>Projectsecretaris</t>
  </si>
  <si>
    <t>receptionist</t>
  </si>
  <si>
    <t>receptionist/telefonist</t>
  </si>
  <si>
    <t>registratiemedewerker donorregister</t>
  </si>
  <si>
    <t>Registratiemedewerker project Basis Big-archief</t>
  </si>
  <si>
    <t>secretaresse</t>
  </si>
  <si>
    <t>Secretaris</t>
  </si>
  <si>
    <t>Veldwerker</t>
  </si>
  <si>
    <t>Webcaremedewerker</t>
  </si>
  <si>
    <t>Webredacteur</t>
  </si>
  <si>
    <t>Wetenschappelijk medewerker</t>
  </si>
  <si>
    <t>Adviseur Bedrijven</t>
  </si>
  <si>
    <t>Communicatie adviseur</t>
  </si>
  <si>
    <t>Communicatie medewerker</t>
  </si>
  <si>
    <t>Datatypist</t>
  </si>
  <si>
    <t>Distributiemedewerker</t>
  </si>
  <si>
    <t>DIV medewerker</t>
  </si>
  <si>
    <t>Documentalist</t>
  </si>
  <si>
    <t>Facilitair medewerker</t>
  </si>
  <si>
    <t>Farmacoloog</t>
  </si>
  <si>
    <t>Financieel medewerker</t>
  </si>
  <si>
    <t>Helpdeskmedewerker ICT</t>
  </si>
  <si>
    <t>HR adviseur</t>
  </si>
  <si>
    <t>Informatie analist</t>
  </si>
  <si>
    <t>Juridisch medewerker</t>
  </si>
  <si>
    <t>Logistiek Medewerker</t>
  </si>
  <si>
    <t>Management assistent</t>
  </si>
  <si>
    <t>Medewerker servicedesk</t>
  </si>
  <si>
    <t>Officemanager</t>
  </si>
  <si>
    <t>Programmamanager</t>
  </si>
  <si>
    <t>Project Assistant</t>
  </si>
  <si>
    <t>Promotie medewerker</t>
  </si>
  <si>
    <t>Redacteur</t>
  </si>
  <si>
    <t>Secretaris overheidsdiensten</t>
  </si>
  <si>
    <t>Toezichthouder</t>
  </si>
  <si>
    <t>Webcare medewerker</t>
  </si>
  <si>
    <t>Wetenschappelijk onderzoeker</t>
  </si>
  <si>
    <t xml:space="preserve"> Adviseur Bedrijfsvoering </t>
  </si>
  <si>
    <t xml:space="preserve"> Bedrijfsvoering Communicatie </t>
  </si>
  <si>
    <t xml:space="preserve"> Behandelen en Ontwikkelen </t>
  </si>
  <si>
    <t xml:space="preserve"> Managementondersteuner </t>
  </si>
  <si>
    <t xml:space="preserve"> Medewerker Administratie </t>
  </si>
  <si>
    <t xml:space="preserve"> Medewerker Advisering </t>
  </si>
  <si>
    <t xml:space="preserve"> medewerker behandelen en ontwikkelen </t>
  </si>
  <si>
    <t xml:space="preserve"> medewerker toezicht </t>
  </si>
  <si>
    <t xml:space="preserve"> Medewerker Verwerken en Behandelen </t>
  </si>
  <si>
    <t xml:space="preserve"> Projectondersteuner </t>
  </si>
  <si>
    <t>Advisering</t>
  </si>
  <si>
    <t xml:space="preserve">Adviseur Bedrijfsvoering Communicatie </t>
  </si>
  <si>
    <t>Bedrijfsvoering</t>
  </si>
  <si>
    <t xml:space="preserve">Managementondersteuner </t>
  </si>
  <si>
    <t xml:space="preserve">Medewerker Administratie </t>
  </si>
  <si>
    <t>Medewerker Behandelen en Ontwikkelen</t>
  </si>
  <si>
    <t xml:space="preserve">Medewerker Behandelen en Ontwikkelen </t>
  </si>
  <si>
    <t>Medewerker ICT/Techniek/Informatiebeheer/DIV</t>
  </si>
  <si>
    <t xml:space="preserve">Medewerker toezicht </t>
  </si>
  <si>
    <t>Medewerker Verwerken en Behandelen</t>
  </si>
  <si>
    <t xml:space="preserve">medewerker verwerken en behandelen </t>
  </si>
  <si>
    <t>Toezicht</t>
  </si>
  <si>
    <t>Uitvoering</t>
  </si>
  <si>
    <t>Administratief medewerker subsidieaanvragen</t>
  </si>
  <si>
    <t>Callcenter medewerker klantenservice</t>
  </si>
  <si>
    <t>Data-entry medewerker</t>
  </si>
  <si>
    <t>Griffie medewerker</t>
  </si>
  <si>
    <t>Logistiek administratief medewerker</t>
  </si>
  <si>
    <t>medewerker informatiepunt</t>
  </si>
  <si>
    <t>projectassistent</t>
  </si>
  <si>
    <t>Registratiemedewerker</t>
  </si>
  <si>
    <t>Financieel-administratief medewerker</t>
  </si>
  <si>
    <t>Floormanager</t>
  </si>
  <si>
    <t>Griffier rechtbank</t>
  </si>
  <si>
    <t>Procesbegeleider</t>
  </si>
  <si>
    <t>Supervisor klantenservice</t>
  </si>
  <si>
    <t xml:space="preserve">  Medewerker Verwerken en Behandelen </t>
  </si>
  <si>
    <t xml:space="preserve"> Beleidsondersteuner </t>
  </si>
  <si>
    <t xml:space="preserve"> Coördinator </t>
  </si>
  <si>
    <t xml:space="preserve"> medewerker administratie</t>
  </si>
  <si>
    <t xml:space="preserve"> Medewerker bewerken en behandelen </t>
  </si>
  <si>
    <t xml:space="preserve"> Medewerker Communicatie </t>
  </si>
  <si>
    <t xml:space="preserve"> medewerker ict </t>
  </si>
  <si>
    <t xml:space="preserve"> Ondersteunend Medewerker Toezicht </t>
  </si>
  <si>
    <t xml:space="preserve"> Onderzoeksmedewerker </t>
  </si>
  <si>
    <t xml:space="preserve">Adviseur bedrijfsvoering </t>
  </si>
  <si>
    <t>Buitengriffier</t>
  </si>
  <si>
    <t>Mederwerker administratie</t>
  </si>
  <si>
    <t xml:space="preserve">Medewerker Communicatie </t>
  </si>
  <si>
    <t xml:space="preserve">Tabel 4: Kosten woon-werkverkeer </t>
  </si>
  <si>
    <t>Bijlage H6 Historische inhuurgegevens perceel 6  SZW, VWS</t>
  </si>
  <si>
    <t xml:space="preserve">Optelling Tabel 3 + Tabel 4 + Tabel 5. </t>
  </si>
  <si>
    <t>kenmerk IUC DJI/INEA/CV/2021-2</t>
  </si>
  <si>
    <t>Deze rapportage is met zorg samengesteld en geverifieerd. Hieraan kunnen echter geen rechten worden ontleend.</t>
  </si>
  <si>
    <t>Alle bedragen zijn exclusief btw.</t>
  </si>
  <si>
    <t>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</si>
</sst>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4472C4"/>
      <name val="Calibri"/>
      <family val="2"/>
    </font>
    <font>
      <sz val="11"/>
      <color rgb="FF4A4A4A"/>
      <name val="Calibri"/>
      <family val="2"/>
      <scheme val="minor"/>
    </font>
    <font>
      <b/>
      <sz val="9"/>
      <color rgb="FF4472C4"/>
      <name val="Verdana"/>
      <family val="2"/>
    </font>
    <font>
      <sz val="16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NumberFormat="1"/>
    <xf numFmtId="0" fontId="0" fillId="0" borderId="0" xfId="0" pivotButton="1"/>
    <xf numFmtId="44" fontId="0" fillId="0" borderId="1" xfId="1" applyFont="1" applyBorder="1"/>
    <xf numFmtId="0" fontId="0" fillId="0" borderId="0" xfId="0" applyBorder="1"/>
    <xf numFmtId="3" fontId="0" fillId="0" borderId="1" xfId="0" applyNumberFormat="1" applyBorder="1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44" fontId="2" fillId="0" borderId="1" xfId="1" applyFont="1" applyBorder="1"/>
    <xf numFmtId="44" fontId="2" fillId="0" borderId="7" xfId="1" applyFont="1" applyBorder="1"/>
    <xf numFmtId="44" fontId="2" fillId="0" borderId="9" xfId="1" applyFont="1" applyBorder="1"/>
    <xf numFmtId="44" fontId="2" fillId="0" borderId="10" xfId="1" applyFont="1" applyBorder="1"/>
    <xf numFmtId="0" fontId="3" fillId="0" borderId="0" xfId="0" applyFont="1" applyBorder="1" applyAlignment="1">
      <alignment horizontal="left"/>
    </xf>
    <xf numFmtId="44" fontId="2" fillId="0" borderId="0" xfId="1" applyFont="1" applyBorder="1"/>
    <xf numFmtId="0" fontId="0" fillId="0" borderId="1" xfId="0" applyBorder="1" applyAlignment="1">
      <alignment horizontal="left"/>
    </xf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8" xfId="0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7" xfId="0" applyNumberFormat="1" applyBorder="1"/>
    <xf numFmtId="0" fontId="1" fillId="0" borderId="2" xfId="0" applyFont="1" applyBorder="1" applyAlignment="1">
      <alignment horizontal="left"/>
    </xf>
    <xf numFmtId="0" fontId="0" fillId="0" borderId="8" xfId="0" applyBorder="1"/>
    <xf numFmtId="3" fontId="1" fillId="0" borderId="3" xfId="0" applyNumberFormat="1" applyFont="1" applyBorder="1"/>
    <xf numFmtId="3" fontId="1" fillId="0" borderId="12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12" xfId="0" applyNumberFormat="1" applyBorder="1"/>
    <xf numFmtId="0" fontId="1" fillId="2" borderId="0" xfId="0" applyFont="1" applyFill="1" applyBorder="1"/>
    <xf numFmtId="0" fontId="1" fillId="2" borderId="13" xfId="0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20" xfId="0" applyFont="1" applyFill="1" applyBorder="1"/>
    <xf numFmtId="0" fontId="0" fillId="2" borderId="16" xfId="0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0" fillId="2" borderId="16" xfId="0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0" borderId="2" xfId="0" applyFont="1" applyBorder="1"/>
    <xf numFmtId="0" fontId="0" fillId="0" borderId="6" xfId="0" applyBorder="1"/>
    <xf numFmtId="0" fontId="1" fillId="2" borderId="19" xfId="0" applyFont="1" applyFill="1" applyBorder="1" applyAlignment="1">
      <alignment horizontal="left"/>
    </xf>
    <xf numFmtId="44" fontId="0" fillId="0" borderId="0" xfId="1" applyFont="1" applyBorder="1"/>
    <xf numFmtId="0" fontId="0" fillId="0" borderId="2" xfId="0" applyBorder="1"/>
    <xf numFmtId="44" fontId="0" fillId="0" borderId="7" xfId="1" applyFont="1" applyBorder="1"/>
    <xf numFmtId="0" fontId="0" fillId="0" borderId="11" xfId="0" applyBorder="1"/>
    <xf numFmtId="0" fontId="1" fillId="0" borderId="6" xfId="0" applyFont="1" applyBorder="1"/>
    <xf numFmtId="44" fontId="0" fillId="0" borderId="1" xfId="1" applyFont="1" applyFill="1" applyBorder="1"/>
    <xf numFmtId="44" fontId="0" fillId="0" borderId="7" xfId="1" applyFont="1" applyFill="1" applyBorder="1"/>
    <xf numFmtId="44" fontId="0" fillId="0" borderId="9" xfId="1" applyFont="1" applyFill="1" applyBorder="1"/>
    <xf numFmtId="44" fontId="0" fillId="0" borderId="10" xfId="1" applyFont="1" applyFill="1" applyBorder="1"/>
    <xf numFmtId="0" fontId="0" fillId="0" borderId="21" xfId="0" applyBorder="1" applyAlignment="1">
      <alignment horizontal="left"/>
    </xf>
    <xf numFmtId="0" fontId="0" fillId="0" borderId="6" xfId="0" applyNumberFormat="1" applyBorder="1"/>
    <xf numFmtId="0" fontId="1" fillId="0" borderId="21" xfId="0" applyFont="1" applyBorder="1" applyAlignment="1">
      <alignment horizontal="left"/>
    </xf>
    <xf numFmtId="0" fontId="0" fillId="0" borderId="22" xfId="0" applyBorder="1" applyAlignment="1">
      <alignment horizontal="left"/>
    </xf>
    <xf numFmtId="10" fontId="2" fillId="0" borderId="1" xfId="1" applyNumberFormat="1" applyFont="1" applyFill="1" applyBorder="1"/>
    <xf numFmtId="10" fontId="2" fillId="0" borderId="7" xfId="1" applyNumberFormat="1" applyFont="1" applyFill="1" applyBorder="1"/>
    <xf numFmtId="10" fontId="2" fillId="0" borderId="9" xfId="1" applyNumberFormat="1" applyFont="1" applyFill="1" applyBorder="1"/>
    <xf numFmtId="10" fontId="2" fillId="0" borderId="10" xfId="1" applyNumberFormat="1" applyFont="1" applyFill="1" applyBorder="1"/>
    <xf numFmtId="0" fontId="1" fillId="0" borderId="0" xfId="0" applyFont="1"/>
    <xf numFmtId="0" fontId="0" fillId="0" borderId="23" xfId="0" applyBorder="1"/>
    <xf numFmtId="0" fontId="0" fillId="0" borderId="1" xfId="0" applyBorder="1"/>
    <xf numFmtId="0" fontId="4" fillId="3" borderId="0" xfId="0" applyFont="1" applyFill="1" applyBorder="1"/>
    <xf numFmtId="0" fontId="0" fillId="4" borderId="0" xfId="0" applyFill="1"/>
    <xf numFmtId="0" fontId="4" fillId="4" borderId="0" xfId="0" applyFont="1" applyFill="1"/>
    <xf numFmtId="0" fontId="4" fillId="0" borderId="0" xfId="0" applyFont="1" applyFill="1"/>
    <xf numFmtId="0" fontId="0" fillId="0" borderId="0" xfId="0" applyFill="1"/>
    <xf numFmtId="0" fontId="1" fillId="0" borderId="25" xfId="0" applyFont="1" applyBorder="1" applyAlignment="1">
      <alignment horizontal="left"/>
    </xf>
    <xf numFmtId="3" fontId="0" fillId="0" borderId="24" xfId="0" applyNumberFormat="1" applyBorder="1"/>
    <xf numFmtId="3" fontId="0" fillId="0" borderId="26" xfId="0" applyNumberFormat="1" applyFont="1" applyFill="1" applyBorder="1"/>
    <xf numFmtId="3" fontId="0" fillId="0" borderId="27" xfId="0" applyNumberFormat="1" applyFont="1" applyFill="1" applyBorder="1"/>
    <xf numFmtId="38" fontId="5" fillId="5" borderId="1" xfId="0" applyNumberFormat="1" applyFont="1" applyFill="1" applyBorder="1" applyAlignment="1">
      <alignment horizontal="right" vertical="top"/>
    </xf>
    <xf numFmtId="3" fontId="0" fillId="0" borderId="0" xfId="0" applyNumberFormat="1" applyBorder="1"/>
    <xf numFmtId="38" fontId="5" fillId="5" borderId="0" xfId="0" applyNumberFormat="1" applyFont="1" applyFill="1" applyBorder="1" applyAlignment="1">
      <alignment horizontal="right" vertical="top"/>
    </xf>
    <xf numFmtId="0" fontId="0" fillId="0" borderId="11" xfId="0" applyBorder="1" applyAlignment="1">
      <alignment horizontal="left"/>
    </xf>
    <xf numFmtId="0" fontId="0" fillId="0" borderId="0" xfId="0" applyNumberFormat="1" applyBorder="1"/>
    <xf numFmtId="3" fontId="0" fillId="0" borderId="0" xfId="0" applyNumberFormat="1" applyFont="1" applyBorder="1" applyAlignment="1"/>
    <xf numFmtId="0" fontId="0" fillId="0" borderId="11" xfId="0" applyFont="1" applyBorder="1" applyAlignment="1">
      <alignment horizontal="left"/>
    </xf>
    <xf numFmtId="3" fontId="0" fillId="0" borderId="3" xfId="0" applyNumberFormat="1" applyFont="1" applyBorder="1"/>
    <xf numFmtId="3" fontId="0" fillId="0" borderId="12" xfId="0" applyNumberFormat="1" applyFont="1" applyBorder="1"/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5" borderId="1" xfId="0" applyFont="1" applyFill="1" applyBorder="1" applyAlignment="1">
      <alignment horizontal="left" vertical="top" wrapText="1"/>
    </xf>
    <xf numFmtId="0" fontId="5" fillId="5" borderId="6" xfId="0" applyFont="1" applyFill="1" applyBorder="1" applyAlignment="1">
      <alignment horizontal="left" vertical="top" wrapText="1"/>
    </xf>
    <xf numFmtId="0" fontId="0" fillId="2" borderId="19" xfId="0" applyFill="1" applyBorder="1" applyAlignment="1">
      <alignment horizontal="left"/>
    </xf>
    <xf numFmtId="3" fontId="1" fillId="0" borderId="0" xfId="0" applyNumberFormat="1" applyFont="1" applyBorder="1"/>
    <xf numFmtId="0" fontId="0" fillId="0" borderId="3" xfId="0" applyBorder="1"/>
    <xf numFmtId="0" fontId="0" fillId="0" borderId="24" xfId="0" applyBorder="1"/>
    <xf numFmtId="0" fontId="0" fillId="0" borderId="3" xfId="0" applyFont="1" applyFill="1" applyBorder="1"/>
    <xf numFmtId="38" fontId="5" fillId="5" borderId="7" xfId="0" applyNumberFormat="1" applyFont="1" applyFill="1" applyBorder="1" applyAlignment="1">
      <alignment horizontal="right" vertical="top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38" fontId="0" fillId="0" borderId="0" xfId="0" applyNumberFormat="1" applyFont="1" applyFill="1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28" xfId="0" applyBorder="1" applyAlignment="1">
      <alignment horizontal="left"/>
    </xf>
    <xf numFmtId="3" fontId="0" fillId="0" borderId="29" xfId="0" applyNumberFormat="1" applyFont="1" applyBorder="1"/>
    <xf numFmtId="3" fontId="0" fillId="0" borderId="30" xfId="0" applyNumberFormat="1" applyFont="1" applyBorder="1"/>
    <xf numFmtId="3" fontId="0" fillId="0" borderId="1" xfId="0" applyNumberFormat="1" applyFont="1" applyBorder="1"/>
    <xf numFmtId="3" fontId="0" fillId="0" borderId="7" xfId="0" applyNumberFormat="1" applyFont="1" applyBorder="1"/>
    <xf numFmtId="3" fontId="0" fillId="0" borderId="9" xfId="0" applyNumberFormat="1" applyFont="1" applyBorder="1"/>
    <xf numFmtId="3" fontId="0" fillId="0" borderId="10" xfId="0" applyNumberFormat="1" applyFont="1" applyBorder="1"/>
    <xf numFmtId="44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0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107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145</v>
      </c>
      <c r="B1" t="s">
        <v>146</v>
      </c>
    </row>
    <row r="2" spans="1:2" x14ac:dyDescent="0.25">
      <c r="A2" t="s">
        <v>26</v>
      </c>
      <c r="B2">
        <v>1</v>
      </c>
    </row>
    <row r="3" spans="1:2" x14ac:dyDescent="0.25">
      <c r="A3" t="s">
        <v>27</v>
      </c>
      <c r="B3">
        <v>1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  <row r="6" spans="1:2" x14ac:dyDescent="0.25">
      <c r="A6" t="s">
        <v>30</v>
      </c>
      <c r="B6">
        <v>1</v>
      </c>
    </row>
    <row r="7" spans="1:2" x14ac:dyDescent="0.25">
      <c r="A7" t="s">
        <v>31</v>
      </c>
      <c r="B7">
        <v>1</v>
      </c>
    </row>
    <row r="8" spans="1:2" x14ac:dyDescent="0.25">
      <c r="A8" t="s">
        <v>32</v>
      </c>
      <c r="B8">
        <v>1</v>
      </c>
    </row>
    <row r="9" spans="1:2" x14ac:dyDescent="0.25">
      <c r="A9" t="s">
        <v>33</v>
      </c>
      <c r="B9">
        <v>1</v>
      </c>
    </row>
    <row r="10" spans="1:2" x14ac:dyDescent="0.25">
      <c r="A10" t="s">
        <v>34</v>
      </c>
      <c r="B10">
        <v>1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  <row r="34" spans="1:2" x14ac:dyDescent="0.25">
      <c r="A34" t="s">
        <v>57</v>
      </c>
      <c r="B34">
        <v>1</v>
      </c>
    </row>
    <row r="35" spans="1:2" x14ac:dyDescent="0.25">
      <c r="A35" t="s">
        <v>58</v>
      </c>
      <c r="B35">
        <v>1</v>
      </c>
    </row>
    <row r="36" spans="1:2" x14ac:dyDescent="0.25">
      <c r="A36" t="s">
        <v>59</v>
      </c>
      <c r="B36">
        <v>1</v>
      </c>
    </row>
    <row r="37" spans="1:2" x14ac:dyDescent="0.25">
      <c r="A37" t="s">
        <v>60</v>
      </c>
      <c r="B37">
        <v>1</v>
      </c>
    </row>
    <row r="38" spans="1:2" x14ac:dyDescent="0.25">
      <c r="A38" t="s">
        <v>61</v>
      </c>
      <c r="B38">
        <v>1</v>
      </c>
    </row>
    <row r="39" spans="1:2" x14ac:dyDescent="0.25">
      <c r="A39" t="s">
        <v>62</v>
      </c>
      <c r="B39">
        <v>1</v>
      </c>
    </row>
    <row r="40" spans="1:2" x14ac:dyDescent="0.25">
      <c r="A40" t="s">
        <v>63</v>
      </c>
      <c r="B40">
        <v>1</v>
      </c>
    </row>
    <row r="41" spans="1:2" x14ac:dyDescent="0.25">
      <c r="A41" t="s">
        <v>64</v>
      </c>
      <c r="B41">
        <v>1</v>
      </c>
    </row>
    <row r="42" spans="1:2" x14ac:dyDescent="0.25">
      <c r="A42" t="s">
        <v>65</v>
      </c>
      <c r="B42">
        <v>1</v>
      </c>
    </row>
    <row r="43" spans="1:2" x14ac:dyDescent="0.25">
      <c r="A43" t="s">
        <v>20</v>
      </c>
      <c r="B43">
        <v>1</v>
      </c>
    </row>
    <row r="44" spans="1:2" x14ac:dyDescent="0.25">
      <c r="A44" t="s">
        <v>66</v>
      </c>
      <c r="B44">
        <v>1</v>
      </c>
    </row>
    <row r="45" spans="1:2" x14ac:dyDescent="0.25">
      <c r="A45" t="s">
        <v>67</v>
      </c>
      <c r="B45">
        <v>1</v>
      </c>
    </row>
    <row r="46" spans="1:2" x14ac:dyDescent="0.25">
      <c r="A46" t="s">
        <v>68</v>
      </c>
      <c r="B46">
        <v>1</v>
      </c>
    </row>
    <row r="47" spans="1:2" x14ac:dyDescent="0.25">
      <c r="A47" t="s">
        <v>69</v>
      </c>
      <c r="B47">
        <v>1</v>
      </c>
    </row>
    <row r="48" spans="1:2" x14ac:dyDescent="0.25">
      <c r="A48" t="s">
        <v>70</v>
      </c>
      <c r="B48">
        <v>1</v>
      </c>
    </row>
    <row r="49" spans="1:2" x14ac:dyDescent="0.25">
      <c r="A49" t="s">
        <v>71</v>
      </c>
      <c r="B49">
        <v>1</v>
      </c>
    </row>
    <row r="50" spans="1:2" x14ac:dyDescent="0.25">
      <c r="A50" t="s">
        <v>72</v>
      </c>
      <c r="B50">
        <v>1</v>
      </c>
    </row>
    <row r="51" spans="1:2" x14ac:dyDescent="0.25">
      <c r="A51" t="s">
        <v>73</v>
      </c>
      <c r="B51">
        <v>1</v>
      </c>
    </row>
    <row r="52" spans="1:2" x14ac:dyDescent="0.25">
      <c r="A52" t="s">
        <v>74</v>
      </c>
      <c r="B52">
        <v>1</v>
      </c>
    </row>
    <row r="53" spans="1:2" x14ac:dyDescent="0.25">
      <c r="A53" t="s">
        <v>75</v>
      </c>
      <c r="B53">
        <v>1</v>
      </c>
    </row>
    <row r="54" spans="1:2" x14ac:dyDescent="0.25">
      <c r="A54" t="s">
        <v>76</v>
      </c>
      <c r="B54">
        <v>1</v>
      </c>
    </row>
    <row r="55" spans="1:2" x14ac:dyDescent="0.25">
      <c r="A55" t="s">
        <v>77</v>
      </c>
      <c r="B55">
        <v>1</v>
      </c>
    </row>
    <row r="56" spans="1:2" x14ac:dyDescent="0.25">
      <c r="A56" t="s">
        <v>78</v>
      </c>
      <c r="B56">
        <v>1</v>
      </c>
    </row>
    <row r="57" spans="1:2" x14ac:dyDescent="0.25">
      <c r="A57" t="s">
        <v>79</v>
      </c>
      <c r="B57">
        <v>1</v>
      </c>
    </row>
    <row r="58" spans="1:2" x14ac:dyDescent="0.25">
      <c r="A58" t="s">
        <v>80</v>
      </c>
      <c r="B58">
        <v>1</v>
      </c>
    </row>
    <row r="59" spans="1:2" x14ac:dyDescent="0.25">
      <c r="A59" t="s">
        <v>81</v>
      </c>
      <c r="B59">
        <v>1</v>
      </c>
    </row>
    <row r="60" spans="1:2" x14ac:dyDescent="0.25">
      <c r="A60" t="s">
        <v>82</v>
      </c>
      <c r="B60">
        <v>1</v>
      </c>
    </row>
    <row r="61" spans="1:2" x14ac:dyDescent="0.25">
      <c r="A61" t="s">
        <v>83</v>
      </c>
      <c r="B61">
        <v>1</v>
      </c>
    </row>
    <row r="62" spans="1:2" x14ac:dyDescent="0.25">
      <c r="A62" t="s">
        <v>84</v>
      </c>
      <c r="B62">
        <v>1</v>
      </c>
    </row>
    <row r="63" spans="1:2" x14ac:dyDescent="0.25">
      <c r="A63" t="s">
        <v>85</v>
      </c>
      <c r="B63">
        <v>1</v>
      </c>
    </row>
    <row r="64" spans="1:2" x14ac:dyDescent="0.25">
      <c r="A64" t="s">
        <v>86</v>
      </c>
      <c r="B64">
        <v>1</v>
      </c>
    </row>
    <row r="65" spans="1:2" x14ac:dyDescent="0.25">
      <c r="A65" t="s">
        <v>87</v>
      </c>
      <c r="B65">
        <v>1</v>
      </c>
    </row>
    <row r="66" spans="1:2" x14ac:dyDescent="0.25">
      <c r="A66" t="s">
        <v>88</v>
      </c>
      <c r="B66">
        <v>1</v>
      </c>
    </row>
    <row r="67" spans="1:2" x14ac:dyDescent="0.25">
      <c r="A67" t="s">
        <v>89</v>
      </c>
      <c r="B67">
        <v>1</v>
      </c>
    </row>
    <row r="68" spans="1:2" x14ac:dyDescent="0.25">
      <c r="A68" t="s">
        <v>90</v>
      </c>
      <c r="B68">
        <v>1</v>
      </c>
    </row>
    <row r="69" spans="1:2" x14ac:dyDescent="0.25">
      <c r="A69" t="s">
        <v>91</v>
      </c>
      <c r="B69">
        <v>1</v>
      </c>
    </row>
    <row r="70" spans="1:2" x14ac:dyDescent="0.25">
      <c r="A70" t="s">
        <v>92</v>
      </c>
      <c r="B70">
        <v>1</v>
      </c>
    </row>
    <row r="71" spans="1:2" x14ac:dyDescent="0.25">
      <c r="A71" t="s">
        <v>93</v>
      </c>
      <c r="B71">
        <v>1</v>
      </c>
    </row>
    <row r="72" spans="1:2" x14ac:dyDescent="0.25">
      <c r="A72" t="s">
        <v>94</v>
      </c>
      <c r="B72">
        <v>1</v>
      </c>
    </row>
    <row r="73" spans="1:2" x14ac:dyDescent="0.25">
      <c r="A73" t="s">
        <v>95</v>
      </c>
      <c r="B73">
        <v>1</v>
      </c>
    </row>
    <row r="74" spans="1:2" x14ac:dyDescent="0.25">
      <c r="A74" t="s">
        <v>96</v>
      </c>
      <c r="B74">
        <v>1</v>
      </c>
    </row>
    <row r="75" spans="1:2" x14ac:dyDescent="0.25">
      <c r="A75" t="s">
        <v>97</v>
      </c>
      <c r="B75">
        <v>1</v>
      </c>
    </row>
    <row r="76" spans="1:2" x14ac:dyDescent="0.25">
      <c r="A76" t="s">
        <v>98</v>
      </c>
      <c r="B76">
        <v>1</v>
      </c>
    </row>
    <row r="77" spans="1:2" x14ac:dyDescent="0.25">
      <c r="A77" t="s">
        <v>99</v>
      </c>
      <c r="B77">
        <v>1</v>
      </c>
    </row>
    <row r="78" spans="1:2" x14ac:dyDescent="0.25">
      <c r="A78" t="s">
        <v>100</v>
      </c>
      <c r="B78">
        <v>1</v>
      </c>
    </row>
    <row r="79" spans="1:2" x14ac:dyDescent="0.25">
      <c r="A79" t="s">
        <v>101</v>
      </c>
      <c r="B79">
        <v>1</v>
      </c>
    </row>
    <row r="80" spans="1:2" x14ac:dyDescent="0.25">
      <c r="A80" t="s">
        <v>102</v>
      </c>
      <c r="B80">
        <v>1</v>
      </c>
    </row>
    <row r="81" spans="1:2" x14ac:dyDescent="0.25">
      <c r="A81" t="s">
        <v>103</v>
      </c>
      <c r="B81">
        <v>1</v>
      </c>
    </row>
    <row r="82" spans="1:2" x14ac:dyDescent="0.25">
      <c r="A82" t="s">
        <v>104</v>
      </c>
      <c r="B82">
        <v>1</v>
      </c>
    </row>
    <row r="83" spans="1:2" x14ac:dyDescent="0.25">
      <c r="A83" t="s">
        <v>21</v>
      </c>
      <c r="B83">
        <v>1</v>
      </c>
    </row>
    <row r="84" spans="1:2" x14ac:dyDescent="0.25">
      <c r="A84" t="s">
        <v>19</v>
      </c>
      <c r="B84">
        <v>1</v>
      </c>
    </row>
    <row r="85" spans="1:2" x14ac:dyDescent="0.25">
      <c r="A85" t="s">
        <v>147</v>
      </c>
      <c r="B85">
        <v>1</v>
      </c>
    </row>
    <row r="86" spans="1:2" x14ac:dyDescent="0.25">
      <c r="A86" t="s">
        <v>105</v>
      </c>
      <c r="B86">
        <v>1</v>
      </c>
    </row>
    <row r="87" spans="1:2" x14ac:dyDescent="0.25">
      <c r="A87" t="s">
        <v>106</v>
      </c>
      <c r="B87">
        <v>1</v>
      </c>
    </row>
    <row r="88" spans="1:2" x14ac:dyDescent="0.25">
      <c r="A88" t="s">
        <v>107</v>
      </c>
      <c r="B88">
        <v>1</v>
      </c>
    </row>
    <row r="89" spans="1:2" x14ac:dyDescent="0.25">
      <c r="A89" t="s">
        <v>108</v>
      </c>
      <c r="B89">
        <v>1</v>
      </c>
    </row>
    <row r="90" spans="1:2" x14ac:dyDescent="0.25">
      <c r="A90" t="s">
        <v>109</v>
      </c>
      <c r="B90">
        <v>1</v>
      </c>
    </row>
    <row r="91" spans="1:2" x14ac:dyDescent="0.25">
      <c r="A91" t="s">
        <v>110</v>
      </c>
      <c r="B91">
        <v>1</v>
      </c>
    </row>
    <row r="92" spans="1:2" x14ac:dyDescent="0.25">
      <c r="A92" t="s">
        <v>111</v>
      </c>
      <c r="B92">
        <v>1</v>
      </c>
    </row>
    <row r="93" spans="1:2" x14ac:dyDescent="0.25">
      <c r="A93" t="s">
        <v>112</v>
      </c>
      <c r="B93">
        <v>1</v>
      </c>
    </row>
    <row r="94" spans="1:2" x14ac:dyDescent="0.25">
      <c r="A94" t="s">
        <v>113</v>
      </c>
      <c r="B94">
        <v>1</v>
      </c>
    </row>
    <row r="95" spans="1:2" x14ac:dyDescent="0.25">
      <c r="A95" t="s">
        <v>114</v>
      </c>
      <c r="B95">
        <v>1</v>
      </c>
    </row>
    <row r="96" spans="1:2" x14ac:dyDescent="0.25">
      <c r="A96" t="s">
        <v>115</v>
      </c>
      <c r="B96">
        <v>1</v>
      </c>
    </row>
    <row r="97" spans="1:2" x14ac:dyDescent="0.25">
      <c r="A97" t="s">
        <v>116</v>
      </c>
      <c r="B97">
        <v>1</v>
      </c>
    </row>
    <row r="98" spans="1:2" x14ac:dyDescent="0.25">
      <c r="A98" t="s">
        <v>117</v>
      </c>
      <c r="B98">
        <v>1</v>
      </c>
    </row>
    <row r="99" spans="1:2" x14ac:dyDescent="0.25">
      <c r="A99" t="s">
        <v>118</v>
      </c>
      <c r="B99">
        <v>1</v>
      </c>
    </row>
    <row r="100" spans="1:2" x14ac:dyDescent="0.25">
      <c r="A100" t="s">
        <v>119</v>
      </c>
      <c r="B100">
        <v>1</v>
      </c>
    </row>
    <row r="101" spans="1:2" x14ac:dyDescent="0.25">
      <c r="A101" t="s">
        <v>120</v>
      </c>
      <c r="B101">
        <v>1</v>
      </c>
    </row>
    <row r="102" spans="1:2" x14ac:dyDescent="0.25">
      <c r="A102" t="s">
        <v>121</v>
      </c>
      <c r="B102">
        <v>1</v>
      </c>
    </row>
    <row r="103" spans="1:2" x14ac:dyDescent="0.25">
      <c r="A103" t="s">
        <v>122</v>
      </c>
      <c r="B103">
        <v>1</v>
      </c>
    </row>
    <row r="104" spans="1:2" x14ac:dyDescent="0.25">
      <c r="A104" t="s">
        <v>123</v>
      </c>
      <c r="B104">
        <v>1</v>
      </c>
    </row>
    <row r="105" spans="1:2" x14ac:dyDescent="0.25">
      <c r="A105" t="s">
        <v>124</v>
      </c>
      <c r="B105">
        <v>1</v>
      </c>
    </row>
    <row r="106" spans="1:2" x14ac:dyDescent="0.25">
      <c r="A106" t="s">
        <v>125</v>
      </c>
      <c r="B106">
        <v>1</v>
      </c>
    </row>
    <row r="107" spans="1:2" x14ac:dyDescent="0.25">
      <c r="A107" t="s">
        <v>126</v>
      </c>
      <c r="B107">
        <v>1</v>
      </c>
    </row>
    <row r="108" spans="1:2" x14ac:dyDescent="0.25">
      <c r="A108" t="s">
        <v>127</v>
      </c>
      <c r="B108">
        <v>1</v>
      </c>
    </row>
    <row r="109" spans="1:2" x14ac:dyDescent="0.25">
      <c r="A109" t="s">
        <v>128</v>
      </c>
      <c r="B109">
        <v>1</v>
      </c>
    </row>
    <row r="110" spans="1:2" x14ac:dyDescent="0.25">
      <c r="A110" t="s">
        <v>129</v>
      </c>
      <c r="B110">
        <v>1</v>
      </c>
    </row>
    <row r="111" spans="1:2" x14ac:dyDescent="0.25">
      <c r="A111" t="s">
        <v>130</v>
      </c>
      <c r="B111">
        <v>1</v>
      </c>
    </row>
    <row r="112" spans="1:2" x14ac:dyDescent="0.25">
      <c r="A112" t="s">
        <v>131</v>
      </c>
      <c r="B112">
        <v>1</v>
      </c>
    </row>
    <row r="113" spans="1:2" x14ac:dyDescent="0.25">
      <c r="A113" t="s">
        <v>132</v>
      </c>
      <c r="B113">
        <v>1</v>
      </c>
    </row>
    <row r="114" spans="1:2" x14ac:dyDescent="0.25">
      <c r="A114" t="s">
        <v>133</v>
      </c>
      <c r="B114">
        <v>1</v>
      </c>
    </row>
    <row r="115" spans="1:2" x14ac:dyDescent="0.25">
      <c r="A115" t="s">
        <v>134</v>
      </c>
      <c r="B115">
        <v>1</v>
      </c>
    </row>
    <row r="116" spans="1:2" x14ac:dyDescent="0.25">
      <c r="A116" t="s">
        <v>135</v>
      </c>
      <c r="B116">
        <v>1</v>
      </c>
    </row>
    <row r="117" spans="1:2" x14ac:dyDescent="0.25">
      <c r="A117" t="s">
        <v>136</v>
      </c>
      <c r="B117">
        <v>1</v>
      </c>
    </row>
    <row r="118" spans="1:2" x14ac:dyDescent="0.25">
      <c r="A118" t="s">
        <v>137</v>
      </c>
      <c r="B118">
        <v>1</v>
      </c>
    </row>
    <row r="119" spans="1:2" x14ac:dyDescent="0.25">
      <c r="A119" t="s">
        <v>138</v>
      </c>
      <c r="B119">
        <v>1</v>
      </c>
    </row>
    <row r="120" spans="1:2" x14ac:dyDescent="0.25">
      <c r="A120" t="s">
        <v>139</v>
      </c>
      <c r="B120">
        <v>1</v>
      </c>
    </row>
    <row r="121" spans="1:2" x14ac:dyDescent="0.25">
      <c r="A121" t="s">
        <v>140</v>
      </c>
      <c r="B121">
        <v>1</v>
      </c>
    </row>
    <row r="122" spans="1:2" x14ac:dyDescent="0.25">
      <c r="A122" t="s">
        <v>141</v>
      </c>
      <c r="B122">
        <v>1</v>
      </c>
    </row>
    <row r="123" spans="1:2" x14ac:dyDescent="0.25">
      <c r="A123" t="s">
        <v>142</v>
      </c>
      <c r="B123">
        <v>1</v>
      </c>
    </row>
    <row r="124" spans="1:2" x14ac:dyDescent="0.25">
      <c r="A124" t="s">
        <v>143</v>
      </c>
      <c r="B124">
        <v>1</v>
      </c>
    </row>
    <row r="125" spans="1:2" x14ac:dyDescent="0.25">
      <c r="A125" t="s">
        <v>144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25</v>
      </c>
    </row>
    <row r="2" spans="1:6" x14ac:dyDescent="0.25">
      <c r="A2" s="2" t="s">
        <v>2</v>
      </c>
      <c r="B2" t="s">
        <v>18</v>
      </c>
    </row>
    <row r="4" spans="1:6" x14ac:dyDescent="0.25">
      <c r="A4" s="2" t="s">
        <v>24</v>
      </c>
      <c r="B4" s="2" t="s">
        <v>3</v>
      </c>
    </row>
    <row r="5" spans="1:6" x14ac:dyDescent="0.25">
      <c r="A5" s="2" t="s">
        <v>0</v>
      </c>
      <c r="B5" t="s">
        <v>7</v>
      </c>
      <c r="C5" t="s">
        <v>8</v>
      </c>
      <c r="D5" t="s">
        <v>9</v>
      </c>
      <c r="E5" t="s">
        <v>17</v>
      </c>
      <c r="F5" t="s">
        <v>23</v>
      </c>
    </row>
    <row r="6" spans="1:6" x14ac:dyDescent="0.25">
      <c r="A6" t="s">
        <v>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15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11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6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ht="14.45" x14ac:dyDescent="0.35">
      <c r="A11" t="s">
        <v>14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10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12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16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13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23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7"/>
  <sheetViews>
    <sheetView tabSelected="1" workbookViewId="0">
      <selection activeCell="A16" sqref="A16:A17"/>
    </sheetView>
  </sheetViews>
  <sheetFormatPr defaultRowHeight="15" x14ac:dyDescent="0.25"/>
  <cols>
    <col min="1" max="1" width="43.5703125" customWidth="1"/>
    <col min="2" max="2" width="14.28515625" customWidth="1"/>
    <col min="3" max="3" width="17.140625" customWidth="1"/>
    <col min="4" max="4" width="15.42578125" customWidth="1"/>
    <col min="5" max="5" width="16.28515625" customWidth="1"/>
    <col min="6" max="6" width="16.140625" customWidth="1"/>
    <col min="7" max="9" width="2" customWidth="1"/>
    <col min="10" max="10" width="1.28515625" customWidth="1"/>
    <col min="11" max="11" width="10.140625" customWidth="1"/>
    <col min="12" max="12" width="9.85546875" customWidth="1"/>
    <col min="13" max="13" width="21.28515625" customWidth="1"/>
    <col min="14" max="14" width="9.85546875" customWidth="1"/>
    <col min="15" max="15" width="10.85546875" bestFit="1" customWidth="1"/>
    <col min="16" max="16" width="10" bestFit="1" customWidth="1"/>
  </cols>
  <sheetData>
    <row r="1" spans="1:13" ht="21" x14ac:dyDescent="0.35">
      <c r="A1" s="71" t="s">
        <v>344</v>
      </c>
      <c r="B1" s="72"/>
      <c r="C1" s="72"/>
      <c r="D1" s="72"/>
      <c r="E1" s="72"/>
      <c r="F1" s="72"/>
    </row>
    <row r="2" spans="1:13" ht="21" x14ac:dyDescent="0.35">
      <c r="A2" s="73" t="s">
        <v>194</v>
      </c>
      <c r="B2" s="72"/>
      <c r="C2" s="72"/>
      <c r="D2" s="72"/>
      <c r="E2" s="72"/>
      <c r="F2" s="72"/>
    </row>
    <row r="3" spans="1:13" ht="21" x14ac:dyDescent="0.35">
      <c r="A3" s="73" t="s">
        <v>346</v>
      </c>
      <c r="B3" s="72"/>
      <c r="C3" s="72"/>
      <c r="D3" s="72"/>
      <c r="E3" s="72"/>
      <c r="F3" s="72"/>
    </row>
    <row r="4" spans="1:13" s="75" customFormat="1" ht="16.5" customHeight="1" x14ac:dyDescent="0.35">
      <c r="A4" s="74"/>
    </row>
    <row r="5" spans="1:13" s="75" customFormat="1" ht="21" x14ac:dyDescent="0.35">
      <c r="A5" s="100" t="s">
        <v>347</v>
      </c>
      <c r="B5" s="101"/>
      <c r="C5" s="101"/>
      <c r="D5" s="102"/>
      <c r="E5"/>
      <c r="F5"/>
      <c r="G5"/>
    </row>
    <row r="6" spans="1:13" s="75" customFormat="1" ht="14.25" customHeight="1" x14ac:dyDescent="0.35">
      <c r="A6" s="100"/>
      <c r="B6" s="101"/>
      <c r="C6" s="101"/>
      <c r="D6" s="102"/>
      <c r="E6"/>
      <c r="F6"/>
      <c r="G6"/>
    </row>
    <row r="7" spans="1:13" s="75" customFormat="1" ht="15.75" thickBot="1" x14ac:dyDescent="0.3">
      <c r="A7" s="100" t="s">
        <v>348</v>
      </c>
    </row>
    <row r="8" spans="1:13" x14ac:dyDescent="0.25">
      <c r="A8" s="35" t="s">
        <v>154</v>
      </c>
      <c r="B8" s="36"/>
      <c r="C8" s="36"/>
      <c r="D8" s="36"/>
      <c r="E8" s="36"/>
      <c r="F8" s="37"/>
    </row>
    <row r="9" spans="1:13" ht="15.75" thickBot="1" x14ac:dyDescent="0.3">
      <c r="A9" s="38"/>
      <c r="B9" s="39" t="s">
        <v>149</v>
      </c>
      <c r="C9" s="39" t="s">
        <v>150</v>
      </c>
      <c r="D9" s="39" t="s">
        <v>151</v>
      </c>
      <c r="E9" s="39" t="s">
        <v>152</v>
      </c>
      <c r="F9" s="40" t="s">
        <v>23</v>
      </c>
    </row>
    <row r="10" spans="1:13" x14ac:dyDescent="0.25">
      <c r="A10" s="55">
        <v>2019</v>
      </c>
      <c r="B10" s="5">
        <v>53787.85</v>
      </c>
      <c r="C10" s="5">
        <v>57636.44</v>
      </c>
      <c r="D10" s="5">
        <v>56083.219999999994</v>
      </c>
      <c r="E10" s="5">
        <v>55635.96</v>
      </c>
      <c r="F10" s="15">
        <v>223143.47</v>
      </c>
    </row>
    <row r="11" spans="1:13" x14ac:dyDescent="0.25">
      <c r="A11" s="55">
        <v>2020</v>
      </c>
      <c r="B11" s="5">
        <v>47235.28</v>
      </c>
      <c r="C11" s="5">
        <v>41868.81</v>
      </c>
      <c r="D11" s="5">
        <v>43961.59</v>
      </c>
      <c r="E11" s="5">
        <v>80274.66</v>
      </c>
      <c r="F11" s="15">
        <v>213340.34</v>
      </c>
    </row>
    <row r="12" spans="1:13" x14ac:dyDescent="0.25">
      <c r="A12" s="4"/>
      <c r="B12" s="4"/>
      <c r="C12" s="4"/>
      <c r="D12" s="4"/>
      <c r="E12" s="4"/>
      <c r="F12" s="4"/>
    </row>
    <row r="13" spans="1:13" ht="15.75" thickBot="1" x14ac:dyDescent="0.3">
      <c r="A13" s="4"/>
      <c r="B13" s="4"/>
      <c r="C13" s="4"/>
      <c r="D13" s="4"/>
      <c r="E13" s="4"/>
      <c r="F13" s="4"/>
    </row>
    <row r="14" spans="1:13" x14ac:dyDescent="0.25">
      <c r="A14" s="35" t="s">
        <v>166</v>
      </c>
      <c r="B14" s="36"/>
      <c r="C14" s="36"/>
      <c r="D14" s="36"/>
      <c r="E14" s="36"/>
      <c r="F14" s="37"/>
      <c r="K14" s="68" t="s">
        <v>345</v>
      </c>
    </row>
    <row r="15" spans="1:13" ht="15.75" thickBot="1" x14ac:dyDescent="0.3">
      <c r="A15" s="43"/>
      <c r="B15" s="39" t="s">
        <v>149</v>
      </c>
      <c r="C15" s="39" t="s">
        <v>150</v>
      </c>
      <c r="D15" s="39" t="s">
        <v>151</v>
      </c>
      <c r="E15" s="39" t="s">
        <v>152</v>
      </c>
      <c r="F15" s="40" t="s">
        <v>23</v>
      </c>
    </row>
    <row r="16" spans="1:13" x14ac:dyDescent="0.25">
      <c r="A16" s="55">
        <v>2019</v>
      </c>
      <c r="B16" s="8">
        <f t="shared" ref="B16:E17" si="0">SUM(B22,B28,B34)</f>
        <v>1726833.3884999999</v>
      </c>
      <c r="C16" s="8">
        <f t="shared" si="0"/>
        <v>1846196.1428</v>
      </c>
      <c r="D16" s="8">
        <f t="shared" si="0"/>
        <v>1817790.8629000001</v>
      </c>
      <c r="E16" s="8">
        <f t="shared" si="0"/>
        <v>1821560.584</v>
      </c>
      <c r="F16" s="9">
        <f>SUM(B16:E16)</f>
        <v>7212380.9781999998</v>
      </c>
      <c r="M16" s="112"/>
    </row>
    <row r="17" spans="1:14" ht="15.75" thickBot="1" x14ac:dyDescent="0.3">
      <c r="A17" s="55">
        <v>2020</v>
      </c>
      <c r="B17" s="10">
        <f t="shared" si="0"/>
        <v>1640233.9824999999</v>
      </c>
      <c r="C17" s="10">
        <f t="shared" si="0"/>
        <v>1437999.1592000001</v>
      </c>
      <c r="D17" s="10">
        <f t="shared" si="0"/>
        <v>1530312.8844999997</v>
      </c>
      <c r="E17" s="10">
        <f t="shared" si="0"/>
        <v>2822580.5955000003</v>
      </c>
      <c r="F17" s="11">
        <f>SUM(B17:E17)</f>
        <v>7431126.6217</v>
      </c>
    </row>
    <row r="18" spans="1:14" x14ac:dyDescent="0.25">
      <c r="A18" s="12"/>
      <c r="B18" s="13"/>
      <c r="C18" s="13"/>
      <c r="D18" s="13"/>
      <c r="E18" s="13"/>
      <c r="F18" s="13"/>
    </row>
    <row r="19" spans="1:14" ht="15.75" thickBot="1" x14ac:dyDescent="0.3"/>
    <row r="20" spans="1:14" x14ac:dyDescent="0.25">
      <c r="A20" s="35" t="s">
        <v>153</v>
      </c>
      <c r="B20" s="36"/>
      <c r="C20" s="36"/>
      <c r="D20" s="36"/>
      <c r="E20" s="36"/>
      <c r="F20" s="37"/>
    </row>
    <row r="21" spans="1:14" ht="15.75" thickBot="1" x14ac:dyDescent="0.3">
      <c r="A21" s="38"/>
      <c r="B21" s="39" t="s">
        <v>149</v>
      </c>
      <c r="C21" s="39" t="s">
        <v>150</v>
      </c>
      <c r="D21" s="39" t="s">
        <v>151</v>
      </c>
      <c r="E21" s="39" t="s">
        <v>152</v>
      </c>
      <c r="F21" s="40" t="s">
        <v>23</v>
      </c>
    </row>
    <row r="22" spans="1:14" x14ac:dyDescent="0.25">
      <c r="A22" s="55">
        <v>2019</v>
      </c>
      <c r="B22" s="3">
        <v>1690713.2585</v>
      </c>
      <c r="C22" s="3">
        <v>1810261.9428000001</v>
      </c>
      <c r="D22" s="3">
        <v>1786054.8629000001</v>
      </c>
      <c r="E22" s="3">
        <v>1791475.584</v>
      </c>
      <c r="F22" s="53">
        <v>7078505.6481999997</v>
      </c>
    </row>
    <row r="23" spans="1:14" x14ac:dyDescent="0.25">
      <c r="A23" s="55">
        <v>2020</v>
      </c>
      <c r="B23" s="3">
        <v>1614744.8125</v>
      </c>
      <c r="C23" s="3">
        <v>1430479.1592000001</v>
      </c>
      <c r="D23" s="3">
        <v>1520503.0344999996</v>
      </c>
      <c r="E23" s="3">
        <v>2809237.0555000002</v>
      </c>
      <c r="F23" s="53">
        <v>7374964.0616999995</v>
      </c>
    </row>
    <row r="25" spans="1:14" ht="15.75" thickBot="1" x14ac:dyDescent="0.3"/>
    <row r="26" spans="1:14" x14ac:dyDescent="0.25">
      <c r="A26" s="35" t="s">
        <v>343</v>
      </c>
      <c r="B26" s="36"/>
      <c r="C26" s="36"/>
      <c r="D26" s="36"/>
      <c r="E26" s="36"/>
      <c r="F26" s="37"/>
    </row>
    <row r="27" spans="1:14" ht="15.75" thickBot="1" x14ac:dyDescent="0.3">
      <c r="A27" s="44"/>
      <c r="B27" s="39" t="s">
        <v>149</v>
      </c>
      <c r="C27" s="39" t="s">
        <v>150</v>
      </c>
      <c r="D27" s="39" t="s">
        <v>151</v>
      </c>
      <c r="E27" s="39" t="s">
        <v>152</v>
      </c>
      <c r="F27" s="40" t="s">
        <v>23</v>
      </c>
    </row>
    <row r="28" spans="1:14" x14ac:dyDescent="0.25">
      <c r="A28" s="55">
        <v>2019</v>
      </c>
      <c r="B28" s="56">
        <v>33317</v>
      </c>
      <c r="C28" s="56">
        <v>34067</v>
      </c>
      <c r="D28" s="56">
        <v>31672</v>
      </c>
      <c r="E28" s="56">
        <v>30017</v>
      </c>
      <c r="F28" s="57">
        <f>SUM(B28:E28)</f>
        <v>129073</v>
      </c>
      <c r="K28" s="103"/>
      <c r="L28" s="103"/>
      <c r="M28" s="103"/>
      <c r="N28" s="103"/>
    </row>
    <row r="29" spans="1:14" x14ac:dyDescent="0.25">
      <c r="A29" s="55">
        <v>2020</v>
      </c>
      <c r="B29" s="56">
        <v>23068</v>
      </c>
      <c r="C29" s="56">
        <v>7465</v>
      </c>
      <c r="D29" s="56">
        <v>9713</v>
      </c>
      <c r="E29" s="56">
        <v>9564</v>
      </c>
      <c r="F29" s="57">
        <f>SUM(B29:E29)</f>
        <v>49810</v>
      </c>
      <c r="K29" s="103"/>
      <c r="L29" s="103"/>
      <c r="M29" s="103"/>
      <c r="N29" s="103"/>
    </row>
    <row r="31" spans="1:14" ht="15.75" thickBot="1" x14ac:dyDescent="0.3"/>
    <row r="32" spans="1:14" x14ac:dyDescent="0.25">
      <c r="A32" s="45" t="s">
        <v>190</v>
      </c>
      <c r="B32" s="36"/>
      <c r="C32" s="36"/>
      <c r="D32" s="36"/>
      <c r="E32" s="36"/>
      <c r="F32" s="37"/>
    </row>
    <row r="33" spans="1:16" ht="15.75" thickBot="1" x14ac:dyDescent="0.3">
      <c r="A33" s="38"/>
      <c r="B33" s="39" t="s">
        <v>149</v>
      </c>
      <c r="C33" s="39" t="s">
        <v>150</v>
      </c>
      <c r="D33" s="39" t="s">
        <v>151</v>
      </c>
      <c r="E33" s="39" t="s">
        <v>152</v>
      </c>
      <c r="F33" s="40" t="s">
        <v>23</v>
      </c>
    </row>
    <row r="34" spans="1:16" x14ac:dyDescent="0.25">
      <c r="A34" s="49">
        <v>2019</v>
      </c>
      <c r="B34" s="3">
        <v>2803.1300000000006</v>
      </c>
      <c r="C34" s="3">
        <v>1867.2</v>
      </c>
      <c r="D34" s="3">
        <v>64</v>
      </c>
      <c r="E34" s="3">
        <v>68</v>
      </c>
      <c r="F34" s="53">
        <v>4802.3300000000008</v>
      </c>
    </row>
    <row r="35" spans="1:16" x14ac:dyDescent="0.25">
      <c r="A35" s="49">
        <v>2020</v>
      </c>
      <c r="B35" s="3">
        <v>2421.17</v>
      </c>
      <c r="C35" s="3">
        <v>55</v>
      </c>
      <c r="D35" s="3">
        <v>96.85</v>
      </c>
      <c r="E35" s="3">
        <v>3779.54</v>
      </c>
      <c r="F35" s="53">
        <v>6352.5599999999995</v>
      </c>
    </row>
    <row r="36" spans="1:16" x14ac:dyDescent="0.25">
      <c r="A36" s="4"/>
      <c r="B36" s="51"/>
      <c r="C36" s="51"/>
      <c r="D36" s="51"/>
      <c r="E36" s="51"/>
      <c r="F36" s="51"/>
      <c r="K36" s="4"/>
      <c r="L36" s="51"/>
      <c r="M36" s="51"/>
      <c r="N36" s="51"/>
      <c r="O36" s="51"/>
      <c r="P36" s="51"/>
    </row>
    <row r="37" spans="1:16" ht="15.75" thickBot="1" x14ac:dyDescent="0.3">
      <c r="A37" s="4"/>
      <c r="B37" s="51"/>
      <c r="C37" s="51"/>
      <c r="D37" s="51"/>
      <c r="E37" s="51"/>
      <c r="F37" s="51"/>
      <c r="K37" s="4"/>
      <c r="L37" s="51"/>
      <c r="M37" s="51"/>
      <c r="N37" s="51"/>
      <c r="O37" s="51"/>
      <c r="P37" s="51"/>
    </row>
    <row r="38" spans="1:16" x14ac:dyDescent="0.25">
      <c r="A38" s="45" t="s">
        <v>189</v>
      </c>
      <c r="B38" s="36"/>
      <c r="C38" s="36"/>
      <c r="D38" s="36"/>
      <c r="E38" s="36"/>
      <c r="F38" s="37"/>
      <c r="L38" s="51"/>
      <c r="M38" s="51"/>
      <c r="N38" s="51"/>
      <c r="O38" s="51"/>
      <c r="P38" s="51"/>
    </row>
    <row r="39" spans="1:16" ht="15.75" thickBot="1" x14ac:dyDescent="0.3">
      <c r="A39" s="38"/>
      <c r="B39" s="39" t="s">
        <v>149</v>
      </c>
      <c r="C39" s="39" t="s">
        <v>150</v>
      </c>
      <c r="D39" s="39" t="s">
        <v>151</v>
      </c>
      <c r="E39" s="39" t="s">
        <v>152</v>
      </c>
      <c r="F39" s="40" t="s">
        <v>23</v>
      </c>
      <c r="L39" s="51"/>
      <c r="M39" s="51"/>
      <c r="N39" s="51"/>
      <c r="O39" s="51"/>
      <c r="P39" s="51"/>
    </row>
    <row r="40" spans="1:16" x14ac:dyDescent="0.25">
      <c r="A40" s="49">
        <v>2019</v>
      </c>
      <c r="B40" s="56">
        <v>6214.53</v>
      </c>
      <c r="C40" s="56">
        <v>1709.4</v>
      </c>
      <c r="D40" s="56">
        <v>4608</v>
      </c>
      <c r="E40" s="56">
        <v>2059.44</v>
      </c>
      <c r="F40" s="57">
        <v>14591.37</v>
      </c>
      <c r="K40" s="4"/>
      <c r="L40" s="51"/>
      <c r="M40" s="51"/>
      <c r="N40" s="51"/>
      <c r="O40" s="51"/>
      <c r="P40" s="51"/>
    </row>
    <row r="41" spans="1:16" ht="15.75" thickBot="1" x14ac:dyDescent="0.3">
      <c r="A41" s="25">
        <v>2020</v>
      </c>
      <c r="B41" s="58">
        <v>9918.380000000001</v>
      </c>
      <c r="C41" s="58">
        <v>10197.09</v>
      </c>
      <c r="D41" s="58">
        <v>3374.29</v>
      </c>
      <c r="E41" s="58">
        <v>4290.82</v>
      </c>
      <c r="F41" s="59">
        <v>27780.58</v>
      </c>
      <c r="K41" s="4"/>
      <c r="L41" s="51"/>
      <c r="M41" s="51"/>
      <c r="N41" s="51"/>
      <c r="O41" s="51"/>
      <c r="P41" s="51"/>
    </row>
    <row r="42" spans="1:16" x14ac:dyDescent="0.25">
      <c r="A42" s="4"/>
      <c r="B42" s="51"/>
      <c r="C42" s="51"/>
      <c r="D42" s="51"/>
      <c r="E42" s="51"/>
      <c r="F42" s="51"/>
      <c r="K42" s="4"/>
      <c r="L42" s="51"/>
      <c r="M42" s="51"/>
      <c r="N42" s="51"/>
      <c r="O42" s="51"/>
      <c r="P42" s="51"/>
    </row>
    <row r="43" spans="1:16" ht="15.75" thickBot="1" x14ac:dyDescent="0.3"/>
    <row r="44" spans="1:16" x14ac:dyDescent="0.25">
      <c r="A44" s="35" t="s">
        <v>155</v>
      </c>
      <c r="B44" s="36"/>
      <c r="C44" s="36"/>
      <c r="D44" s="36"/>
      <c r="E44" s="36"/>
      <c r="F44" s="37"/>
    </row>
    <row r="45" spans="1:16" ht="15.75" thickBot="1" x14ac:dyDescent="0.3">
      <c r="A45" s="38"/>
      <c r="B45" s="39" t="s">
        <v>149</v>
      </c>
      <c r="C45" s="39" t="s">
        <v>150</v>
      </c>
      <c r="D45" s="39" t="s">
        <v>151</v>
      </c>
      <c r="E45" s="39" t="s">
        <v>152</v>
      </c>
      <c r="F45" s="40" t="s">
        <v>23</v>
      </c>
    </row>
    <row r="46" spans="1:16" x14ac:dyDescent="0.25">
      <c r="A46" s="48">
        <v>2019</v>
      </c>
      <c r="B46" s="30"/>
      <c r="C46" s="30"/>
      <c r="D46" s="30"/>
      <c r="E46" s="30"/>
      <c r="F46" s="31"/>
      <c r="K46" s="4"/>
      <c r="L46" s="4"/>
      <c r="M46" s="4"/>
    </row>
    <row r="47" spans="1:16" x14ac:dyDescent="0.25">
      <c r="A47" s="49" t="s">
        <v>7</v>
      </c>
      <c r="B47" s="5">
        <v>42207.600000000006</v>
      </c>
      <c r="C47" s="5">
        <v>44953.19</v>
      </c>
      <c r="D47" s="5">
        <v>42065.21</v>
      </c>
      <c r="E47" s="5">
        <v>39053.160000000003</v>
      </c>
      <c r="F47" s="15">
        <v>168279.16</v>
      </c>
      <c r="K47" s="81"/>
      <c r="L47" s="82"/>
      <c r="M47" s="81"/>
    </row>
    <row r="48" spans="1:16" x14ac:dyDescent="0.25">
      <c r="A48" s="49" t="s">
        <v>8</v>
      </c>
      <c r="B48" s="5">
        <v>9859.25</v>
      </c>
      <c r="C48" s="5">
        <v>10919</v>
      </c>
      <c r="D48" s="5">
        <v>10489.26</v>
      </c>
      <c r="E48" s="5">
        <v>12775.3</v>
      </c>
      <c r="F48" s="15">
        <v>44042.81</v>
      </c>
      <c r="K48" s="81"/>
      <c r="L48" s="82"/>
      <c r="M48" s="81"/>
    </row>
    <row r="49" spans="1:13" x14ac:dyDescent="0.25">
      <c r="A49" s="49" t="s">
        <v>9</v>
      </c>
      <c r="B49" s="5">
        <v>1401</v>
      </c>
      <c r="C49" s="5">
        <v>1412.25</v>
      </c>
      <c r="D49" s="5">
        <v>3209.75</v>
      </c>
      <c r="E49" s="5">
        <v>3407.5</v>
      </c>
      <c r="F49" s="15">
        <v>9430.5</v>
      </c>
      <c r="K49" s="81"/>
      <c r="L49" s="82"/>
      <c r="M49" s="81"/>
    </row>
    <row r="50" spans="1:13" ht="15.75" thickBot="1" x14ac:dyDescent="0.3">
      <c r="A50" s="54" t="s">
        <v>148</v>
      </c>
      <c r="B50" s="5">
        <v>320</v>
      </c>
      <c r="C50" s="5">
        <v>352</v>
      </c>
      <c r="D50" s="5">
        <v>319</v>
      </c>
      <c r="E50" s="5">
        <v>400</v>
      </c>
      <c r="F50" s="15">
        <v>1391</v>
      </c>
      <c r="K50" s="4"/>
      <c r="L50" s="82"/>
      <c r="M50" s="4"/>
    </row>
    <row r="51" spans="1:13" x14ac:dyDescent="0.25">
      <c r="A51" s="48">
        <v>2020</v>
      </c>
      <c r="B51" s="30"/>
      <c r="C51" s="30"/>
      <c r="D51" s="30"/>
      <c r="E51" s="30"/>
      <c r="F51" s="31"/>
      <c r="K51" s="4"/>
      <c r="L51" s="4"/>
      <c r="M51" s="4"/>
    </row>
    <row r="52" spans="1:13" x14ac:dyDescent="0.25">
      <c r="A52" s="49" t="s">
        <v>7</v>
      </c>
      <c r="B52" s="5">
        <v>32571.33</v>
      </c>
      <c r="C52" s="5">
        <v>28169.510000000002</v>
      </c>
      <c r="D52" s="5">
        <v>30229.09</v>
      </c>
      <c r="E52" s="5">
        <v>59459.41</v>
      </c>
      <c r="F52" s="15">
        <v>150429.34000000003</v>
      </c>
      <c r="K52" s="81"/>
      <c r="L52" s="82"/>
      <c r="M52" s="81"/>
    </row>
    <row r="53" spans="1:13" x14ac:dyDescent="0.25">
      <c r="A53" s="49" t="s">
        <v>8</v>
      </c>
      <c r="B53" s="5">
        <v>11368.95</v>
      </c>
      <c r="C53" s="5">
        <v>10847.3</v>
      </c>
      <c r="D53" s="5">
        <v>11228.5</v>
      </c>
      <c r="E53" s="5">
        <v>15226.75</v>
      </c>
      <c r="F53" s="15">
        <v>48671.5</v>
      </c>
      <c r="K53" s="81"/>
      <c r="L53" s="82"/>
      <c r="M53" s="81"/>
    </row>
    <row r="54" spans="1:13" x14ac:dyDescent="0.25">
      <c r="A54" s="49" t="s">
        <v>9</v>
      </c>
      <c r="B54" s="5">
        <v>3157.5</v>
      </c>
      <c r="C54" s="5">
        <v>2852</v>
      </c>
      <c r="D54" s="5">
        <v>2504</v>
      </c>
      <c r="E54" s="5">
        <v>5453.5</v>
      </c>
      <c r="F54" s="15">
        <v>13967</v>
      </c>
      <c r="K54" s="81"/>
      <c r="L54" s="82"/>
      <c r="M54" s="81"/>
    </row>
    <row r="55" spans="1:13" ht="15.75" thickBot="1" x14ac:dyDescent="0.3">
      <c r="A55" s="69" t="s">
        <v>148</v>
      </c>
      <c r="B55" s="5">
        <v>137.5</v>
      </c>
      <c r="C55" s="5">
        <v>0</v>
      </c>
      <c r="D55" s="5">
        <v>0</v>
      </c>
      <c r="E55" s="5">
        <v>135</v>
      </c>
      <c r="F55" s="15">
        <v>272.5</v>
      </c>
      <c r="K55" s="4"/>
      <c r="L55" s="82"/>
      <c r="M55" s="81"/>
    </row>
    <row r="57" spans="1:13" ht="15.75" thickBot="1" x14ac:dyDescent="0.3"/>
    <row r="58" spans="1:13" x14ac:dyDescent="0.25">
      <c r="A58" s="35" t="s">
        <v>156</v>
      </c>
      <c r="B58" s="36"/>
      <c r="C58" s="36"/>
      <c r="D58" s="36"/>
      <c r="E58" s="36"/>
      <c r="F58" s="37"/>
    </row>
    <row r="59" spans="1:13" ht="15.75" thickBot="1" x14ac:dyDescent="0.3">
      <c r="A59" s="42"/>
      <c r="B59" s="39" t="s">
        <v>149</v>
      </c>
      <c r="C59" s="39" t="s">
        <v>150</v>
      </c>
      <c r="D59" s="39" t="s">
        <v>151</v>
      </c>
      <c r="E59" s="39" t="s">
        <v>152</v>
      </c>
      <c r="F59" s="40" t="s">
        <v>23</v>
      </c>
    </row>
    <row r="60" spans="1:13" x14ac:dyDescent="0.25">
      <c r="A60" s="24">
        <v>2019</v>
      </c>
      <c r="B60" s="20"/>
      <c r="C60" s="20"/>
      <c r="D60" s="20"/>
      <c r="E60" s="20"/>
      <c r="F60" s="21"/>
      <c r="K60" s="4"/>
      <c r="L60" s="4"/>
      <c r="M60" s="4"/>
    </row>
    <row r="61" spans="1:13" x14ac:dyDescent="0.25">
      <c r="A61" s="6" t="s">
        <v>157</v>
      </c>
      <c r="B61" s="22">
        <v>171</v>
      </c>
      <c r="C61" s="22">
        <v>155</v>
      </c>
      <c r="D61" s="22">
        <v>157</v>
      </c>
      <c r="E61" s="22">
        <v>136</v>
      </c>
      <c r="F61" s="23">
        <v>619</v>
      </c>
      <c r="K61" s="84"/>
      <c r="L61" s="82"/>
      <c r="M61" s="84"/>
    </row>
    <row r="62" spans="1:13" x14ac:dyDescent="0.25">
      <c r="A62" s="6" t="s">
        <v>158</v>
      </c>
      <c r="B62" s="22">
        <v>33</v>
      </c>
      <c r="C62" s="22">
        <v>41</v>
      </c>
      <c r="D62" s="22">
        <v>34</v>
      </c>
      <c r="E62" s="22">
        <v>46</v>
      </c>
      <c r="F62" s="23">
        <v>154</v>
      </c>
      <c r="K62" s="84"/>
      <c r="L62" s="82"/>
      <c r="M62" s="84"/>
    </row>
    <row r="63" spans="1:13" x14ac:dyDescent="0.25">
      <c r="A63" s="6" t="s">
        <v>159</v>
      </c>
      <c r="B63" s="22">
        <v>4</v>
      </c>
      <c r="C63" s="22">
        <v>7</v>
      </c>
      <c r="D63" s="22">
        <v>8</v>
      </c>
      <c r="E63" s="22">
        <v>9</v>
      </c>
      <c r="F63" s="23">
        <v>28</v>
      </c>
      <c r="K63" s="84"/>
      <c r="L63" s="82"/>
      <c r="M63" s="84"/>
    </row>
    <row r="64" spans="1:13" ht="15.75" thickBot="1" x14ac:dyDescent="0.3">
      <c r="A64" s="83" t="s">
        <v>148</v>
      </c>
      <c r="B64" s="22">
        <v>3</v>
      </c>
      <c r="C64" s="22">
        <v>2</v>
      </c>
      <c r="D64" s="22">
        <v>2</v>
      </c>
      <c r="E64" s="22">
        <v>1</v>
      </c>
      <c r="F64" s="23">
        <v>8</v>
      </c>
      <c r="K64" s="84"/>
      <c r="L64" s="82"/>
      <c r="M64" s="4"/>
    </row>
    <row r="65" spans="1:13" x14ac:dyDescent="0.25">
      <c r="A65" s="24">
        <v>2020</v>
      </c>
      <c r="B65" s="20"/>
      <c r="C65" s="20"/>
      <c r="D65" s="20"/>
      <c r="E65" s="20"/>
      <c r="F65" s="21"/>
      <c r="K65" s="4"/>
      <c r="L65" s="4"/>
      <c r="M65" s="4"/>
    </row>
    <row r="66" spans="1:13" x14ac:dyDescent="0.25">
      <c r="A66" s="6" t="s">
        <v>157</v>
      </c>
      <c r="B66" s="22">
        <v>128</v>
      </c>
      <c r="C66" s="22">
        <v>101</v>
      </c>
      <c r="D66" s="22">
        <v>121</v>
      </c>
      <c r="E66" s="22">
        <v>193</v>
      </c>
      <c r="F66" s="23">
        <v>543</v>
      </c>
    </row>
    <row r="67" spans="1:13" x14ac:dyDescent="0.25">
      <c r="A67" s="6" t="s">
        <v>158</v>
      </c>
      <c r="B67" s="22">
        <v>39</v>
      </c>
      <c r="C67" s="22">
        <v>38</v>
      </c>
      <c r="D67" s="22">
        <v>39</v>
      </c>
      <c r="E67" s="22">
        <v>47</v>
      </c>
      <c r="F67" s="23">
        <v>163</v>
      </c>
    </row>
    <row r="68" spans="1:13" x14ac:dyDescent="0.25">
      <c r="A68" s="14" t="s">
        <v>159</v>
      </c>
      <c r="B68" s="22">
        <v>10</v>
      </c>
      <c r="C68" s="22">
        <v>7</v>
      </c>
      <c r="D68" s="22">
        <v>8</v>
      </c>
      <c r="E68" s="22">
        <v>13</v>
      </c>
      <c r="F68" s="23">
        <v>38</v>
      </c>
    </row>
    <row r="69" spans="1:13" x14ac:dyDescent="0.25">
      <c r="A69" s="14" t="s">
        <v>148</v>
      </c>
      <c r="B69" s="22">
        <v>2</v>
      </c>
      <c r="C69" s="22">
        <v>1</v>
      </c>
      <c r="D69" s="22">
        <v>2</v>
      </c>
      <c r="E69" s="22">
        <v>9</v>
      </c>
      <c r="F69" s="23">
        <v>14</v>
      </c>
    </row>
    <row r="71" spans="1:13" ht="15.75" thickBot="1" x14ac:dyDescent="0.3"/>
    <row r="72" spans="1:13" x14ac:dyDescent="0.25">
      <c r="A72" s="35" t="s">
        <v>167</v>
      </c>
      <c r="B72" s="46"/>
      <c r="C72" s="46"/>
      <c r="D72" s="46"/>
      <c r="E72" s="46"/>
      <c r="F72" s="47"/>
    </row>
    <row r="73" spans="1:13" ht="15.75" thickBot="1" x14ac:dyDescent="0.3">
      <c r="A73" s="43"/>
      <c r="B73" s="39" t="s">
        <v>149</v>
      </c>
      <c r="C73" s="39" t="s">
        <v>150</v>
      </c>
      <c r="D73" s="39" t="s">
        <v>151</v>
      </c>
      <c r="E73" s="39" t="s">
        <v>152</v>
      </c>
      <c r="F73" s="40" t="s">
        <v>23</v>
      </c>
    </row>
    <row r="74" spans="1:13" x14ac:dyDescent="0.25">
      <c r="A74" s="24">
        <v>2019</v>
      </c>
      <c r="B74" s="30"/>
      <c r="C74" s="30"/>
      <c r="D74" s="30"/>
      <c r="E74" s="30"/>
      <c r="F74" s="31"/>
      <c r="K74" s="4"/>
      <c r="L74" s="4"/>
      <c r="M74" s="4"/>
    </row>
    <row r="75" spans="1:13" x14ac:dyDescent="0.25">
      <c r="A75" s="6" t="s">
        <v>160</v>
      </c>
      <c r="B75" s="5">
        <v>1567.75</v>
      </c>
      <c r="C75" s="5">
        <v>847.5</v>
      </c>
      <c r="D75" s="5">
        <v>993.24</v>
      </c>
      <c r="E75" s="5">
        <v>2088.31</v>
      </c>
      <c r="F75" s="15">
        <v>5496.7999999999993</v>
      </c>
      <c r="K75" s="81"/>
      <c r="L75" s="81"/>
      <c r="M75" s="81"/>
    </row>
    <row r="76" spans="1:13" x14ac:dyDescent="0.25">
      <c r="A76" s="6" t="s">
        <v>161</v>
      </c>
      <c r="B76" s="5">
        <v>467.5</v>
      </c>
      <c r="C76" s="5">
        <v>1055</v>
      </c>
      <c r="D76" s="5">
        <v>777.5</v>
      </c>
      <c r="E76" s="5">
        <v>968.25</v>
      </c>
      <c r="F76" s="15">
        <v>3268.25</v>
      </c>
      <c r="K76" s="81"/>
      <c r="L76" s="81"/>
      <c r="M76" s="81"/>
    </row>
    <row r="77" spans="1:13" x14ac:dyDescent="0.25">
      <c r="A77" s="6" t="s">
        <v>162</v>
      </c>
      <c r="B77" s="5">
        <v>6054.4</v>
      </c>
      <c r="C77" s="5">
        <v>6905.6100000000006</v>
      </c>
      <c r="D77" s="5">
        <v>4691.07</v>
      </c>
      <c r="E77" s="5">
        <v>3941.5</v>
      </c>
      <c r="F77" s="15">
        <v>21592.58</v>
      </c>
      <c r="K77" s="81"/>
      <c r="L77" s="81"/>
      <c r="M77" s="81"/>
    </row>
    <row r="78" spans="1:13" x14ac:dyDescent="0.25">
      <c r="A78" s="6" t="s">
        <v>163</v>
      </c>
      <c r="B78" s="5">
        <v>16186.32</v>
      </c>
      <c r="C78" s="5">
        <v>18790.5</v>
      </c>
      <c r="D78" s="5">
        <v>17565.760000000002</v>
      </c>
      <c r="E78" s="5">
        <v>18034.2</v>
      </c>
      <c r="F78" s="15">
        <v>70576.78</v>
      </c>
      <c r="K78" s="81"/>
      <c r="L78" s="81"/>
      <c r="M78" s="81"/>
    </row>
    <row r="79" spans="1:13" x14ac:dyDescent="0.25">
      <c r="A79" s="6" t="s">
        <v>164</v>
      </c>
      <c r="B79" s="5">
        <v>27631.13</v>
      </c>
      <c r="C79" s="5">
        <v>27414.83</v>
      </c>
      <c r="D79" s="5">
        <v>32671.9</v>
      </c>
      <c r="E79" s="5">
        <v>30666.53</v>
      </c>
      <c r="F79" s="15">
        <v>118384.39000000001</v>
      </c>
      <c r="K79" s="81"/>
      <c r="L79" s="81"/>
      <c r="M79" s="81"/>
    </row>
    <row r="80" spans="1:13" x14ac:dyDescent="0.25">
      <c r="A80" s="6" t="s">
        <v>165</v>
      </c>
      <c r="B80" s="5">
        <v>391</v>
      </c>
      <c r="C80" s="5">
        <v>1578</v>
      </c>
      <c r="D80" s="5">
        <v>547</v>
      </c>
      <c r="E80" s="5">
        <v>92.17</v>
      </c>
      <c r="F80" s="15">
        <v>2608.17</v>
      </c>
      <c r="K80" s="81"/>
      <c r="L80" s="81"/>
      <c r="M80" s="81"/>
    </row>
    <row r="81" spans="1:13" ht="15.75" thickBot="1" x14ac:dyDescent="0.3">
      <c r="A81" s="104" t="s">
        <v>148</v>
      </c>
      <c r="B81" s="16">
        <v>0</v>
      </c>
      <c r="C81" s="16">
        <v>907.75</v>
      </c>
      <c r="D81" s="16">
        <v>293.25</v>
      </c>
      <c r="E81" s="16">
        <v>0</v>
      </c>
      <c r="F81" s="17">
        <v>1201</v>
      </c>
      <c r="K81" s="81"/>
      <c r="L81" s="81"/>
      <c r="M81" s="81"/>
    </row>
    <row r="82" spans="1:13" x14ac:dyDescent="0.25">
      <c r="A82" s="24">
        <v>2020</v>
      </c>
      <c r="B82" s="30"/>
      <c r="C82" s="30"/>
      <c r="D82" s="30"/>
      <c r="E82" s="30"/>
      <c r="F82" s="31"/>
      <c r="K82" s="81"/>
      <c r="L82" s="81"/>
      <c r="M82" s="81"/>
    </row>
    <row r="83" spans="1:13" x14ac:dyDescent="0.25">
      <c r="A83" s="6" t="s">
        <v>160</v>
      </c>
      <c r="B83" s="5">
        <v>1905.83</v>
      </c>
      <c r="C83" s="5">
        <v>1649.25</v>
      </c>
      <c r="D83" s="5">
        <v>914.75</v>
      </c>
      <c r="E83" s="5">
        <v>1271.75</v>
      </c>
      <c r="F83" s="15">
        <f>SUM(B83:E83)</f>
        <v>5741.58</v>
      </c>
      <c r="K83" s="81"/>
      <c r="L83" s="81"/>
      <c r="M83" s="81"/>
    </row>
    <row r="84" spans="1:13" x14ac:dyDescent="0.25">
      <c r="A84" s="6" t="s">
        <v>161</v>
      </c>
      <c r="B84" s="5">
        <v>665</v>
      </c>
      <c r="C84" s="5">
        <v>456</v>
      </c>
      <c r="D84" s="5">
        <v>329.5</v>
      </c>
      <c r="E84" s="5">
        <v>475.75</v>
      </c>
      <c r="F84" s="15">
        <f t="shared" ref="F84:F89" si="1">SUM(B84:E84)</f>
        <v>1926.25</v>
      </c>
      <c r="K84" s="81"/>
      <c r="L84" s="81"/>
      <c r="M84" s="81"/>
    </row>
    <row r="85" spans="1:13" x14ac:dyDescent="0.25">
      <c r="A85" s="6" t="s">
        <v>162</v>
      </c>
      <c r="B85" s="5">
        <v>3377.75</v>
      </c>
      <c r="C85" s="5">
        <v>3079.25</v>
      </c>
      <c r="D85" s="5">
        <v>2607.75</v>
      </c>
      <c r="E85" s="5">
        <v>3377.5</v>
      </c>
      <c r="F85" s="15">
        <f t="shared" si="1"/>
        <v>12442.25</v>
      </c>
      <c r="K85" s="81"/>
      <c r="L85" s="81"/>
      <c r="M85" s="81"/>
    </row>
    <row r="86" spans="1:13" x14ac:dyDescent="0.25">
      <c r="A86" s="6" t="s">
        <v>163</v>
      </c>
      <c r="B86" s="5">
        <v>14666.17</v>
      </c>
      <c r="C86" s="5">
        <v>12167.51</v>
      </c>
      <c r="D86" s="5">
        <v>13262.75</v>
      </c>
      <c r="E86" s="5">
        <v>21455.9</v>
      </c>
      <c r="F86" s="15">
        <f t="shared" si="1"/>
        <v>61552.33</v>
      </c>
      <c r="K86" s="81"/>
      <c r="L86" s="81"/>
      <c r="M86" s="81"/>
    </row>
    <row r="87" spans="1:13" x14ac:dyDescent="0.25">
      <c r="A87" s="6" t="s">
        <v>164</v>
      </c>
      <c r="B87" s="5">
        <v>26174.03</v>
      </c>
      <c r="C87" s="5">
        <v>24696.799999999999</v>
      </c>
      <c r="D87" s="5">
        <v>27152.34</v>
      </c>
      <c r="E87" s="5">
        <v>52465.26</v>
      </c>
      <c r="F87" s="15">
        <f t="shared" si="1"/>
        <v>130488.43</v>
      </c>
      <c r="K87" s="81"/>
      <c r="L87" s="81"/>
      <c r="M87" s="81"/>
    </row>
    <row r="88" spans="1:13" x14ac:dyDescent="0.25">
      <c r="A88" s="6" t="s">
        <v>165</v>
      </c>
      <c r="B88" s="5">
        <v>0</v>
      </c>
      <c r="C88" s="5">
        <v>0</v>
      </c>
      <c r="D88" s="5">
        <v>0</v>
      </c>
      <c r="E88" s="5">
        <v>992</v>
      </c>
      <c r="F88" s="15">
        <f t="shared" si="1"/>
        <v>992</v>
      </c>
      <c r="K88" s="81"/>
      <c r="L88" s="81"/>
      <c r="M88" s="81"/>
    </row>
    <row r="89" spans="1:13" ht="15.75" thickBot="1" x14ac:dyDescent="0.3">
      <c r="A89" s="18" t="s">
        <v>148</v>
      </c>
      <c r="B89" s="16">
        <v>230</v>
      </c>
      <c r="C89" s="16"/>
      <c r="D89" s="16">
        <v>0</v>
      </c>
      <c r="E89" s="16">
        <v>21</v>
      </c>
      <c r="F89" s="17">
        <f t="shared" si="1"/>
        <v>251</v>
      </c>
      <c r="K89" s="81"/>
      <c r="L89" s="81"/>
      <c r="M89" s="81"/>
    </row>
    <row r="91" spans="1:13" ht="15.75" thickBot="1" x14ac:dyDescent="0.3"/>
    <row r="92" spans="1:13" x14ac:dyDescent="0.25">
      <c r="A92" s="35" t="s">
        <v>168</v>
      </c>
      <c r="B92" s="36"/>
      <c r="C92" s="36"/>
      <c r="D92" s="36"/>
      <c r="E92" s="36"/>
      <c r="F92" s="37"/>
    </row>
    <row r="93" spans="1:13" ht="15.75" thickBot="1" x14ac:dyDescent="0.3">
      <c r="A93" s="43"/>
      <c r="B93" s="39" t="s">
        <v>149</v>
      </c>
      <c r="C93" s="39" t="s">
        <v>150</v>
      </c>
      <c r="D93" s="39" t="s">
        <v>151</v>
      </c>
      <c r="E93" s="39" t="s">
        <v>152</v>
      </c>
      <c r="F93" s="40" t="s">
        <v>23</v>
      </c>
      <c r="K93" s="75"/>
    </row>
    <row r="94" spans="1:13" x14ac:dyDescent="0.25">
      <c r="A94" s="62">
        <v>2019</v>
      </c>
      <c r="B94" s="52"/>
      <c r="C94" s="20"/>
      <c r="D94" s="20"/>
      <c r="E94" s="20"/>
      <c r="F94" s="21"/>
      <c r="K94" s="4"/>
      <c r="L94" s="4"/>
      <c r="M94" s="4"/>
    </row>
    <row r="95" spans="1:13" x14ac:dyDescent="0.25">
      <c r="A95" s="60" t="s">
        <v>169</v>
      </c>
      <c r="B95" s="61">
        <v>2</v>
      </c>
      <c r="C95" s="22">
        <v>1</v>
      </c>
      <c r="D95" s="22">
        <v>4</v>
      </c>
      <c r="E95" s="22">
        <v>1</v>
      </c>
      <c r="F95" s="23">
        <v>8</v>
      </c>
      <c r="K95" s="84"/>
      <c r="L95" s="84"/>
      <c r="M95" s="85"/>
    </row>
    <row r="96" spans="1:13" x14ac:dyDescent="0.25">
      <c r="A96" s="60" t="s">
        <v>170</v>
      </c>
      <c r="B96" s="61">
        <v>50</v>
      </c>
      <c r="C96" s="22">
        <v>46</v>
      </c>
      <c r="D96" s="22">
        <v>54</v>
      </c>
      <c r="E96" s="22">
        <v>46</v>
      </c>
      <c r="F96" s="23">
        <v>196</v>
      </c>
      <c r="K96" s="84"/>
      <c r="L96" s="84"/>
      <c r="M96" s="85"/>
    </row>
    <row r="97" spans="1:13" x14ac:dyDescent="0.25">
      <c r="A97" s="60" t="s">
        <v>171</v>
      </c>
      <c r="B97" s="61">
        <v>58</v>
      </c>
      <c r="C97" s="22">
        <v>56</v>
      </c>
      <c r="D97" s="22">
        <v>59</v>
      </c>
      <c r="E97" s="22">
        <v>55</v>
      </c>
      <c r="F97" s="23">
        <v>228</v>
      </c>
      <c r="K97" s="84"/>
      <c r="L97" s="84"/>
      <c r="M97" s="85"/>
    </row>
    <row r="98" spans="1:13" x14ac:dyDescent="0.25">
      <c r="A98" s="60" t="s">
        <v>172</v>
      </c>
      <c r="B98" s="61">
        <v>41</v>
      </c>
      <c r="C98" s="22">
        <v>50</v>
      </c>
      <c r="D98" s="22">
        <v>46</v>
      </c>
      <c r="E98" s="22">
        <v>36</v>
      </c>
      <c r="F98" s="23">
        <v>173</v>
      </c>
      <c r="K98" s="84"/>
      <c r="L98" s="84"/>
      <c r="M98" s="85"/>
    </row>
    <row r="99" spans="1:13" x14ac:dyDescent="0.25">
      <c r="A99" s="60" t="s">
        <v>173</v>
      </c>
      <c r="B99" s="61">
        <v>36</v>
      </c>
      <c r="C99" s="22">
        <v>33</v>
      </c>
      <c r="D99" s="22">
        <v>32</v>
      </c>
      <c r="E99" s="22">
        <v>35</v>
      </c>
      <c r="F99" s="23">
        <v>136</v>
      </c>
      <c r="K99" s="84"/>
      <c r="L99" s="84"/>
      <c r="M99" s="85"/>
    </row>
    <row r="100" spans="1:13" x14ac:dyDescent="0.25">
      <c r="A100" s="60" t="s">
        <v>174</v>
      </c>
      <c r="B100" s="61">
        <v>16</v>
      </c>
      <c r="C100" s="22">
        <v>13</v>
      </c>
      <c r="D100" s="22">
        <v>15</v>
      </c>
      <c r="E100" s="22">
        <v>18</v>
      </c>
      <c r="F100" s="23">
        <v>62</v>
      </c>
      <c r="K100" s="84"/>
      <c r="L100" s="84"/>
      <c r="M100" s="85"/>
    </row>
    <row r="101" spans="1:13" x14ac:dyDescent="0.25">
      <c r="A101" s="62">
        <v>2020</v>
      </c>
      <c r="B101" s="61"/>
      <c r="C101" s="22"/>
      <c r="D101" s="22"/>
      <c r="E101" s="22"/>
      <c r="F101" s="23"/>
      <c r="K101" s="4"/>
      <c r="L101" s="4"/>
      <c r="M101" s="81"/>
    </row>
    <row r="102" spans="1:13" x14ac:dyDescent="0.25">
      <c r="A102" s="60" t="s">
        <v>169</v>
      </c>
      <c r="B102" s="61">
        <v>1</v>
      </c>
      <c r="C102" s="22">
        <v>0</v>
      </c>
      <c r="D102" s="22">
        <v>0</v>
      </c>
      <c r="E102" s="22">
        <v>0</v>
      </c>
      <c r="F102" s="23">
        <v>1</v>
      </c>
      <c r="K102" s="84"/>
      <c r="L102" s="84"/>
      <c r="M102" s="85"/>
    </row>
    <row r="103" spans="1:13" x14ac:dyDescent="0.25">
      <c r="A103" s="60" t="s">
        <v>170</v>
      </c>
      <c r="B103" s="61">
        <v>39</v>
      </c>
      <c r="C103" s="22">
        <v>35</v>
      </c>
      <c r="D103" s="22">
        <v>46</v>
      </c>
      <c r="E103" s="22">
        <v>86</v>
      </c>
      <c r="F103" s="23">
        <v>206</v>
      </c>
      <c r="K103" s="84"/>
      <c r="L103" s="84"/>
      <c r="M103" s="85"/>
    </row>
    <row r="104" spans="1:13" x14ac:dyDescent="0.25">
      <c r="A104" s="60" t="s">
        <v>171</v>
      </c>
      <c r="B104" s="61">
        <v>43</v>
      </c>
      <c r="C104" s="22">
        <v>36</v>
      </c>
      <c r="D104" s="22">
        <v>41</v>
      </c>
      <c r="E104" s="22">
        <v>66</v>
      </c>
      <c r="F104" s="23">
        <v>186</v>
      </c>
      <c r="K104" s="84"/>
      <c r="L104" s="84"/>
      <c r="M104" s="85"/>
    </row>
    <row r="105" spans="1:13" x14ac:dyDescent="0.25">
      <c r="A105" s="60" t="s">
        <v>172</v>
      </c>
      <c r="B105" s="61">
        <v>35</v>
      </c>
      <c r="C105" s="22">
        <v>24</v>
      </c>
      <c r="D105" s="22">
        <v>27</v>
      </c>
      <c r="E105" s="22">
        <v>51</v>
      </c>
      <c r="F105" s="23">
        <v>137</v>
      </c>
      <c r="K105" s="84"/>
      <c r="L105" s="84"/>
      <c r="M105" s="85"/>
    </row>
    <row r="106" spans="1:13" x14ac:dyDescent="0.25">
      <c r="A106" s="60" t="s">
        <v>173</v>
      </c>
      <c r="B106" s="61">
        <v>39</v>
      </c>
      <c r="C106" s="22">
        <v>35</v>
      </c>
      <c r="D106" s="22">
        <v>34</v>
      </c>
      <c r="E106" s="22">
        <v>48</v>
      </c>
      <c r="F106" s="23">
        <v>156</v>
      </c>
      <c r="K106" s="84"/>
      <c r="L106" s="84"/>
      <c r="M106" s="85"/>
    </row>
    <row r="107" spans="1:13" ht="15.75" thickBot="1" x14ac:dyDescent="0.3">
      <c r="A107" s="63" t="s">
        <v>174</v>
      </c>
      <c r="B107" s="61">
        <v>18</v>
      </c>
      <c r="C107" s="22">
        <v>14</v>
      </c>
      <c r="D107" s="22">
        <v>14</v>
      </c>
      <c r="E107" s="22">
        <v>19</v>
      </c>
      <c r="F107" s="23">
        <v>65</v>
      </c>
      <c r="K107" s="84"/>
      <c r="L107" s="84"/>
      <c r="M107" s="85"/>
    </row>
    <row r="109" spans="1:13" ht="15.75" thickBot="1" x14ac:dyDescent="0.3"/>
    <row r="110" spans="1:13" x14ac:dyDescent="0.25">
      <c r="A110" s="35" t="s">
        <v>175</v>
      </c>
      <c r="B110" s="46"/>
      <c r="C110" s="46"/>
      <c r="D110" s="46"/>
      <c r="E110" s="47"/>
    </row>
    <row r="111" spans="1:13" ht="15.75" thickBot="1" x14ac:dyDescent="0.3">
      <c r="A111" s="43"/>
      <c r="B111" s="39" t="s">
        <v>149</v>
      </c>
      <c r="C111" s="39" t="s">
        <v>150</v>
      </c>
      <c r="D111" s="39" t="s">
        <v>151</v>
      </c>
      <c r="E111" s="40" t="s">
        <v>152</v>
      </c>
    </row>
    <row r="112" spans="1:13" x14ac:dyDescent="0.25">
      <c r="A112" s="24">
        <v>2019</v>
      </c>
      <c r="B112" s="20"/>
      <c r="C112" s="20"/>
      <c r="D112" s="20"/>
      <c r="E112" s="21"/>
      <c r="K112" s="4"/>
      <c r="L112" s="4"/>
      <c r="M112" s="4"/>
    </row>
    <row r="113" spans="1:13" x14ac:dyDescent="0.25">
      <c r="A113" s="6" t="s">
        <v>176</v>
      </c>
      <c r="B113" s="22">
        <v>22</v>
      </c>
      <c r="C113" s="22">
        <v>12</v>
      </c>
      <c r="D113" s="22">
        <v>20</v>
      </c>
      <c r="E113" s="23">
        <v>19</v>
      </c>
      <c r="K113" s="84"/>
      <c r="L113" s="84"/>
      <c r="M113" s="84"/>
    </row>
    <row r="114" spans="1:13" x14ac:dyDescent="0.25">
      <c r="A114" s="6" t="s">
        <v>177</v>
      </c>
      <c r="B114" s="22">
        <v>45</v>
      </c>
      <c r="C114" s="22">
        <v>46</v>
      </c>
      <c r="D114" s="22">
        <v>57</v>
      </c>
      <c r="E114" s="23">
        <v>34</v>
      </c>
      <c r="K114" s="84"/>
      <c r="L114" s="84"/>
      <c r="M114" s="84"/>
    </row>
    <row r="115" spans="1:13" x14ac:dyDescent="0.25">
      <c r="A115" s="6" t="s">
        <v>178</v>
      </c>
      <c r="B115" s="22">
        <v>24</v>
      </c>
      <c r="C115" s="22">
        <v>33</v>
      </c>
      <c r="D115" s="22">
        <v>26</v>
      </c>
      <c r="E115" s="23">
        <v>26</v>
      </c>
      <c r="K115" s="84"/>
      <c r="L115" s="84"/>
      <c r="M115" s="84"/>
    </row>
    <row r="116" spans="1:13" x14ac:dyDescent="0.25">
      <c r="A116" s="6" t="s">
        <v>179</v>
      </c>
      <c r="B116" s="22">
        <v>24</v>
      </c>
      <c r="C116" s="22">
        <v>29</v>
      </c>
      <c r="D116" s="22">
        <v>22</v>
      </c>
      <c r="E116" s="23">
        <v>23</v>
      </c>
      <c r="K116" s="84"/>
      <c r="L116" s="84"/>
      <c r="M116" s="84"/>
    </row>
    <row r="117" spans="1:13" x14ac:dyDescent="0.25">
      <c r="A117" s="6" t="s">
        <v>180</v>
      </c>
      <c r="B117" s="22">
        <v>19</v>
      </c>
      <c r="C117" s="22">
        <v>18</v>
      </c>
      <c r="D117" s="22">
        <v>23</v>
      </c>
      <c r="E117" s="23">
        <v>10</v>
      </c>
      <c r="K117" s="84"/>
      <c r="L117" s="84"/>
      <c r="M117" s="84"/>
    </row>
    <row r="118" spans="1:13" x14ac:dyDescent="0.25">
      <c r="A118" s="6" t="s">
        <v>181</v>
      </c>
      <c r="B118" s="22">
        <v>13</v>
      </c>
      <c r="C118" s="22">
        <v>6</v>
      </c>
      <c r="D118" s="22">
        <v>10</v>
      </c>
      <c r="E118" s="23">
        <v>13</v>
      </c>
      <c r="K118" s="84"/>
      <c r="L118" s="84"/>
      <c r="M118" s="84"/>
    </row>
    <row r="119" spans="1:13" x14ac:dyDescent="0.25">
      <c r="A119" s="6" t="s">
        <v>182</v>
      </c>
      <c r="B119" s="22">
        <v>3</v>
      </c>
      <c r="C119" s="22">
        <v>5</v>
      </c>
      <c r="D119" s="22">
        <v>5</v>
      </c>
      <c r="E119" s="23">
        <v>7</v>
      </c>
      <c r="K119" s="84"/>
      <c r="L119" s="84"/>
      <c r="M119" s="84"/>
    </row>
    <row r="120" spans="1:13" x14ac:dyDescent="0.25">
      <c r="A120" s="6" t="s">
        <v>183</v>
      </c>
      <c r="B120" s="22">
        <v>11</v>
      </c>
      <c r="C120" s="22">
        <v>7</v>
      </c>
      <c r="D120" s="22">
        <v>6</v>
      </c>
      <c r="E120" s="23">
        <v>7</v>
      </c>
      <c r="K120" s="84"/>
      <c r="L120" s="84"/>
      <c r="M120" s="84"/>
    </row>
    <row r="121" spans="1:13" ht="15.75" thickBot="1" x14ac:dyDescent="0.3">
      <c r="A121" s="7" t="s">
        <v>184</v>
      </c>
      <c r="B121" s="22">
        <v>42</v>
      </c>
      <c r="C121" s="22">
        <v>43</v>
      </c>
      <c r="D121" s="22">
        <v>39</v>
      </c>
      <c r="E121" s="23">
        <v>45</v>
      </c>
      <c r="K121" s="84"/>
      <c r="L121" s="84"/>
      <c r="M121" s="84"/>
    </row>
    <row r="122" spans="1:13" x14ac:dyDescent="0.25">
      <c r="A122" s="24">
        <v>2020</v>
      </c>
      <c r="B122" s="22">
        <v>0</v>
      </c>
      <c r="C122" s="22">
        <v>0</v>
      </c>
      <c r="D122" s="22">
        <v>0</v>
      </c>
      <c r="E122" s="23">
        <v>0</v>
      </c>
      <c r="K122" s="4"/>
      <c r="L122" s="4"/>
      <c r="M122" s="4"/>
    </row>
    <row r="123" spans="1:13" x14ac:dyDescent="0.25">
      <c r="A123" s="14" t="s">
        <v>176</v>
      </c>
      <c r="B123" s="22">
        <v>13</v>
      </c>
      <c r="C123" s="22">
        <v>5</v>
      </c>
      <c r="D123" s="22">
        <v>7</v>
      </c>
      <c r="E123" s="23">
        <v>35</v>
      </c>
      <c r="K123" s="84"/>
      <c r="L123" s="84"/>
      <c r="M123" s="84"/>
    </row>
    <row r="124" spans="1:13" x14ac:dyDescent="0.25">
      <c r="A124" s="14" t="s">
        <v>177</v>
      </c>
      <c r="B124" s="22">
        <v>28</v>
      </c>
      <c r="C124" s="22">
        <v>14</v>
      </c>
      <c r="D124" s="22">
        <v>30</v>
      </c>
      <c r="E124" s="23">
        <v>67</v>
      </c>
      <c r="K124" s="84"/>
      <c r="L124" s="84"/>
      <c r="M124" s="84"/>
    </row>
    <row r="125" spans="1:13" x14ac:dyDescent="0.25">
      <c r="A125" s="14" t="s">
        <v>178</v>
      </c>
      <c r="B125" s="22">
        <v>23</v>
      </c>
      <c r="C125" s="22">
        <v>16</v>
      </c>
      <c r="D125" s="22">
        <v>10</v>
      </c>
      <c r="E125" s="23">
        <v>12</v>
      </c>
      <c r="K125" s="84"/>
      <c r="L125" s="84"/>
      <c r="M125" s="84"/>
    </row>
    <row r="126" spans="1:13" x14ac:dyDescent="0.25">
      <c r="A126" s="14" t="s">
        <v>179</v>
      </c>
      <c r="B126" s="22">
        <v>27</v>
      </c>
      <c r="C126" s="22">
        <v>32</v>
      </c>
      <c r="D126" s="22">
        <v>27</v>
      </c>
      <c r="E126" s="23">
        <v>22</v>
      </c>
      <c r="K126" s="84"/>
      <c r="L126" s="84"/>
      <c r="M126" s="84"/>
    </row>
    <row r="127" spans="1:13" x14ac:dyDescent="0.25">
      <c r="A127" s="14" t="s">
        <v>180</v>
      </c>
      <c r="B127" s="22">
        <v>12</v>
      </c>
      <c r="C127" s="22">
        <v>8</v>
      </c>
      <c r="D127" s="22">
        <v>12</v>
      </c>
      <c r="E127" s="23">
        <v>12</v>
      </c>
      <c r="K127" s="84"/>
      <c r="L127" s="84"/>
      <c r="M127" s="84"/>
    </row>
    <row r="128" spans="1:13" x14ac:dyDescent="0.25">
      <c r="A128" s="14" t="s">
        <v>181</v>
      </c>
      <c r="B128" s="22">
        <v>11</v>
      </c>
      <c r="C128" s="22">
        <v>8</v>
      </c>
      <c r="D128" s="22">
        <v>19</v>
      </c>
      <c r="E128" s="23">
        <v>20</v>
      </c>
      <c r="K128" s="84"/>
      <c r="L128" s="84"/>
      <c r="M128" s="84"/>
    </row>
    <row r="129" spans="1:13" x14ac:dyDescent="0.25">
      <c r="A129" s="6" t="s">
        <v>182</v>
      </c>
      <c r="B129" s="22">
        <v>8</v>
      </c>
      <c r="C129" s="22">
        <v>11</v>
      </c>
      <c r="D129" s="22">
        <v>11</v>
      </c>
      <c r="E129" s="23">
        <v>21</v>
      </c>
      <c r="K129" s="84"/>
      <c r="L129" s="84"/>
      <c r="M129" s="84"/>
    </row>
    <row r="130" spans="1:13" x14ac:dyDescent="0.25">
      <c r="A130" s="6" t="s">
        <v>183</v>
      </c>
      <c r="B130" s="22">
        <v>7</v>
      </c>
      <c r="C130" s="22">
        <v>8</v>
      </c>
      <c r="D130" s="22">
        <v>7</v>
      </c>
      <c r="E130" s="23">
        <v>15</v>
      </c>
      <c r="K130" s="84"/>
      <c r="L130" s="84"/>
      <c r="M130" s="84"/>
    </row>
    <row r="131" spans="1:13" ht="15.75" thickBot="1" x14ac:dyDescent="0.3">
      <c r="A131" s="7" t="s">
        <v>184</v>
      </c>
      <c r="B131" s="22">
        <v>43</v>
      </c>
      <c r="C131" s="22">
        <v>35</v>
      </c>
      <c r="D131" s="22">
        <v>35</v>
      </c>
      <c r="E131" s="23">
        <v>47</v>
      </c>
      <c r="K131" s="84"/>
      <c r="L131" s="84"/>
      <c r="M131" s="84"/>
    </row>
    <row r="132" spans="1:13" x14ac:dyDescent="0.25">
      <c r="K132" s="4"/>
      <c r="L132" s="4"/>
      <c r="M132" s="4"/>
    </row>
    <row r="133" spans="1:13" ht="15.75" thickBot="1" x14ac:dyDescent="0.3"/>
    <row r="134" spans="1:13" x14ac:dyDescent="0.25">
      <c r="A134" s="35" t="s">
        <v>185</v>
      </c>
      <c r="B134" s="36"/>
      <c r="C134" s="36"/>
      <c r="D134" s="36"/>
      <c r="E134" s="37"/>
    </row>
    <row r="135" spans="1:13" ht="15.75" thickBot="1" x14ac:dyDescent="0.3">
      <c r="A135" s="42"/>
      <c r="B135" s="39" t="s">
        <v>149</v>
      </c>
      <c r="C135" s="39" t="s">
        <v>150</v>
      </c>
      <c r="D135" s="39" t="s">
        <v>151</v>
      </c>
      <c r="E135" s="40" t="s">
        <v>152</v>
      </c>
    </row>
    <row r="136" spans="1:13" x14ac:dyDescent="0.25">
      <c r="A136" s="19">
        <v>2019</v>
      </c>
      <c r="B136" s="26"/>
      <c r="C136" s="26"/>
      <c r="D136" s="26"/>
      <c r="E136" s="27"/>
    </row>
    <row r="137" spans="1:13" x14ac:dyDescent="0.25">
      <c r="A137" s="6">
        <v>1</v>
      </c>
      <c r="B137" s="87">
        <v>0</v>
      </c>
      <c r="C137" s="87">
        <v>301.32637922720664</v>
      </c>
      <c r="D137" s="87">
        <v>769</v>
      </c>
      <c r="E137" s="88">
        <v>80</v>
      </c>
      <c r="K137" s="81"/>
      <c r="L137" s="81"/>
      <c r="M137" s="81"/>
    </row>
    <row r="138" spans="1:13" x14ac:dyDescent="0.25">
      <c r="A138" s="6">
        <v>2</v>
      </c>
      <c r="B138" s="87">
        <v>0</v>
      </c>
      <c r="C138" s="87">
        <v>0</v>
      </c>
      <c r="D138" s="87">
        <v>0</v>
      </c>
      <c r="E138" s="88">
        <v>0</v>
      </c>
      <c r="K138" s="81"/>
      <c r="L138" s="81"/>
      <c r="M138" s="81"/>
    </row>
    <row r="139" spans="1:13" x14ac:dyDescent="0.25">
      <c r="A139" s="6">
        <v>3</v>
      </c>
      <c r="B139" s="87">
        <v>0</v>
      </c>
      <c r="C139" s="87">
        <v>0</v>
      </c>
      <c r="D139" s="87">
        <v>0</v>
      </c>
      <c r="E139" s="88">
        <v>0</v>
      </c>
      <c r="K139" s="81"/>
      <c r="L139" s="81"/>
      <c r="M139" s="4"/>
    </row>
    <row r="140" spans="1:13" x14ac:dyDescent="0.25">
      <c r="A140" s="6">
        <v>4</v>
      </c>
      <c r="B140" s="87">
        <v>517</v>
      </c>
      <c r="C140" s="87">
        <v>452.28656564200452</v>
      </c>
      <c r="D140" s="87">
        <v>415.75</v>
      </c>
      <c r="E140" s="88">
        <v>386.75</v>
      </c>
      <c r="K140" s="81"/>
      <c r="L140" s="81"/>
      <c r="M140" s="81"/>
    </row>
    <row r="141" spans="1:13" x14ac:dyDescent="0.25">
      <c r="A141" s="6">
        <v>5</v>
      </c>
      <c r="B141" s="87">
        <v>1511.75</v>
      </c>
      <c r="C141" s="87">
        <v>1103.156774581691</v>
      </c>
      <c r="D141" s="87">
        <v>2422.5</v>
      </c>
      <c r="E141" s="88">
        <v>3337.25</v>
      </c>
      <c r="K141" s="81"/>
      <c r="L141" s="81"/>
      <c r="M141" s="81"/>
    </row>
    <row r="142" spans="1:13" x14ac:dyDescent="0.25">
      <c r="A142" s="6">
        <v>6</v>
      </c>
      <c r="B142" s="87">
        <v>9320.25</v>
      </c>
      <c r="C142" s="87">
        <v>11728.414229950149</v>
      </c>
      <c r="D142" s="87">
        <v>19830.72</v>
      </c>
      <c r="E142" s="88">
        <v>19096.120000000003</v>
      </c>
      <c r="K142" s="81"/>
      <c r="L142" s="81"/>
      <c r="M142" s="81"/>
    </row>
    <row r="143" spans="1:13" x14ac:dyDescent="0.25">
      <c r="A143" s="6">
        <v>7</v>
      </c>
      <c r="B143" s="87">
        <v>5656.1299999999992</v>
      </c>
      <c r="C143" s="87">
        <v>5250.2715226521541</v>
      </c>
      <c r="D143" s="87">
        <v>7706.77</v>
      </c>
      <c r="E143" s="88">
        <v>5098.0200000000004</v>
      </c>
      <c r="K143" s="81"/>
      <c r="L143" s="81"/>
      <c r="M143" s="81"/>
    </row>
    <row r="144" spans="1:13" x14ac:dyDescent="0.25">
      <c r="A144" s="6">
        <v>8</v>
      </c>
      <c r="B144" s="87">
        <v>3536.9</v>
      </c>
      <c r="C144" s="87">
        <v>6157.8703663346405</v>
      </c>
      <c r="D144" s="87">
        <v>13578.01</v>
      </c>
      <c r="E144" s="88">
        <v>12911.5</v>
      </c>
      <c r="K144" s="81"/>
      <c r="L144" s="81"/>
      <c r="M144" s="81"/>
    </row>
    <row r="145" spans="1:13" x14ac:dyDescent="0.25">
      <c r="A145" s="6">
        <v>9</v>
      </c>
      <c r="B145" s="87">
        <v>7829.5</v>
      </c>
      <c r="C145" s="87">
        <v>9381.0361073779441</v>
      </c>
      <c r="D145" s="87">
        <v>10248.15</v>
      </c>
      <c r="E145" s="88">
        <v>12431.75</v>
      </c>
      <c r="K145" s="4"/>
      <c r="L145" s="81"/>
      <c r="M145" s="81"/>
    </row>
    <row r="146" spans="1:13" x14ac:dyDescent="0.25">
      <c r="A146" s="6">
        <v>10</v>
      </c>
      <c r="B146" s="87">
        <v>1888.82</v>
      </c>
      <c r="C146" s="87">
        <v>1710.2999521149964</v>
      </c>
      <c r="D146" s="87">
        <v>2219.5699999999997</v>
      </c>
      <c r="E146" s="88">
        <v>2049.5700000000002</v>
      </c>
      <c r="K146" s="81"/>
      <c r="L146" s="81"/>
      <c r="M146" s="81"/>
    </row>
    <row r="147" spans="1:13" ht="15.75" thickBot="1" x14ac:dyDescent="0.3">
      <c r="A147" s="105" t="s">
        <v>148</v>
      </c>
      <c r="B147" s="106">
        <v>22037.75</v>
      </c>
      <c r="C147" s="106">
        <v>21414.528102119213</v>
      </c>
      <c r="D147" s="106">
        <v>349</v>
      </c>
      <c r="E147" s="107">
        <v>400</v>
      </c>
      <c r="K147" s="81"/>
      <c r="L147" s="81"/>
      <c r="M147" s="81"/>
    </row>
    <row r="148" spans="1:13" x14ac:dyDescent="0.25">
      <c r="A148" s="24">
        <v>2020</v>
      </c>
      <c r="B148" s="28"/>
      <c r="C148" s="28"/>
      <c r="D148" s="28"/>
      <c r="E148" s="29"/>
      <c r="K148" s="4"/>
      <c r="L148" s="4"/>
      <c r="M148" s="4"/>
    </row>
    <row r="149" spans="1:13" x14ac:dyDescent="0.25">
      <c r="A149" s="89">
        <v>1</v>
      </c>
      <c r="B149" s="108">
        <v>69</v>
      </c>
      <c r="C149" s="108">
        <v>66</v>
      </c>
      <c r="D149" s="108">
        <v>0</v>
      </c>
      <c r="E149" s="109">
        <v>0</v>
      </c>
      <c r="K149" s="95"/>
      <c r="L149" s="81"/>
      <c r="M149" s="95"/>
    </row>
    <row r="150" spans="1:13" x14ac:dyDescent="0.25">
      <c r="A150" s="89">
        <v>2</v>
      </c>
      <c r="B150" s="108">
        <v>0</v>
      </c>
      <c r="C150" s="108">
        <v>0</v>
      </c>
      <c r="D150" s="108">
        <v>0</v>
      </c>
      <c r="E150" s="109">
        <v>0</v>
      </c>
      <c r="K150" s="81"/>
      <c r="L150" s="81"/>
      <c r="M150" s="81"/>
    </row>
    <row r="151" spans="1:13" x14ac:dyDescent="0.25">
      <c r="A151" s="89">
        <v>3</v>
      </c>
      <c r="B151" s="108">
        <v>0</v>
      </c>
      <c r="C151" s="108">
        <v>0</v>
      </c>
      <c r="D151" s="108">
        <v>0</v>
      </c>
      <c r="E151" s="109">
        <v>0</v>
      </c>
      <c r="K151" s="81"/>
      <c r="L151" s="81"/>
      <c r="M151" s="81"/>
    </row>
    <row r="152" spans="1:13" x14ac:dyDescent="0.25">
      <c r="A152" s="89">
        <v>4</v>
      </c>
      <c r="B152" s="108">
        <v>1333</v>
      </c>
      <c r="C152" s="108"/>
      <c r="D152" s="108">
        <v>307</v>
      </c>
      <c r="E152" s="109">
        <v>264</v>
      </c>
      <c r="K152" s="81"/>
      <c r="L152" s="81"/>
      <c r="M152" s="81"/>
    </row>
    <row r="153" spans="1:13" x14ac:dyDescent="0.25">
      <c r="A153" s="89">
        <v>5</v>
      </c>
      <c r="B153" s="108">
        <v>9184</v>
      </c>
      <c r="C153" s="108">
        <v>1665.25</v>
      </c>
      <c r="D153" s="108">
        <v>1765.09</v>
      </c>
      <c r="E153" s="109">
        <v>3955.25</v>
      </c>
      <c r="K153" s="81"/>
      <c r="L153" s="81"/>
      <c r="M153" s="81"/>
    </row>
    <row r="154" spans="1:13" x14ac:dyDescent="0.25">
      <c r="A154" s="89">
        <v>6</v>
      </c>
      <c r="B154" s="108">
        <v>12649.779999999999</v>
      </c>
      <c r="C154" s="108">
        <v>18022.060000000001</v>
      </c>
      <c r="D154" s="108">
        <v>16635.25</v>
      </c>
      <c r="E154" s="109">
        <v>16805.5</v>
      </c>
      <c r="K154" s="81"/>
      <c r="L154" s="81"/>
      <c r="M154" s="81"/>
    </row>
    <row r="155" spans="1:13" x14ac:dyDescent="0.25">
      <c r="A155" s="89">
        <v>7</v>
      </c>
      <c r="B155" s="108">
        <v>4807.08</v>
      </c>
      <c r="C155" s="108">
        <v>3466.75</v>
      </c>
      <c r="D155" s="108">
        <v>4341.5</v>
      </c>
      <c r="E155" s="109">
        <v>6429.09</v>
      </c>
      <c r="K155" s="81"/>
      <c r="L155" s="81"/>
      <c r="M155" s="81"/>
    </row>
    <row r="156" spans="1:13" x14ac:dyDescent="0.25">
      <c r="A156" s="89">
        <v>8</v>
      </c>
      <c r="B156" s="108">
        <v>11270</v>
      </c>
      <c r="C156" s="108">
        <v>8806.25</v>
      </c>
      <c r="D156" s="108">
        <v>8493</v>
      </c>
      <c r="E156" s="109">
        <v>29734.25</v>
      </c>
      <c r="K156" s="81"/>
      <c r="L156" s="81"/>
      <c r="M156" s="81"/>
    </row>
    <row r="157" spans="1:13" x14ac:dyDescent="0.25">
      <c r="A157" s="89">
        <v>9</v>
      </c>
      <c r="B157" s="108">
        <v>6964.5</v>
      </c>
      <c r="C157" s="108">
        <v>7736.5</v>
      </c>
      <c r="D157" s="108">
        <v>10167.75</v>
      </c>
      <c r="E157" s="109">
        <v>19437.169999999998</v>
      </c>
      <c r="K157" s="81"/>
      <c r="L157" s="81"/>
      <c r="M157" s="81"/>
    </row>
    <row r="158" spans="1:13" x14ac:dyDescent="0.25">
      <c r="A158" s="89">
        <v>10</v>
      </c>
      <c r="B158" s="108">
        <v>741.42000000000007</v>
      </c>
      <c r="C158" s="108">
        <v>2222.5</v>
      </c>
      <c r="D158" s="108">
        <v>2557.5</v>
      </c>
      <c r="E158" s="109">
        <v>3433.9</v>
      </c>
      <c r="K158" s="81"/>
      <c r="L158" s="81"/>
      <c r="M158" s="81"/>
    </row>
    <row r="159" spans="1:13" ht="15.75" thickBot="1" x14ac:dyDescent="0.3">
      <c r="A159" s="90" t="s">
        <v>148</v>
      </c>
      <c r="B159" s="110"/>
      <c r="C159" s="110"/>
      <c r="D159" s="110"/>
      <c r="E159" s="111"/>
      <c r="K159" s="81"/>
      <c r="L159" s="81"/>
      <c r="M159" s="81"/>
    </row>
    <row r="160" spans="1:13" x14ac:dyDescent="0.25">
      <c r="K160" s="4"/>
      <c r="L160" s="81"/>
      <c r="M160" s="4"/>
    </row>
    <row r="161" spans="1:13" ht="15.75" thickBot="1" x14ac:dyDescent="0.3">
      <c r="K161" s="4"/>
      <c r="L161" s="4"/>
      <c r="M161" s="4"/>
    </row>
    <row r="162" spans="1:13" x14ac:dyDescent="0.25">
      <c r="A162" s="35" t="s">
        <v>186</v>
      </c>
      <c r="B162" s="46"/>
      <c r="C162" s="46"/>
      <c r="D162" s="46"/>
      <c r="E162" s="47"/>
    </row>
    <row r="163" spans="1:13" ht="15.75" thickBot="1" x14ac:dyDescent="0.3">
      <c r="A163" s="43"/>
      <c r="B163" s="39" t="s">
        <v>149</v>
      </c>
      <c r="C163" s="39" t="s">
        <v>150</v>
      </c>
      <c r="D163" s="39" t="s">
        <v>151</v>
      </c>
      <c r="E163" s="40" t="s">
        <v>152</v>
      </c>
    </row>
    <row r="164" spans="1:13" x14ac:dyDescent="0.25">
      <c r="A164" s="6">
        <v>2019</v>
      </c>
      <c r="B164" s="64">
        <v>3.2099999999999997E-2</v>
      </c>
      <c r="C164" s="64">
        <v>3.0099999999999998E-2</v>
      </c>
      <c r="D164" s="64">
        <v>3.3500000000000002E-2</v>
      </c>
      <c r="E164" s="65">
        <v>3.1600000000000003E-2</v>
      </c>
    </row>
    <row r="165" spans="1:13" ht="15.75" thickBot="1" x14ac:dyDescent="0.3">
      <c r="A165" s="7">
        <v>2020</v>
      </c>
      <c r="B165" s="66">
        <v>6.8400000000000002E-2</v>
      </c>
      <c r="C165" s="66">
        <v>6.0100000000000001E-2</v>
      </c>
      <c r="D165" s="66">
        <v>7.2400000000000006E-2</v>
      </c>
      <c r="E165" s="67">
        <v>4.2000000000000003E-2</v>
      </c>
    </row>
    <row r="167" spans="1:13" ht="15.75" thickBot="1" x14ac:dyDescent="0.3"/>
    <row r="168" spans="1:13" x14ac:dyDescent="0.25">
      <c r="A168" s="35" t="s">
        <v>188</v>
      </c>
      <c r="B168" s="36"/>
      <c r="C168" s="36"/>
      <c r="D168" s="36"/>
      <c r="E168" s="36"/>
      <c r="F168" s="37"/>
    </row>
    <row r="169" spans="1:13" ht="15.75" thickBot="1" x14ac:dyDescent="0.3">
      <c r="A169" s="94"/>
      <c r="B169" s="34" t="s">
        <v>149</v>
      </c>
      <c r="C169" s="34" t="s">
        <v>150</v>
      </c>
      <c r="D169" s="34" t="s">
        <v>151</v>
      </c>
      <c r="E169" s="34" t="s">
        <v>152</v>
      </c>
      <c r="F169" s="41" t="s">
        <v>23</v>
      </c>
    </row>
    <row r="170" spans="1:13" x14ac:dyDescent="0.25">
      <c r="A170" s="24">
        <v>2019</v>
      </c>
      <c r="B170" s="20"/>
      <c r="C170" s="20"/>
      <c r="D170" s="20"/>
      <c r="E170" s="20"/>
      <c r="F170" s="21"/>
    </row>
    <row r="171" spans="1:13" x14ac:dyDescent="0.25">
      <c r="A171" s="89" t="s">
        <v>199</v>
      </c>
      <c r="B171" s="5">
        <v>10328.32</v>
      </c>
      <c r="C171" s="5">
        <v>12442.86</v>
      </c>
      <c r="D171" s="5">
        <v>5126.32</v>
      </c>
      <c r="E171" s="5">
        <v>4447.82</v>
      </c>
      <c r="F171" s="15">
        <v>32345.32</v>
      </c>
    </row>
    <row r="172" spans="1:13" x14ac:dyDescent="0.25">
      <c r="A172" s="89" t="s">
        <v>200</v>
      </c>
      <c r="B172" s="5">
        <v>23875.280000000002</v>
      </c>
      <c r="C172" s="5">
        <v>25570.5</v>
      </c>
      <c r="D172" s="5">
        <v>28153.68</v>
      </c>
      <c r="E172" s="5">
        <v>27725.17</v>
      </c>
      <c r="F172" s="15">
        <v>105324.62999999999</v>
      </c>
    </row>
    <row r="173" spans="1:13" x14ac:dyDescent="0.25">
      <c r="A173" s="89" t="s">
        <v>201</v>
      </c>
      <c r="B173" s="5">
        <v>394</v>
      </c>
      <c r="C173" s="5">
        <v>319.25</v>
      </c>
      <c r="D173" s="5">
        <v>1190</v>
      </c>
      <c r="E173" s="5">
        <v>1133.5</v>
      </c>
      <c r="F173" s="15">
        <v>3036.75</v>
      </c>
    </row>
    <row r="174" spans="1:13" x14ac:dyDescent="0.25">
      <c r="A174" s="89" t="s">
        <v>202</v>
      </c>
      <c r="B174" s="5">
        <v>0</v>
      </c>
      <c r="C174" s="5">
        <v>0</v>
      </c>
      <c r="D174" s="5">
        <v>168</v>
      </c>
      <c r="E174" s="5">
        <v>376</v>
      </c>
      <c r="F174" s="15">
        <v>544</v>
      </c>
    </row>
    <row r="175" spans="1:13" x14ac:dyDescent="0.25">
      <c r="A175" s="89" t="s">
        <v>203</v>
      </c>
      <c r="B175" s="5">
        <v>0</v>
      </c>
      <c r="C175" s="5">
        <v>0</v>
      </c>
      <c r="D175" s="5">
        <v>610.5</v>
      </c>
      <c r="E175" s="5">
        <v>920</v>
      </c>
      <c r="F175" s="15">
        <v>1530.5</v>
      </c>
    </row>
    <row r="176" spans="1:13" x14ac:dyDescent="0.25">
      <c r="A176" s="89" t="s">
        <v>204</v>
      </c>
      <c r="B176" s="5">
        <v>16569.5</v>
      </c>
      <c r="C176" s="5">
        <v>17904.330000000002</v>
      </c>
      <c r="D176" s="5">
        <v>18139.97</v>
      </c>
      <c r="E176" s="5">
        <v>15917.74</v>
      </c>
      <c r="F176" s="15">
        <v>68531.540000000008</v>
      </c>
    </row>
    <row r="177" spans="1:6" x14ac:dyDescent="0.25">
      <c r="A177" s="89" t="s">
        <v>205</v>
      </c>
      <c r="B177" s="5">
        <v>536</v>
      </c>
      <c r="C177" s="5">
        <v>591.25</v>
      </c>
      <c r="D177" s="5">
        <v>1910.75</v>
      </c>
      <c r="E177" s="5">
        <v>2371.75</v>
      </c>
      <c r="F177" s="15">
        <v>5409.75</v>
      </c>
    </row>
    <row r="178" spans="1:6" ht="15.75" thickBot="1" x14ac:dyDescent="0.3">
      <c r="A178" s="90" t="s">
        <v>206</v>
      </c>
      <c r="B178" s="16">
        <v>595</v>
      </c>
      <c r="C178" s="16">
        <v>671</v>
      </c>
      <c r="D178" s="16">
        <v>2240.5</v>
      </c>
      <c r="E178" s="16">
        <v>2898.98</v>
      </c>
      <c r="F178" s="17">
        <v>6405.48</v>
      </c>
    </row>
    <row r="179" spans="1:6" x14ac:dyDescent="0.25">
      <c r="A179" s="24">
        <v>2020</v>
      </c>
      <c r="B179" s="20"/>
      <c r="C179" s="20"/>
      <c r="D179" s="20"/>
      <c r="E179" s="20"/>
      <c r="F179" s="21"/>
    </row>
    <row r="180" spans="1:6" x14ac:dyDescent="0.25">
      <c r="A180" s="86" t="s">
        <v>199</v>
      </c>
      <c r="B180" s="32">
        <v>4376.25</v>
      </c>
      <c r="C180" s="32">
        <v>3479</v>
      </c>
      <c r="D180" s="32">
        <v>3318.84</v>
      </c>
      <c r="E180" s="32">
        <v>5100.34</v>
      </c>
      <c r="F180" s="15">
        <f>SUM(B180:E180)</f>
        <v>16274.43</v>
      </c>
    </row>
    <row r="181" spans="1:6" x14ac:dyDescent="0.25">
      <c r="A181" s="89" t="s">
        <v>200</v>
      </c>
      <c r="B181" s="5">
        <v>22839.02</v>
      </c>
      <c r="C181" s="5">
        <v>20316.55</v>
      </c>
      <c r="D181" s="5">
        <v>21029.5</v>
      </c>
      <c r="E181" s="5">
        <v>51663.4</v>
      </c>
      <c r="F181" s="15">
        <f t="shared" ref="F181:F190" si="2">SUM(B181:E181)</f>
        <v>115848.47</v>
      </c>
    </row>
    <row r="182" spans="1:6" x14ac:dyDescent="0.25">
      <c r="A182" s="89" t="s">
        <v>201</v>
      </c>
      <c r="B182" s="5">
        <v>1545.42</v>
      </c>
      <c r="C182" s="5">
        <v>1420</v>
      </c>
      <c r="D182" s="5">
        <v>1709.25</v>
      </c>
      <c r="E182" s="5">
        <v>2490.5</v>
      </c>
      <c r="F182" s="15">
        <f t="shared" si="2"/>
        <v>7165.17</v>
      </c>
    </row>
    <row r="183" spans="1:6" x14ac:dyDescent="0.25">
      <c r="A183" s="89" t="s">
        <v>202</v>
      </c>
      <c r="B183" s="5">
        <v>308</v>
      </c>
      <c r="C183" s="5">
        <v>32</v>
      </c>
      <c r="D183" s="5">
        <v>384</v>
      </c>
      <c r="E183" s="5">
        <v>128</v>
      </c>
      <c r="F183" s="15">
        <f t="shared" si="2"/>
        <v>852</v>
      </c>
    </row>
    <row r="184" spans="1:6" x14ac:dyDescent="0.25">
      <c r="A184" s="89" t="s">
        <v>203</v>
      </c>
      <c r="B184" s="5">
        <v>1704.08</v>
      </c>
      <c r="C184" s="5">
        <v>1462</v>
      </c>
      <c r="D184" s="5">
        <v>1446</v>
      </c>
      <c r="E184" s="5">
        <v>1701</v>
      </c>
      <c r="F184" s="15">
        <f t="shared" si="2"/>
        <v>6313.08</v>
      </c>
    </row>
    <row r="185" spans="1:6" x14ac:dyDescent="0.25">
      <c r="A185" s="89" t="s">
        <v>204</v>
      </c>
      <c r="B185" s="5">
        <v>12598.25</v>
      </c>
      <c r="C185" s="5">
        <v>11903</v>
      </c>
      <c r="D185" s="5">
        <v>12298.75</v>
      </c>
      <c r="E185" s="5">
        <v>13154.25</v>
      </c>
      <c r="F185" s="15">
        <f t="shared" si="2"/>
        <v>49954.25</v>
      </c>
    </row>
    <row r="186" spans="1:6" x14ac:dyDescent="0.25">
      <c r="A186" s="89" t="s">
        <v>205</v>
      </c>
      <c r="B186" s="5">
        <v>1952.75</v>
      </c>
      <c r="C186" s="5">
        <v>1635.5</v>
      </c>
      <c r="D186" s="5">
        <v>2063.25</v>
      </c>
      <c r="E186" s="5">
        <v>2474.75</v>
      </c>
      <c r="F186" s="15">
        <f t="shared" si="2"/>
        <v>8126.25</v>
      </c>
    </row>
    <row r="187" spans="1:6" x14ac:dyDescent="0.25">
      <c r="A187" s="89" t="s">
        <v>206</v>
      </c>
      <c r="B187" s="5">
        <v>1694.6799999999998</v>
      </c>
      <c r="C187" s="5">
        <v>1657.25</v>
      </c>
      <c r="D187" s="5">
        <v>1105.75</v>
      </c>
      <c r="E187" s="5">
        <v>1250.25</v>
      </c>
      <c r="F187" s="15">
        <f t="shared" si="2"/>
        <v>5707.93</v>
      </c>
    </row>
    <row r="188" spans="1:6" x14ac:dyDescent="0.25">
      <c r="A188" s="86" t="s">
        <v>349</v>
      </c>
      <c r="B188" s="5">
        <v>0</v>
      </c>
      <c r="C188" s="5">
        <v>0</v>
      </c>
      <c r="D188" s="5">
        <v>31</v>
      </c>
      <c r="E188" s="5">
        <v>143</v>
      </c>
      <c r="F188" s="15">
        <f t="shared" si="2"/>
        <v>174</v>
      </c>
    </row>
    <row r="189" spans="1:6" x14ac:dyDescent="0.25">
      <c r="A189" s="89" t="s">
        <v>207</v>
      </c>
      <c r="B189" s="5">
        <v>0</v>
      </c>
      <c r="C189" s="5">
        <v>0</v>
      </c>
      <c r="D189" s="5">
        <v>572</v>
      </c>
      <c r="E189" s="5">
        <v>945</v>
      </c>
      <c r="F189" s="15">
        <f t="shared" si="2"/>
        <v>1517</v>
      </c>
    </row>
    <row r="190" spans="1:6" ht="15.75" thickBot="1" x14ac:dyDescent="0.3">
      <c r="A190" s="90" t="s">
        <v>148</v>
      </c>
      <c r="B190" s="16">
        <v>0</v>
      </c>
      <c r="C190" s="16">
        <v>0</v>
      </c>
      <c r="D190" s="16">
        <v>409</v>
      </c>
      <c r="E190" s="16">
        <v>1009</v>
      </c>
      <c r="F190" s="17">
        <f t="shared" si="2"/>
        <v>1418</v>
      </c>
    </row>
    <row r="191" spans="1:6" x14ac:dyDescent="0.25">
      <c r="A191" s="91"/>
      <c r="B191" s="4"/>
      <c r="C191" s="4"/>
      <c r="D191" s="4"/>
      <c r="E191" s="4"/>
      <c r="F191" s="4"/>
    </row>
    <row r="192" spans="1:6" ht="15.75" thickBot="1" x14ac:dyDescent="0.3"/>
    <row r="193" spans="1:5" x14ac:dyDescent="0.25">
      <c r="A193" s="35" t="s">
        <v>187</v>
      </c>
      <c r="B193" s="46"/>
      <c r="C193" s="46"/>
      <c r="D193" s="46"/>
      <c r="E193" s="47"/>
    </row>
    <row r="194" spans="1:5" ht="15.75" thickBot="1" x14ac:dyDescent="0.3">
      <c r="A194" s="50"/>
      <c r="B194" s="34" t="s">
        <v>149</v>
      </c>
      <c r="C194" s="34" t="s">
        <v>150</v>
      </c>
      <c r="D194" s="34" t="s">
        <v>151</v>
      </c>
      <c r="E194" s="41" t="s">
        <v>152</v>
      </c>
    </row>
    <row r="195" spans="1:5" ht="15.75" thickBot="1" x14ac:dyDescent="0.3">
      <c r="A195" s="76">
        <v>2019</v>
      </c>
      <c r="B195" s="78"/>
      <c r="C195" s="78"/>
      <c r="D195" s="78"/>
      <c r="E195" s="79"/>
    </row>
    <row r="196" spans="1:5" x14ac:dyDescent="0.25">
      <c r="A196" s="98" t="s">
        <v>294</v>
      </c>
      <c r="B196" s="32"/>
      <c r="C196" s="32"/>
      <c r="D196" s="32">
        <v>302</v>
      </c>
      <c r="E196" s="32">
        <v>705</v>
      </c>
    </row>
    <row r="197" spans="1:5" x14ac:dyDescent="0.25">
      <c r="A197" s="70" t="s">
        <v>295</v>
      </c>
      <c r="B197" s="5"/>
      <c r="C197" s="5"/>
      <c r="D197" s="5">
        <v>263.01</v>
      </c>
      <c r="E197" s="5"/>
    </row>
    <row r="198" spans="1:5" x14ac:dyDescent="0.25">
      <c r="A198" s="70" t="s">
        <v>296</v>
      </c>
      <c r="B198" s="5"/>
      <c r="C198" s="5"/>
      <c r="D198" s="5"/>
      <c r="E198" s="5">
        <v>202</v>
      </c>
    </row>
    <row r="199" spans="1:5" x14ac:dyDescent="0.25">
      <c r="A199" s="70" t="s">
        <v>297</v>
      </c>
      <c r="B199" s="5"/>
      <c r="C199" s="5"/>
      <c r="D199" s="5">
        <v>4231.97</v>
      </c>
      <c r="E199" s="5">
        <v>2948.85</v>
      </c>
    </row>
    <row r="200" spans="1:5" x14ac:dyDescent="0.25">
      <c r="A200" s="70" t="s">
        <v>298</v>
      </c>
      <c r="B200" s="5"/>
      <c r="C200" s="5"/>
      <c r="D200" s="5">
        <v>2351.3000000000002</v>
      </c>
      <c r="E200" s="5">
        <v>2492.9499999999998</v>
      </c>
    </row>
    <row r="201" spans="1:5" x14ac:dyDescent="0.25">
      <c r="A201" s="70" t="s">
        <v>299</v>
      </c>
      <c r="B201" s="5"/>
      <c r="C201" s="5"/>
      <c r="D201" s="5">
        <v>140</v>
      </c>
      <c r="E201" s="5">
        <v>303</v>
      </c>
    </row>
    <row r="202" spans="1:5" x14ac:dyDescent="0.25">
      <c r="A202" s="70" t="s">
        <v>300</v>
      </c>
      <c r="B202" s="5"/>
      <c r="C202" s="5"/>
      <c r="D202" s="5">
        <v>1907.15</v>
      </c>
      <c r="E202" s="5">
        <v>2113.75</v>
      </c>
    </row>
    <row r="203" spans="1:5" x14ac:dyDescent="0.25">
      <c r="A203" s="70" t="s">
        <v>301</v>
      </c>
      <c r="B203" s="5"/>
      <c r="C203" s="5"/>
      <c r="D203" s="5">
        <v>1377.49</v>
      </c>
      <c r="E203" s="5">
        <v>2326.3100000000004</v>
      </c>
    </row>
    <row r="204" spans="1:5" x14ac:dyDescent="0.25">
      <c r="A204" s="70" t="s">
        <v>302</v>
      </c>
      <c r="B204" s="5"/>
      <c r="C204" s="5"/>
      <c r="D204" s="5">
        <v>3772.49</v>
      </c>
      <c r="E204" s="5">
        <v>4658.1499999999996</v>
      </c>
    </row>
    <row r="205" spans="1:5" x14ac:dyDescent="0.25">
      <c r="A205" s="70" t="s">
        <v>303</v>
      </c>
      <c r="B205" s="5"/>
      <c r="C205" s="5"/>
      <c r="D205" s="5">
        <v>352</v>
      </c>
      <c r="E205" s="5">
        <v>328</v>
      </c>
    </row>
    <row r="206" spans="1:5" x14ac:dyDescent="0.25">
      <c r="A206" s="70" t="s">
        <v>208</v>
      </c>
      <c r="B206" s="5"/>
      <c r="C206" s="5"/>
      <c r="D206" s="5">
        <v>134.25</v>
      </c>
      <c r="E206" s="5"/>
    </row>
    <row r="207" spans="1:5" x14ac:dyDescent="0.25">
      <c r="A207" s="70" t="s">
        <v>209</v>
      </c>
      <c r="B207" s="5"/>
      <c r="C207" s="5"/>
      <c r="D207" s="5"/>
      <c r="E207" s="5">
        <v>446</v>
      </c>
    </row>
    <row r="208" spans="1:5" x14ac:dyDescent="0.25">
      <c r="A208" s="92" t="s">
        <v>197</v>
      </c>
      <c r="B208" s="80">
        <v>8951.75</v>
      </c>
      <c r="C208" s="80">
        <v>9279</v>
      </c>
      <c r="D208" s="80">
        <v>8516.51</v>
      </c>
      <c r="E208" s="80">
        <v>8202.5</v>
      </c>
    </row>
    <row r="209" spans="1:5" x14ac:dyDescent="0.25">
      <c r="A209" s="70" t="s">
        <v>210</v>
      </c>
      <c r="B209" s="5">
        <v>780</v>
      </c>
      <c r="C209" s="5">
        <v>100</v>
      </c>
      <c r="D209" s="5"/>
      <c r="E209" s="5"/>
    </row>
    <row r="210" spans="1:5" x14ac:dyDescent="0.25">
      <c r="A210" s="70" t="s">
        <v>211</v>
      </c>
      <c r="B210" s="5">
        <v>408</v>
      </c>
      <c r="C210" s="5">
        <v>427.5</v>
      </c>
      <c r="D210" s="5">
        <v>443.5</v>
      </c>
      <c r="E210" s="5">
        <v>394.5</v>
      </c>
    </row>
    <row r="211" spans="1:5" x14ac:dyDescent="0.25">
      <c r="A211" s="70" t="s">
        <v>212</v>
      </c>
      <c r="B211" s="5"/>
      <c r="C211" s="5"/>
      <c r="D211" s="5"/>
      <c r="E211" s="5">
        <v>176</v>
      </c>
    </row>
    <row r="212" spans="1:5" x14ac:dyDescent="0.25">
      <c r="A212" s="70" t="s">
        <v>213</v>
      </c>
      <c r="B212" s="5">
        <v>39.75</v>
      </c>
      <c r="C212" s="5">
        <v>239</v>
      </c>
      <c r="D212" s="5">
        <v>284</v>
      </c>
      <c r="E212" s="5">
        <v>232.25</v>
      </c>
    </row>
    <row r="213" spans="1:5" x14ac:dyDescent="0.25">
      <c r="A213" s="70" t="s">
        <v>214</v>
      </c>
      <c r="B213" s="5"/>
      <c r="C213" s="5"/>
      <c r="D213" s="5"/>
      <c r="E213" s="5">
        <v>2677</v>
      </c>
    </row>
    <row r="214" spans="1:5" x14ac:dyDescent="0.25">
      <c r="A214" s="70" t="s">
        <v>304</v>
      </c>
      <c r="B214" s="5">
        <v>456</v>
      </c>
      <c r="C214" s="5"/>
      <c r="D214" s="5"/>
      <c r="E214" s="5"/>
    </row>
    <row r="215" spans="1:5" x14ac:dyDescent="0.25">
      <c r="A215" s="70" t="s">
        <v>195</v>
      </c>
      <c r="B215" s="5"/>
      <c r="C215" s="5">
        <v>215</v>
      </c>
      <c r="D215" s="5">
        <v>208</v>
      </c>
      <c r="E215" s="5"/>
    </row>
    <row r="216" spans="1:5" x14ac:dyDescent="0.25">
      <c r="A216" s="70" t="s">
        <v>215</v>
      </c>
      <c r="B216" s="5">
        <v>109</v>
      </c>
      <c r="C216" s="5"/>
      <c r="D216" s="5"/>
      <c r="E216" s="5"/>
    </row>
    <row r="217" spans="1:5" x14ac:dyDescent="0.25">
      <c r="A217" s="70" t="s">
        <v>305</v>
      </c>
      <c r="B217" s="5"/>
      <c r="C217" s="5">
        <v>392</v>
      </c>
      <c r="D217" s="5"/>
      <c r="E217" s="5"/>
    </row>
    <row r="218" spans="1:5" x14ac:dyDescent="0.25">
      <c r="A218" s="70" t="s">
        <v>216</v>
      </c>
      <c r="B218" s="5">
        <v>52</v>
      </c>
      <c r="C218" s="5">
        <v>264</v>
      </c>
      <c r="D218" s="5"/>
      <c r="E218" s="5"/>
    </row>
    <row r="219" spans="1:5" x14ac:dyDescent="0.25">
      <c r="A219" s="92" t="s">
        <v>268</v>
      </c>
      <c r="B219" s="80"/>
      <c r="C219" s="80">
        <v>274</v>
      </c>
      <c r="D219" s="80">
        <v>42</v>
      </c>
      <c r="E219" s="80"/>
    </row>
    <row r="220" spans="1:5" x14ac:dyDescent="0.25">
      <c r="A220" s="70" t="s">
        <v>306</v>
      </c>
      <c r="B220" s="5">
        <v>5428.63</v>
      </c>
      <c r="C220" s="5"/>
      <c r="D220" s="5"/>
      <c r="E220" s="5"/>
    </row>
    <row r="221" spans="1:5" x14ac:dyDescent="0.25">
      <c r="A221" s="92" t="s">
        <v>269</v>
      </c>
      <c r="B221" s="80">
        <v>94.5</v>
      </c>
      <c r="C221" s="80">
        <v>100</v>
      </c>
      <c r="D221" s="80"/>
      <c r="E221" s="80"/>
    </row>
    <row r="222" spans="1:5" x14ac:dyDescent="0.25">
      <c r="A222" s="92" t="s">
        <v>270</v>
      </c>
      <c r="B222" s="80">
        <v>84</v>
      </c>
      <c r="C222" s="80"/>
      <c r="D222" s="80"/>
      <c r="E222" s="80"/>
    </row>
    <row r="223" spans="1:5" x14ac:dyDescent="0.25">
      <c r="A223" s="70" t="s">
        <v>217</v>
      </c>
      <c r="B223" s="5">
        <v>270.5</v>
      </c>
      <c r="C223" s="5"/>
      <c r="D223" s="5"/>
      <c r="E223" s="5"/>
    </row>
    <row r="224" spans="1:5" x14ac:dyDescent="0.25">
      <c r="A224" s="92" t="s">
        <v>271</v>
      </c>
      <c r="B224" s="80">
        <v>253</v>
      </c>
      <c r="C224" s="80">
        <v>234</v>
      </c>
      <c r="D224" s="80">
        <v>249</v>
      </c>
      <c r="E224" s="80">
        <v>259</v>
      </c>
    </row>
    <row r="225" spans="1:5" x14ac:dyDescent="0.25">
      <c r="A225" s="70" t="s">
        <v>218</v>
      </c>
      <c r="B225" s="5"/>
      <c r="C225" s="5"/>
      <c r="D225" s="5"/>
      <c r="E225" s="5">
        <v>419.5</v>
      </c>
    </row>
    <row r="226" spans="1:5" x14ac:dyDescent="0.25">
      <c r="A226" s="92" t="s">
        <v>272</v>
      </c>
      <c r="B226" s="80">
        <v>297.5</v>
      </c>
      <c r="C226" s="80">
        <v>743.75</v>
      </c>
      <c r="D226" s="80">
        <v>271.75</v>
      </c>
      <c r="E226" s="80">
        <v>467.75</v>
      </c>
    </row>
    <row r="227" spans="1:5" x14ac:dyDescent="0.25">
      <c r="A227" s="92" t="s">
        <v>273</v>
      </c>
      <c r="B227" s="80">
        <v>676.5</v>
      </c>
      <c r="C227" s="80">
        <v>933.5</v>
      </c>
      <c r="D227" s="80">
        <v>1435.5</v>
      </c>
      <c r="E227" s="80">
        <v>1688</v>
      </c>
    </row>
    <row r="228" spans="1:5" x14ac:dyDescent="0.25">
      <c r="A228" s="92" t="s">
        <v>274</v>
      </c>
      <c r="B228" s="80">
        <v>782</v>
      </c>
      <c r="C228" s="80">
        <v>690.5</v>
      </c>
      <c r="D228" s="80">
        <v>751</v>
      </c>
      <c r="E228" s="80">
        <v>816.5</v>
      </c>
    </row>
    <row r="229" spans="1:5" x14ac:dyDescent="0.25">
      <c r="A229" s="92" t="s">
        <v>275</v>
      </c>
      <c r="B229" s="80">
        <v>313</v>
      </c>
      <c r="C229" s="80">
        <v>260</v>
      </c>
      <c r="D229" s="80"/>
      <c r="E229" s="80"/>
    </row>
    <row r="230" spans="1:5" x14ac:dyDescent="0.25">
      <c r="A230" s="92" t="s">
        <v>276</v>
      </c>
      <c r="B230" s="80">
        <v>501</v>
      </c>
      <c r="C230" s="80">
        <v>128</v>
      </c>
      <c r="D230" s="80"/>
      <c r="E230" s="80"/>
    </row>
    <row r="231" spans="1:5" x14ac:dyDescent="0.25">
      <c r="A231" s="92" t="s">
        <v>277</v>
      </c>
      <c r="B231" s="80"/>
      <c r="C231" s="80"/>
      <c r="D231" s="80"/>
      <c r="E231" s="80">
        <v>123</v>
      </c>
    </row>
    <row r="232" spans="1:5" x14ac:dyDescent="0.25">
      <c r="A232" s="70" t="s">
        <v>219</v>
      </c>
      <c r="B232" s="5">
        <v>149</v>
      </c>
      <c r="C232" s="5"/>
      <c r="D232" s="5"/>
      <c r="E232" s="5"/>
    </row>
    <row r="233" spans="1:5" x14ac:dyDescent="0.25">
      <c r="A233" s="92" t="s">
        <v>278</v>
      </c>
      <c r="B233" s="80"/>
      <c r="C233" s="80"/>
      <c r="D233" s="80"/>
      <c r="E233" s="80">
        <v>476</v>
      </c>
    </row>
    <row r="234" spans="1:5" x14ac:dyDescent="0.25">
      <c r="A234" s="92" t="s">
        <v>279</v>
      </c>
      <c r="B234" s="80">
        <v>5.5</v>
      </c>
      <c r="C234" s="80"/>
      <c r="D234" s="80"/>
      <c r="E234" s="80"/>
    </row>
    <row r="235" spans="1:5" x14ac:dyDescent="0.25">
      <c r="A235" s="70" t="s">
        <v>220</v>
      </c>
      <c r="B235" s="5"/>
      <c r="C235" s="5"/>
      <c r="D235" s="5"/>
      <c r="E235" s="5">
        <v>212</v>
      </c>
    </row>
    <row r="236" spans="1:5" x14ac:dyDescent="0.25">
      <c r="A236" s="70" t="s">
        <v>221</v>
      </c>
      <c r="B236" s="5">
        <v>277</v>
      </c>
      <c r="C236" s="5">
        <v>204</v>
      </c>
      <c r="D236" s="5">
        <v>332</v>
      </c>
      <c r="E236" s="5"/>
    </row>
    <row r="237" spans="1:5" x14ac:dyDescent="0.25">
      <c r="A237" s="92" t="s">
        <v>280</v>
      </c>
      <c r="B237" s="80"/>
      <c r="C237" s="80"/>
      <c r="D237" s="80">
        <v>96</v>
      </c>
      <c r="E237" s="80">
        <v>439</v>
      </c>
    </row>
    <row r="238" spans="1:5" x14ac:dyDescent="0.25">
      <c r="A238" s="70" t="s">
        <v>222</v>
      </c>
      <c r="B238" s="5">
        <v>8</v>
      </c>
      <c r="C238" s="5"/>
      <c r="D238" s="5"/>
      <c r="E238" s="5"/>
    </row>
    <row r="239" spans="1:5" x14ac:dyDescent="0.25">
      <c r="A239" s="70" t="s">
        <v>223</v>
      </c>
      <c r="B239" s="5">
        <v>266</v>
      </c>
      <c r="C239" s="5">
        <v>24.5</v>
      </c>
      <c r="D239" s="5"/>
      <c r="E239" s="5"/>
    </row>
    <row r="240" spans="1:5" x14ac:dyDescent="0.25">
      <c r="A240" s="92" t="s">
        <v>281</v>
      </c>
      <c r="B240" s="80">
        <v>581.5</v>
      </c>
      <c r="C240" s="80">
        <v>366.5</v>
      </c>
      <c r="D240" s="80">
        <v>352</v>
      </c>
      <c r="E240" s="80">
        <v>368</v>
      </c>
    </row>
    <row r="241" spans="1:5" x14ac:dyDescent="0.25">
      <c r="A241" s="70" t="s">
        <v>224</v>
      </c>
      <c r="B241" s="5"/>
      <c r="C241" s="5">
        <v>188</v>
      </c>
      <c r="D241" s="5">
        <v>272.5</v>
      </c>
      <c r="E241" s="5"/>
    </row>
    <row r="242" spans="1:5" x14ac:dyDescent="0.25">
      <c r="A242" s="70" t="s">
        <v>225</v>
      </c>
      <c r="B242" s="5">
        <v>639.25</v>
      </c>
      <c r="C242" s="5">
        <v>816.75</v>
      </c>
      <c r="D242" s="5">
        <v>993.75</v>
      </c>
      <c r="E242" s="5">
        <v>900</v>
      </c>
    </row>
    <row r="243" spans="1:5" x14ac:dyDescent="0.25">
      <c r="A243" s="92" t="s">
        <v>282</v>
      </c>
      <c r="B243" s="80">
        <v>209.5</v>
      </c>
      <c r="C243" s="80"/>
      <c r="D243" s="80"/>
      <c r="E243" s="80"/>
    </row>
    <row r="244" spans="1:5" x14ac:dyDescent="0.25">
      <c r="A244" s="70" t="s">
        <v>226</v>
      </c>
      <c r="B244" s="5">
        <v>156.25</v>
      </c>
      <c r="C244" s="5">
        <v>239.5</v>
      </c>
      <c r="D244" s="5">
        <v>252.5</v>
      </c>
      <c r="E244" s="5">
        <v>3725.95</v>
      </c>
    </row>
    <row r="245" spans="1:5" x14ac:dyDescent="0.25">
      <c r="A245" s="92" t="s">
        <v>283</v>
      </c>
      <c r="B245" s="80">
        <v>5203.1499999999996</v>
      </c>
      <c r="C245" s="80">
        <v>4099.75</v>
      </c>
      <c r="D245" s="80">
        <v>2721.75</v>
      </c>
      <c r="E245" s="80">
        <v>2855</v>
      </c>
    </row>
    <row r="246" spans="1:5" x14ac:dyDescent="0.25">
      <c r="A246" s="70" t="s">
        <v>196</v>
      </c>
      <c r="B246" s="5">
        <v>1051</v>
      </c>
      <c r="C246" s="5">
        <v>678</v>
      </c>
      <c r="D246" s="5">
        <v>722</v>
      </c>
      <c r="E246" s="5"/>
    </row>
    <row r="247" spans="1:5" x14ac:dyDescent="0.25">
      <c r="A247" s="70" t="s">
        <v>227</v>
      </c>
      <c r="B247" s="5">
        <v>216.5</v>
      </c>
      <c r="C247" s="5">
        <v>315.5</v>
      </c>
      <c r="D247" s="5">
        <v>313.25</v>
      </c>
      <c r="E247" s="5"/>
    </row>
    <row r="248" spans="1:5" x14ac:dyDescent="0.25">
      <c r="A248" s="70" t="s">
        <v>228</v>
      </c>
      <c r="B248" s="5">
        <v>2153</v>
      </c>
      <c r="C248" s="5">
        <v>2044</v>
      </c>
      <c r="D248" s="5">
        <v>2898</v>
      </c>
      <c r="E248" s="5"/>
    </row>
    <row r="249" spans="1:5" x14ac:dyDescent="0.25">
      <c r="A249" s="70" t="s">
        <v>191</v>
      </c>
      <c r="B249" s="5"/>
      <c r="C249" s="5">
        <v>3330</v>
      </c>
      <c r="D249" s="5"/>
      <c r="E249" s="5"/>
    </row>
    <row r="250" spans="1:5" x14ac:dyDescent="0.25">
      <c r="A250" s="70" t="s">
        <v>307</v>
      </c>
      <c r="B250" s="5"/>
      <c r="C250" s="5"/>
      <c r="D250" s="5">
        <v>206</v>
      </c>
      <c r="E250" s="5"/>
    </row>
    <row r="251" spans="1:5" x14ac:dyDescent="0.25">
      <c r="A251" s="70" t="s">
        <v>229</v>
      </c>
      <c r="B251" s="5">
        <v>2069</v>
      </c>
      <c r="C251" s="5">
        <v>2424.25</v>
      </c>
      <c r="D251" s="5">
        <v>2985.25</v>
      </c>
      <c r="E251" s="5"/>
    </row>
    <row r="252" spans="1:5" x14ac:dyDescent="0.25">
      <c r="A252" s="70" t="s">
        <v>229</v>
      </c>
      <c r="B252" s="5"/>
      <c r="C252" s="5">
        <v>884</v>
      </c>
      <c r="D252" s="5"/>
      <c r="E252" s="5">
        <v>182.5</v>
      </c>
    </row>
    <row r="253" spans="1:5" x14ac:dyDescent="0.25">
      <c r="A253" s="70" t="s">
        <v>308</v>
      </c>
      <c r="B253" s="5"/>
      <c r="C253" s="5">
        <v>744</v>
      </c>
      <c r="D253" s="5"/>
      <c r="E253" s="5"/>
    </row>
    <row r="254" spans="1:5" x14ac:dyDescent="0.25">
      <c r="A254" s="70" t="s">
        <v>230</v>
      </c>
      <c r="B254" s="5">
        <v>424</v>
      </c>
      <c r="C254" s="5">
        <v>444</v>
      </c>
      <c r="D254" s="5">
        <v>360</v>
      </c>
      <c r="E254" s="5">
        <v>372</v>
      </c>
    </row>
    <row r="255" spans="1:5" x14ac:dyDescent="0.25">
      <c r="A255" s="70" t="s">
        <v>231</v>
      </c>
      <c r="B255" s="5">
        <v>0</v>
      </c>
      <c r="C255" s="5"/>
      <c r="D255" s="5"/>
      <c r="E255" s="5"/>
    </row>
    <row r="256" spans="1:5" x14ac:dyDescent="0.25">
      <c r="A256" s="70" t="s">
        <v>232</v>
      </c>
      <c r="B256" s="5">
        <v>96</v>
      </c>
      <c r="C256" s="5">
        <v>48</v>
      </c>
      <c r="D256" s="5"/>
      <c r="E256" s="5"/>
    </row>
    <row r="257" spans="1:5" x14ac:dyDescent="0.25">
      <c r="A257" s="97" t="s">
        <v>233</v>
      </c>
      <c r="B257" s="77">
        <v>647</v>
      </c>
      <c r="C257" s="77">
        <v>822.5</v>
      </c>
      <c r="D257" s="77">
        <v>2187</v>
      </c>
      <c r="E257" s="77">
        <v>2895</v>
      </c>
    </row>
    <row r="258" spans="1:5" x14ac:dyDescent="0.25">
      <c r="A258" s="70" t="s">
        <v>309</v>
      </c>
      <c r="B258" s="5"/>
      <c r="C258" s="5">
        <v>1142.75</v>
      </c>
      <c r="D258" s="5"/>
      <c r="E258" s="5"/>
    </row>
    <row r="259" spans="1:5" x14ac:dyDescent="0.25">
      <c r="A259" s="70" t="s">
        <v>310</v>
      </c>
      <c r="B259" s="5"/>
      <c r="C259" s="5">
        <v>2301.5</v>
      </c>
      <c r="D259" s="5"/>
      <c r="E259" s="5"/>
    </row>
    <row r="260" spans="1:5" x14ac:dyDescent="0.25">
      <c r="A260" s="70" t="s">
        <v>234</v>
      </c>
      <c r="B260" s="5">
        <v>420</v>
      </c>
      <c r="C260" s="5">
        <v>400</v>
      </c>
      <c r="D260" s="5">
        <v>396</v>
      </c>
      <c r="E260" s="5">
        <v>434.5</v>
      </c>
    </row>
    <row r="261" spans="1:5" x14ac:dyDescent="0.25">
      <c r="A261" s="70" t="s">
        <v>235</v>
      </c>
      <c r="B261" s="5">
        <v>322</v>
      </c>
      <c r="C261" s="5">
        <v>336.5</v>
      </c>
      <c r="D261" s="5"/>
      <c r="E261" s="5"/>
    </row>
    <row r="262" spans="1:5" x14ac:dyDescent="0.25">
      <c r="A262" s="70" t="s">
        <v>236</v>
      </c>
      <c r="B262" s="5">
        <v>416</v>
      </c>
      <c r="C262" s="5">
        <v>440</v>
      </c>
      <c r="D262" s="5">
        <v>396</v>
      </c>
      <c r="E262" s="5">
        <v>452</v>
      </c>
    </row>
    <row r="263" spans="1:5" x14ac:dyDescent="0.25">
      <c r="A263" s="70" t="s">
        <v>237</v>
      </c>
      <c r="B263" s="5">
        <v>81</v>
      </c>
      <c r="C263" s="5">
        <v>324</v>
      </c>
      <c r="D263" s="5">
        <v>297</v>
      </c>
      <c r="E263" s="5"/>
    </row>
    <row r="264" spans="1:5" x14ac:dyDescent="0.25">
      <c r="A264" s="70" t="s">
        <v>238</v>
      </c>
      <c r="B264" s="5">
        <v>96.5</v>
      </c>
      <c r="C264" s="5"/>
      <c r="D264" s="5"/>
      <c r="E264" s="5"/>
    </row>
    <row r="265" spans="1:5" x14ac:dyDescent="0.25">
      <c r="A265" s="70" t="s">
        <v>311</v>
      </c>
      <c r="B265" s="5"/>
      <c r="C265" s="5"/>
      <c r="D265" s="5">
        <v>64</v>
      </c>
      <c r="E265" s="5">
        <v>16</v>
      </c>
    </row>
    <row r="266" spans="1:5" x14ac:dyDescent="0.25">
      <c r="A266" s="70" t="s">
        <v>239</v>
      </c>
      <c r="B266" s="5">
        <v>191</v>
      </c>
      <c r="C266" s="5"/>
      <c r="D266" s="5"/>
      <c r="E266" s="5"/>
    </row>
    <row r="267" spans="1:5" x14ac:dyDescent="0.25">
      <c r="A267" s="70" t="s">
        <v>240</v>
      </c>
      <c r="B267" s="5"/>
      <c r="C267" s="5"/>
      <c r="D267" s="5">
        <v>159</v>
      </c>
      <c r="E267" s="5"/>
    </row>
    <row r="268" spans="1:5" x14ac:dyDescent="0.25">
      <c r="A268" s="70" t="s">
        <v>241</v>
      </c>
      <c r="B268" s="5"/>
      <c r="C268" s="5"/>
      <c r="D268" s="5">
        <v>427</v>
      </c>
      <c r="E268" s="5"/>
    </row>
    <row r="269" spans="1:5" x14ac:dyDescent="0.25">
      <c r="A269" s="70" t="s">
        <v>242</v>
      </c>
      <c r="B269" s="5"/>
      <c r="C269" s="5"/>
      <c r="D269" s="5"/>
      <c r="E269" s="5">
        <v>459</v>
      </c>
    </row>
    <row r="270" spans="1:5" x14ac:dyDescent="0.25">
      <c r="A270" s="92" t="s">
        <v>284</v>
      </c>
      <c r="B270" s="80"/>
      <c r="C270" s="80"/>
      <c r="D270" s="80">
        <v>348</v>
      </c>
      <c r="E270" s="80">
        <v>288.5</v>
      </c>
    </row>
    <row r="271" spans="1:5" x14ac:dyDescent="0.25">
      <c r="A271" s="70" t="s">
        <v>243</v>
      </c>
      <c r="B271" s="5">
        <v>376</v>
      </c>
      <c r="C271" s="5">
        <v>810</v>
      </c>
      <c r="D271" s="5">
        <v>682</v>
      </c>
      <c r="E271" s="5">
        <v>541</v>
      </c>
    </row>
    <row r="272" spans="1:5" x14ac:dyDescent="0.25">
      <c r="A272" s="70" t="s">
        <v>243</v>
      </c>
      <c r="B272" s="5"/>
      <c r="C272" s="5">
        <v>710</v>
      </c>
      <c r="D272" s="5">
        <v>468</v>
      </c>
      <c r="E272" s="5">
        <v>474.5</v>
      </c>
    </row>
    <row r="273" spans="1:5" x14ac:dyDescent="0.25">
      <c r="A273" s="70" t="s">
        <v>312</v>
      </c>
      <c r="B273" s="5"/>
      <c r="C273" s="5">
        <v>1124.8600000000001</v>
      </c>
      <c r="D273" s="5">
        <v>308.32</v>
      </c>
      <c r="E273" s="5"/>
    </row>
    <row r="274" spans="1:5" x14ac:dyDescent="0.25">
      <c r="A274" s="70" t="s">
        <v>244</v>
      </c>
      <c r="B274" s="5">
        <v>112</v>
      </c>
      <c r="C274" s="5">
        <v>414</v>
      </c>
      <c r="D274" s="5"/>
      <c r="E274" s="5"/>
    </row>
    <row r="275" spans="1:5" x14ac:dyDescent="0.25">
      <c r="A275" s="70" t="s">
        <v>245</v>
      </c>
      <c r="B275" s="5"/>
      <c r="C275" s="5">
        <v>411.5</v>
      </c>
      <c r="D275" s="5">
        <v>412</v>
      </c>
      <c r="E275" s="5">
        <v>403</v>
      </c>
    </row>
    <row r="276" spans="1:5" x14ac:dyDescent="0.25">
      <c r="A276" s="70" t="s">
        <v>246</v>
      </c>
      <c r="B276" s="5">
        <v>333</v>
      </c>
      <c r="C276" s="5"/>
      <c r="D276" s="5"/>
      <c r="E276" s="5"/>
    </row>
    <row r="277" spans="1:5" x14ac:dyDescent="0.25">
      <c r="A277" s="70" t="s">
        <v>247</v>
      </c>
      <c r="B277" s="5">
        <v>3517.25</v>
      </c>
      <c r="C277" s="5">
        <v>3826.75</v>
      </c>
      <c r="D277" s="5">
        <v>1794.75</v>
      </c>
      <c r="E277" s="5">
        <v>1000</v>
      </c>
    </row>
    <row r="278" spans="1:5" x14ac:dyDescent="0.25">
      <c r="A278" s="70" t="s">
        <v>313</v>
      </c>
      <c r="B278" s="5"/>
      <c r="C278" s="5">
        <v>3225.5</v>
      </c>
      <c r="D278" s="5">
        <v>264.5</v>
      </c>
      <c r="E278" s="5"/>
    </row>
    <row r="279" spans="1:5" x14ac:dyDescent="0.25">
      <c r="A279" s="70" t="s">
        <v>314</v>
      </c>
      <c r="B279" s="5"/>
      <c r="C279" s="5">
        <v>695.83</v>
      </c>
      <c r="D279" s="5">
        <v>997.73</v>
      </c>
      <c r="E279" s="5"/>
    </row>
    <row r="280" spans="1:5" x14ac:dyDescent="0.25">
      <c r="A280" s="92" t="s">
        <v>285</v>
      </c>
      <c r="B280" s="80"/>
      <c r="C280" s="80">
        <v>244</v>
      </c>
      <c r="D280" s="80">
        <v>350</v>
      </c>
      <c r="E280" s="80">
        <v>385</v>
      </c>
    </row>
    <row r="281" spans="1:5" x14ac:dyDescent="0.25">
      <c r="A281" s="70" t="s">
        <v>148</v>
      </c>
      <c r="B281" s="5">
        <v>207.5</v>
      </c>
      <c r="C281" s="5">
        <v>210</v>
      </c>
      <c r="D281" s="5">
        <v>225</v>
      </c>
      <c r="E281" s="5"/>
    </row>
    <row r="282" spans="1:5" x14ac:dyDescent="0.25">
      <c r="A282" s="70" t="s">
        <v>248</v>
      </c>
      <c r="B282" s="5"/>
      <c r="C282" s="5"/>
      <c r="D282" s="5"/>
      <c r="E282" s="5">
        <v>261</v>
      </c>
    </row>
    <row r="283" spans="1:5" x14ac:dyDescent="0.25">
      <c r="A283" s="70" t="s">
        <v>249</v>
      </c>
      <c r="B283" s="5">
        <v>423</v>
      </c>
      <c r="C283" s="5"/>
      <c r="D283" s="5"/>
      <c r="E283" s="5"/>
    </row>
    <row r="284" spans="1:5" x14ac:dyDescent="0.25">
      <c r="A284" s="70" t="s">
        <v>250</v>
      </c>
      <c r="B284" s="5">
        <v>326</v>
      </c>
      <c r="C284" s="5">
        <v>216</v>
      </c>
      <c r="D284" s="5"/>
      <c r="E284" s="5"/>
    </row>
    <row r="285" spans="1:5" x14ac:dyDescent="0.25">
      <c r="A285" s="70" t="s">
        <v>251</v>
      </c>
      <c r="B285" s="5">
        <v>344</v>
      </c>
      <c r="C285" s="5">
        <v>376</v>
      </c>
      <c r="D285" s="5">
        <v>352</v>
      </c>
      <c r="E285" s="5">
        <v>392</v>
      </c>
    </row>
    <row r="286" spans="1:5" x14ac:dyDescent="0.25">
      <c r="A286" s="70" t="s">
        <v>252</v>
      </c>
      <c r="B286" s="5">
        <v>66</v>
      </c>
      <c r="C286" s="5">
        <v>105.5</v>
      </c>
      <c r="D286" s="5">
        <v>76</v>
      </c>
      <c r="E286" s="5">
        <v>80</v>
      </c>
    </row>
    <row r="287" spans="1:5" x14ac:dyDescent="0.25">
      <c r="A287" s="54" t="s">
        <v>253</v>
      </c>
      <c r="B287" s="32">
        <v>358</v>
      </c>
      <c r="C287" s="32">
        <v>128</v>
      </c>
      <c r="D287" s="32"/>
      <c r="E287" s="33"/>
    </row>
    <row r="288" spans="1:5" x14ac:dyDescent="0.25">
      <c r="A288" s="93" t="s">
        <v>286</v>
      </c>
      <c r="B288" s="80"/>
      <c r="C288" s="80">
        <v>371</v>
      </c>
      <c r="D288" s="80"/>
      <c r="E288" s="99"/>
    </row>
    <row r="289" spans="1:5" x14ac:dyDescent="0.25">
      <c r="A289" s="49" t="s">
        <v>254</v>
      </c>
      <c r="B289" s="5"/>
      <c r="C289" s="5">
        <v>269.5</v>
      </c>
      <c r="D289" s="5">
        <v>779.5</v>
      </c>
      <c r="E289" s="15">
        <v>692</v>
      </c>
    </row>
    <row r="290" spans="1:5" x14ac:dyDescent="0.25">
      <c r="A290" s="93" t="s">
        <v>287</v>
      </c>
      <c r="B290" s="80">
        <v>0</v>
      </c>
      <c r="C290" s="80">
        <v>411.5</v>
      </c>
      <c r="D290" s="80">
        <v>494</v>
      </c>
      <c r="E290" s="99">
        <v>291</v>
      </c>
    </row>
    <row r="291" spans="1:5" x14ac:dyDescent="0.25">
      <c r="A291" s="49" t="s">
        <v>255</v>
      </c>
      <c r="B291" s="5">
        <v>344</v>
      </c>
      <c r="C291" s="5">
        <v>384</v>
      </c>
      <c r="D291" s="5">
        <v>324</v>
      </c>
      <c r="E291" s="15">
        <v>413</v>
      </c>
    </row>
    <row r="292" spans="1:5" x14ac:dyDescent="0.25">
      <c r="A292" s="49" t="s">
        <v>256</v>
      </c>
      <c r="B292" s="5">
        <v>1432</v>
      </c>
      <c r="C292" s="5">
        <v>1584.75</v>
      </c>
      <c r="D292" s="5">
        <v>1558</v>
      </c>
      <c r="E292" s="15">
        <v>1544</v>
      </c>
    </row>
    <row r="293" spans="1:5" x14ac:dyDescent="0.25">
      <c r="A293" s="93" t="s">
        <v>256</v>
      </c>
      <c r="B293" s="80">
        <v>320</v>
      </c>
      <c r="C293" s="80">
        <v>352</v>
      </c>
      <c r="D293" s="80">
        <v>64</v>
      </c>
      <c r="E293" s="99"/>
    </row>
    <row r="294" spans="1:5" x14ac:dyDescent="0.25">
      <c r="A294" s="49" t="s">
        <v>192</v>
      </c>
      <c r="B294" s="5"/>
      <c r="C294" s="5">
        <v>408</v>
      </c>
      <c r="D294" s="5"/>
      <c r="E294" s="15"/>
    </row>
    <row r="295" spans="1:5" x14ac:dyDescent="0.25">
      <c r="A295" s="49" t="s">
        <v>257</v>
      </c>
      <c r="B295" s="5">
        <v>1144.5</v>
      </c>
      <c r="C295" s="5">
        <v>780</v>
      </c>
      <c r="D295" s="5">
        <v>36</v>
      </c>
      <c r="E295" s="15"/>
    </row>
    <row r="296" spans="1:5" x14ac:dyDescent="0.25">
      <c r="A296" s="93" t="s">
        <v>257</v>
      </c>
      <c r="B296" s="80">
        <v>706.5</v>
      </c>
      <c r="C296" s="80">
        <v>618</v>
      </c>
      <c r="D296" s="80">
        <v>609</v>
      </c>
      <c r="E296" s="99">
        <v>590</v>
      </c>
    </row>
    <row r="297" spans="1:5" x14ac:dyDescent="0.25">
      <c r="A297" s="93" t="s">
        <v>288</v>
      </c>
      <c r="B297" s="80">
        <v>43</v>
      </c>
      <c r="C297" s="80"/>
      <c r="D297" s="80"/>
      <c r="E297" s="99"/>
    </row>
    <row r="298" spans="1:5" x14ac:dyDescent="0.25">
      <c r="A298" s="49" t="s">
        <v>258</v>
      </c>
      <c r="B298" s="5">
        <v>9</v>
      </c>
      <c r="C298" s="5"/>
      <c r="D298" s="5"/>
      <c r="E298" s="15">
        <v>177</v>
      </c>
    </row>
    <row r="299" spans="1:5" x14ac:dyDescent="0.25">
      <c r="A299" s="49" t="s">
        <v>259</v>
      </c>
      <c r="B299" s="5">
        <v>129.75</v>
      </c>
      <c r="C299" s="5">
        <v>134.5</v>
      </c>
      <c r="D299" s="5">
        <v>151.5</v>
      </c>
      <c r="E299" s="15"/>
    </row>
    <row r="300" spans="1:5" x14ac:dyDescent="0.25">
      <c r="A300" s="93" t="s">
        <v>289</v>
      </c>
      <c r="B300" s="80">
        <v>384</v>
      </c>
      <c r="C300" s="80">
        <v>348</v>
      </c>
      <c r="D300" s="80">
        <v>372</v>
      </c>
      <c r="E300" s="99"/>
    </row>
    <row r="301" spans="1:5" x14ac:dyDescent="0.25">
      <c r="A301" s="49" t="s">
        <v>260</v>
      </c>
      <c r="B301" s="5"/>
      <c r="C301" s="5"/>
      <c r="D301" s="5"/>
      <c r="E301" s="15">
        <v>252</v>
      </c>
    </row>
    <row r="302" spans="1:5" x14ac:dyDescent="0.25">
      <c r="A302" s="49" t="s">
        <v>261</v>
      </c>
      <c r="B302" s="5">
        <v>388</v>
      </c>
      <c r="C302" s="5">
        <v>324</v>
      </c>
      <c r="D302" s="5">
        <v>504</v>
      </c>
      <c r="E302" s="15">
        <v>385</v>
      </c>
    </row>
    <row r="303" spans="1:5" x14ac:dyDescent="0.25">
      <c r="A303" s="49" t="s">
        <v>262</v>
      </c>
      <c r="B303" s="5">
        <v>257.5</v>
      </c>
      <c r="C303" s="5">
        <v>85</v>
      </c>
      <c r="D303" s="5"/>
      <c r="E303" s="15">
        <v>41</v>
      </c>
    </row>
    <row r="304" spans="1:5" x14ac:dyDescent="0.25">
      <c r="A304" s="49" t="s">
        <v>263</v>
      </c>
      <c r="B304" s="5">
        <v>28</v>
      </c>
      <c r="C304" s="5"/>
      <c r="D304" s="5"/>
      <c r="E304" s="15"/>
    </row>
    <row r="305" spans="1:5" x14ac:dyDescent="0.25">
      <c r="A305" s="93" t="s">
        <v>290</v>
      </c>
      <c r="B305" s="80">
        <v>225</v>
      </c>
      <c r="C305" s="80"/>
      <c r="D305" s="80"/>
      <c r="E305" s="99"/>
    </row>
    <row r="306" spans="1:5" x14ac:dyDescent="0.25">
      <c r="A306" s="49" t="s">
        <v>315</v>
      </c>
      <c r="B306" s="5">
        <v>746.81999999999994</v>
      </c>
      <c r="C306" s="5"/>
      <c r="D306" s="5"/>
      <c r="E306" s="15"/>
    </row>
    <row r="307" spans="1:5" x14ac:dyDescent="0.25">
      <c r="A307" s="93" t="s">
        <v>291</v>
      </c>
      <c r="B307" s="80">
        <v>99.75</v>
      </c>
      <c r="C307" s="80">
        <v>441</v>
      </c>
      <c r="D307" s="80">
        <v>306</v>
      </c>
      <c r="E307" s="99"/>
    </row>
    <row r="308" spans="1:5" x14ac:dyDescent="0.25">
      <c r="A308" s="49" t="s">
        <v>316</v>
      </c>
      <c r="B308" s="5">
        <v>4456</v>
      </c>
      <c r="C308" s="5"/>
      <c r="D308" s="5"/>
      <c r="E308" s="15"/>
    </row>
    <row r="309" spans="1:5" x14ac:dyDescent="0.25">
      <c r="A309" s="49" t="s">
        <v>264</v>
      </c>
      <c r="B309" s="5">
        <v>764</v>
      </c>
      <c r="C309" s="5">
        <v>751</v>
      </c>
      <c r="D309" s="5">
        <v>181</v>
      </c>
      <c r="E309" s="15">
        <v>351</v>
      </c>
    </row>
    <row r="310" spans="1:5" x14ac:dyDescent="0.25">
      <c r="A310" s="93" t="s">
        <v>292</v>
      </c>
      <c r="B310" s="80">
        <v>459.5</v>
      </c>
      <c r="C310" s="80">
        <v>423</v>
      </c>
      <c r="D310" s="80">
        <v>454.5</v>
      </c>
      <c r="E310" s="99">
        <v>284.5</v>
      </c>
    </row>
    <row r="311" spans="1:5" x14ac:dyDescent="0.25">
      <c r="A311" s="49" t="s">
        <v>265</v>
      </c>
      <c r="B311" s="5">
        <v>375.5</v>
      </c>
      <c r="C311" s="5">
        <v>169</v>
      </c>
      <c r="D311" s="5">
        <v>84</v>
      </c>
      <c r="E311" s="15">
        <v>313.5</v>
      </c>
    </row>
    <row r="312" spans="1:5" x14ac:dyDescent="0.25">
      <c r="A312" s="49" t="s">
        <v>266</v>
      </c>
      <c r="B312" s="5"/>
      <c r="C312" s="5"/>
      <c r="D312" s="5">
        <v>142.5</v>
      </c>
      <c r="E312" s="15">
        <v>357</v>
      </c>
    </row>
    <row r="313" spans="1:5" x14ac:dyDescent="0.25">
      <c r="A313" s="49" t="s">
        <v>267</v>
      </c>
      <c r="B313" s="5">
        <v>229</v>
      </c>
      <c r="C313" s="5">
        <v>299</v>
      </c>
      <c r="D313" s="5">
        <v>281</v>
      </c>
      <c r="E313" s="15">
        <v>353</v>
      </c>
    </row>
    <row r="314" spans="1:5" ht="15.75" thickBot="1" x14ac:dyDescent="0.3">
      <c r="A314" s="93" t="s">
        <v>293</v>
      </c>
      <c r="B314" s="80">
        <v>8</v>
      </c>
      <c r="C314" s="80">
        <v>87</v>
      </c>
      <c r="D314" s="80"/>
      <c r="E314" s="99"/>
    </row>
    <row r="315" spans="1:5" ht="15.75" thickBot="1" x14ac:dyDescent="0.3">
      <c r="A315" s="76">
        <v>2020</v>
      </c>
    </row>
    <row r="316" spans="1:5" x14ac:dyDescent="0.25">
      <c r="A316" s="96" t="s">
        <v>330</v>
      </c>
      <c r="B316" s="32"/>
      <c r="C316" s="32"/>
      <c r="D316" s="32"/>
      <c r="E316" s="32">
        <v>428.25</v>
      </c>
    </row>
    <row r="317" spans="1:5" x14ac:dyDescent="0.25">
      <c r="A317" s="70" t="s">
        <v>294</v>
      </c>
      <c r="B317" s="5">
        <v>371</v>
      </c>
      <c r="C317" s="5">
        <v>510</v>
      </c>
      <c r="D317" s="5">
        <v>861.5</v>
      </c>
      <c r="E317" s="5">
        <v>486</v>
      </c>
    </row>
    <row r="318" spans="1:5" x14ac:dyDescent="0.25">
      <c r="A318" s="70" t="s">
        <v>331</v>
      </c>
      <c r="B318" s="5"/>
      <c r="C318" s="5">
        <v>186</v>
      </c>
      <c r="D318" s="5">
        <v>567</v>
      </c>
      <c r="E318" s="5">
        <v>486.25</v>
      </c>
    </row>
    <row r="319" spans="1:5" x14ac:dyDescent="0.25">
      <c r="A319" s="70" t="s">
        <v>332</v>
      </c>
      <c r="B319" s="5"/>
      <c r="C319" s="5"/>
      <c r="D319" s="5"/>
      <c r="E319" s="5">
        <v>161</v>
      </c>
    </row>
    <row r="320" spans="1:5" x14ac:dyDescent="0.25">
      <c r="A320" s="70" t="s">
        <v>297</v>
      </c>
      <c r="B320" s="5">
        <v>3977.9</v>
      </c>
      <c r="C320" s="5">
        <v>2504.75</v>
      </c>
      <c r="D320" s="5">
        <v>3018</v>
      </c>
      <c r="E320" s="5">
        <v>2497.5</v>
      </c>
    </row>
    <row r="321" spans="1:5" x14ac:dyDescent="0.25">
      <c r="A321" s="70" t="s">
        <v>333</v>
      </c>
      <c r="B321" s="5"/>
      <c r="C321" s="5"/>
      <c r="D321" s="5">
        <v>532</v>
      </c>
      <c r="E321" s="5">
        <v>456</v>
      </c>
    </row>
    <row r="322" spans="1:5" x14ac:dyDescent="0.25">
      <c r="A322" s="70" t="s">
        <v>298</v>
      </c>
      <c r="B322" s="5">
        <v>2543.5</v>
      </c>
      <c r="C322" s="5">
        <v>2222</v>
      </c>
      <c r="D322" s="5">
        <v>1570.5</v>
      </c>
      <c r="E322" s="5">
        <v>2803.75</v>
      </c>
    </row>
    <row r="323" spans="1:5" x14ac:dyDescent="0.25">
      <c r="A323" s="70" t="s">
        <v>300</v>
      </c>
      <c r="B323" s="5">
        <v>1789.5</v>
      </c>
      <c r="C323" s="5">
        <v>2878</v>
      </c>
      <c r="D323" s="5">
        <v>3614.5</v>
      </c>
      <c r="E323" s="5">
        <v>11397.5</v>
      </c>
    </row>
    <row r="324" spans="1:5" x14ac:dyDescent="0.25">
      <c r="A324" s="70" t="s">
        <v>334</v>
      </c>
      <c r="B324" s="5"/>
      <c r="C324" s="5"/>
      <c r="D324" s="5"/>
      <c r="E324" s="5">
        <v>336</v>
      </c>
    </row>
    <row r="325" spans="1:5" x14ac:dyDescent="0.25">
      <c r="A325" s="70" t="s">
        <v>335</v>
      </c>
      <c r="B325" s="5">
        <v>369.92</v>
      </c>
      <c r="C325" s="5">
        <v>267</v>
      </c>
      <c r="D325" s="5">
        <v>354</v>
      </c>
      <c r="E325" s="5">
        <v>420.15</v>
      </c>
    </row>
    <row r="326" spans="1:5" x14ac:dyDescent="0.25">
      <c r="A326" s="70" t="s">
        <v>336</v>
      </c>
      <c r="B326" s="5"/>
      <c r="C326" s="5"/>
      <c r="D326" s="5"/>
      <c r="E326" s="5">
        <v>242.5</v>
      </c>
    </row>
    <row r="327" spans="1:5" x14ac:dyDescent="0.25">
      <c r="A327" s="70" t="s">
        <v>301</v>
      </c>
      <c r="B327" s="5">
        <v>1773.83</v>
      </c>
      <c r="C327" s="5">
        <v>1480.5100000000002</v>
      </c>
      <c r="D327" s="5">
        <v>1581.25</v>
      </c>
      <c r="E327" s="5">
        <v>1199.25</v>
      </c>
    </row>
    <row r="328" spans="1:5" x14ac:dyDescent="0.25">
      <c r="A328" s="70" t="s">
        <v>302</v>
      </c>
      <c r="B328" s="5">
        <v>3637.1800000000003</v>
      </c>
      <c r="C328" s="5">
        <v>2631</v>
      </c>
      <c r="D328" s="5">
        <v>3562.84</v>
      </c>
      <c r="E328" s="5">
        <v>4952.34</v>
      </c>
    </row>
    <row r="329" spans="1:5" x14ac:dyDescent="0.25">
      <c r="A329" s="70" t="s">
        <v>337</v>
      </c>
      <c r="B329" s="5"/>
      <c r="C329" s="5"/>
      <c r="D329" s="5"/>
      <c r="E329" s="5">
        <v>227</v>
      </c>
    </row>
    <row r="330" spans="1:5" x14ac:dyDescent="0.25">
      <c r="A330" s="70" t="s">
        <v>338</v>
      </c>
      <c r="B330" s="5"/>
      <c r="C330" s="5"/>
      <c r="D330" s="5"/>
      <c r="E330" s="5">
        <v>132</v>
      </c>
    </row>
    <row r="331" spans="1:5" x14ac:dyDescent="0.25">
      <c r="A331" s="70" t="s">
        <v>209</v>
      </c>
      <c r="B331" s="5">
        <v>198</v>
      </c>
      <c r="C331" s="5">
        <v>-32</v>
      </c>
      <c r="D331" s="5"/>
      <c r="E331" s="5"/>
    </row>
    <row r="332" spans="1:5" x14ac:dyDescent="0.25">
      <c r="A332" s="92" t="s">
        <v>197</v>
      </c>
      <c r="B332" s="80">
        <v>7366.5</v>
      </c>
      <c r="C332" s="80">
        <v>6272.75</v>
      </c>
      <c r="D332" s="80">
        <v>7465.75</v>
      </c>
      <c r="E332" s="80">
        <v>10420.5</v>
      </c>
    </row>
    <row r="333" spans="1:5" x14ac:dyDescent="0.25">
      <c r="A333" s="70" t="s">
        <v>210</v>
      </c>
      <c r="B333" s="5">
        <v>419.25</v>
      </c>
      <c r="C333" s="5">
        <v>425.25</v>
      </c>
      <c r="D333" s="5">
        <v>584.5</v>
      </c>
      <c r="E333" s="5">
        <v>2949.25</v>
      </c>
    </row>
    <row r="334" spans="1:5" x14ac:dyDescent="0.25">
      <c r="A334" s="70" t="s">
        <v>211</v>
      </c>
      <c r="B334" s="5">
        <v>114</v>
      </c>
      <c r="C334" s="5"/>
      <c r="D334" s="5"/>
      <c r="E334" s="5"/>
    </row>
    <row r="335" spans="1:5" x14ac:dyDescent="0.25">
      <c r="A335" s="70" t="s">
        <v>212</v>
      </c>
      <c r="B335" s="5">
        <v>348</v>
      </c>
      <c r="C335" s="5">
        <v>412</v>
      </c>
      <c r="D335" s="5">
        <v>16</v>
      </c>
      <c r="E335" s="5"/>
    </row>
    <row r="336" spans="1:5" x14ac:dyDescent="0.25">
      <c r="A336" s="70" t="s">
        <v>317</v>
      </c>
      <c r="B336" s="5"/>
      <c r="C336" s="5"/>
      <c r="D336" s="5">
        <v>693</v>
      </c>
      <c r="E336" s="5">
        <v>8304</v>
      </c>
    </row>
    <row r="337" spans="1:5" x14ac:dyDescent="0.25">
      <c r="A337" s="70" t="s">
        <v>213</v>
      </c>
      <c r="B337" s="5">
        <v>280</v>
      </c>
      <c r="C337" s="5">
        <v>8</v>
      </c>
      <c r="D337" s="5"/>
      <c r="E337" s="5"/>
    </row>
    <row r="338" spans="1:5" x14ac:dyDescent="0.25">
      <c r="A338" s="70" t="s">
        <v>195</v>
      </c>
      <c r="B338" s="5">
        <v>120</v>
      </c>
      <c r="C338" s="5"/>
      <c r="D338" s="5">
        <v>152.5</v>
      </c>
      <c r="E338" s="5">
        <v>438.5</v>
      </c>
    </row>
    <row r="339" spans="1:5" x14ac:dyDescent="0.25">
      <c r="A339" s="70" t="s">
        <v>339</v>
      </c>
      <c r="B339" s="5"/>
      <c r="C339" s="5"/>
      <c r="D339" s="5"/>
      <c r="E339" s="5">
        <v>517.5</v>
      </c>
    </row>
    <row r="340" spans="1:5" x14ac:dyDescent="0.25">
      <c r="A340" s="92" t="s">
        <v>268</v>
      </c>
      <c r="B340" s="80"/>
      <c r="C340" s="80"/>
      <c r="D340" s="80"/>
      <c r="E340" s="80">
        <v>134</v>
      </c>
    </row>
    <row r="341" spans="1:5" x14ac:dyDescent="0.25">
      <c r="A341" s="70" t="s">
        <v>340</v>
      </c>
      <c r="B341" s="5"/>
      <c r="C341" s="5"/>
      <c r="D341" s="5"/>
      <c r="E341" s="5">
        <v>0</v>
      </c>
    </row>
    <row r="342" spans="1:5" x14ac:dyDescent="0.25">
      <c r="A342" s="70" t="s">
        <v>318</v>
      </c>
      <c r="B342" s="5">
        <v>342.25</v>
      </c>
      <c r="C342" s="5">
        <v>763.5</v>
      </c>
      <c r="D342" s="5">
        <v>780</v>
      </c>
      <c r="E342" s="5">
        <v>966</v>
      </c>
    </row>
    <row r="343" spans="1:5" x14ac:dyDescent="0.25">
      <c r="A343" s="92" t="s">
        <v>270</v>
      </c>
      <c r="B343" s="80">
        <v>126</v>
      </c>
      <c r="C343" s="80">
        <v>855</v>
      </c>
      <c r="D343" s="80">
        <v>720</v>
      </c>
      <c r="E343" s="80">
        <v>147</v>
      </c>
    </row>
    <row r="344" spans="1:5" x14ac:dyDescent="0.25">
      <c r="A344" s="70" t="s">
        <v>319</v>
      </c>
      <c r="B344" s="5">
        <v>72</v>
      </c>
      <c r="C344" s="5">
        <v>80</v>
      </c>
      <c r="D344" s="5"/>
      <c r="E344" s="5"/>
    </row>
    <row r="345" spans="1:5" x14ac:dyDescent="0.25">
      <c r="A345" s="92" t="s">
        <v>271</v>
      </c>
      <c r="B345" s="80">
        <v>237</v>
      </c>
      <c r="C345" s="80">
        <v>214</v>
      </c>
      <c r="D345" s="80">
        <v>131</v>
      </c>
      <c r="E345" s="80"/>
    </row>
    <row r="346" spans="1:5" x14ac:dyDescent="0.25">
      <c r="A346" s="70" t="s">
        <v>218</v>
      </c>
      <c r="B346" s="5">
        <v>347.5</v>
      </c>
      <c r="C346" s="5">
        <v>368</v>
      </c>
      <c r="D346" s="5">
        <v>368</v>
      </c>
      <c r="E346" s="5">
        <v>376</v>
      </c>
    </row>
    <row r="347" spans="1:5" x14ac:dyDescent="0.25">
      <c r="A347" s="70" t="s">
        <v>272</v>
      </c>
      <c r="B347" s="5"/>
      <c r="C347" s="5"/>
      <c r="D347" s="5">
        <v>38.5</v>
      </c>
      <c r="E347" s="5">
        <v>6</v>
      </c>
    </row>
    <row r="348" spans="1:5" x14ac:dyDescent="0.25">
      <c r="A348" s="92" t="s">
        <v>272</v>
      </c>
      <c r="B348" s="80">
        <v>368.25</v>
      </c>
      <c r="C348" s="80">
        <v>396.75</v>
      </c>
      <c r="D348" s="80">
        <v>94.75</v>
      </c>
      <c r="E348" s="80">
        <v>144</v>
      </c>
    </row>
    <row r="349" spans="1:5" x14ac:dyDescent="0.25">
      <c r="A349" s="92" t="s">
        <v>273</v>
      </c>
      <c r="B349" s="80">
        <v>1449</v>
      </c>
      <c r="C349" s="80">
        <v>1244</v>
      </c>
      <c r="D349" s="80">
        <v>1104</v>
      </c>
      <c r="E349" s="80">
        <v>846</v>
      </c>
    </row>
    <row r="350" spans="1:5" x14ac:dyDescent="0.25">
      <c r="A350" s="92" t="s">
        <v>274</v>
      </c>
      <c r="B350" s="80">
        <v>868</v>
      </c>
      <c r="C350" s="80">
        <v>798.5</v>
      </c>
      <c r="D350" s="80">
        <v>612</v>
      </c>
      <c r="E350" s="80">
        <v>496</v>
      </c>
    </row>
    <row r="351" spans="1:5" x14ac:dyDescent="0.25">
      <c r="A351" s="92" t="s">
        <v>277</v>
      </c>
      <c r="B351" s="80">
        <v>398</v>
      </c>
      <c r="C351" s="80">
        <v>372</v>
      </c>
      <c r="D351" s="80">
        <v>800</v>
      </c>
      <c r="E351" s="80">
        <v>3365.5</v>
      </c>
    </row>
    <row r="352" spans="1:5" x14ac:dyDescent="0.25">
      <c r="A352" s="92" t="s">
        <v>325</v>
      </c>
      <c r="B352" s="80"/>
      <c r="C352" s="80"/>
      <c r="D352" s="80">
        <v>72</v>
      </c>
      <c r="E352" s="80">
        <v>5682</v>
      </c>
    </row>
    <row r="353" spans="1:5" x14ac:dyDescent="0.25">
      <c r="A353" s="92" t="s">
        <v>326</v>
      </c>
      <c r="B353" s="80"/>
      <c r="C353" s="80"/>
      <c r="D353" s="80"/>
      <c r="E353" s="80">
        <v>408</v>
      </c>
    </row>
    <row r="354" spans="1:5" x14ac:dyDescent="0.25">
      <c r="A354" s="70" t="s">
        <v>320</v>
      </c>
      <c r="B354" s="5"/>
      <c r="C354" s="5"/>
      <c r="D354" s="5">
        <v>13</v>
      </c>
      <c r="E354" s="5">
        <v>15</v>
      </c>
    </row>
    <row r="355" spans="1:5" x14ac:dyDescent="0.25">
      <c r="A355" s="92" t="s">
        <v>327</v>
      </c>
      <c r="B355" s="80"/>
      <c r="C355" s="80">
        <v>10</v>
      </c>
      <c r="D355" s="80">
        <v>48</v>
      </c>
      <c r="E355" s="80">
        <v>116</v>
      </c>
    </row>
    <row r="356" spans="1:5" x14ac:dyDescent="0.25">
      <c r="A356" s="92" t="s">
        <v>278</v>
      </c>
      <c r="B356" s="80">
        <v>458</v>
      </c>
      <c r="C356" s="80">
        <v>432</v>
      </c>
      <c r="D356" s="80">
        <v>424</v>
      </c>
      <c r="E356" s="80">
        <v>472</v>
      </c>
    </row>
    <row r="357" spans="1:5" x14ac:dyDescent="0.25">
      <c r="A357" s="92" t="s">
        <v>280</v>
      </c>
      <c r="B357" s="80">
        <v>448</v>
      </c>
      <c r="C357" s="80">
        <v>424</v>
      </c>
      <c r="D357" s="80">
        <v>450</v>
      </c>
      <c r="E357" s="80">
        <v>472</v>
      </c>
    </row>
    <row r="358" spans="1:5" x14ac:dyDescent="0.25">
      <c r="A358" s="92" t="s">
        <v>281</v>
      </c>
      <c r="B358" s="80">
        <v>72</v>
      </c>
      <c r="C358" s="80"/>
      <c r="D358" s="80"/>
      <c r="E358" s="80"/>
    </row>
    <row r="359" spans="1:5" x14ac:dyDescent="0.25">
      <c r="A359" s="70" t="s">
        <v>225</v>
      </c>
      <c r="B359" s="5">
        <v>905</v>
      </c>
      <c r="C359" s="5">
        <v>416.5</v>
      </c>
      <c r="D359" s="5">
        <v>918.5</v>
      </c>
      <c r="E359" s="5">
        <v>738</v>
      </c>
    </row>
    <row r="360" spans="1:5" x14ac:dyDescent="0.25">
      <c r="A360" s="92" t="s">
        <v>225</v>
      </c>
      <c r="B360" s="80">
        <v>47.75</v>
      </c>
      <c r="C360" s="80">
        <v>0</v>
      </c>
      <c r="D360" s="80"/>
      <c r="E360" s="80"/>
    </row>
    <row r="361" spans="1:5" x14ac:dyDescent="0.25">
      <c r="A361" s="70" t="s">
        <v>321</v>
      </c>
      <c r="B361" s="5"/>
      <c r="C361" s="5"/>
      <c r="D361" s="5">
        <v>132</v>
      </c>
      <c r="E361" s="5">
        <v>112</v>
      </c>
    </row>
    <row r="362" spans="1:5" x14ac:dyDescent="0.25">
      <c r="A362" s="70" t="s">
        <v>226</v>
      </c>
      <c r="B362" s="5">
        <v>1369</v>
      </c>
      <c r="C362" s="5">
        <v>1033.5</v>
      </c>
      <c r="D362" s="5">
        <v>484</v>
      </c>
      <c r="E362" s="5">
        <v>910.5</v>
      </c>
    </row>
    <row r="363" spans="1:5" x14ac:dyDescent="0.25">
      <c r="A363" s="92" t="s">
        <v>283</v>
      </c>
      <c r="B363" s="80">
        <v>1601.5</v>
      </c>
      <c r="C363" s="80">
        <v>1061</v>
      </c>
      <c r="D363" s="80">
        <v>1408.5</v>
      </c>
      <c r="E363" s="80">
        <v>2153.5</v>
      </c>
    </row>
    <row r="364" spans="1:5" x14ac:dyDescent="0.25">
      <c r="A364" s="70" t="s">
        <v>196</v>
      </c>
      <c r="B364" s="5">
        <v>490</v>
      </c>
      <c r="C364" s="5">
        <v>376</v>
      </c>
      <c r="D364" s="5">
        <v>328</v>
      </c>
      <c r="E364" s="5">
        <v>33</v>
      </c>
    </row>
    <row r="365" spans="1:5" x14ac:dyDescent="0.25">
      <c r="A365" s="70" t="s">
        <v>198</v>
      </c>
      <c r="B365" s="5">
        <v>315</v>
      </c>
      <c r="C365" s="5">
        <v>333</v>
      </c>
      <c r="D365" s="5">
        <v>297</v>
      </c>
      <c r="E365" s="5">
        <v>297</v>
      </c>
    </row>
    <row r="366" spans="1:5" x14ac:dyDescent="0.25">
      <c r="A366" s="70" t="s">
        <v>228</v>
      </c>
      <c r="B366" s="5">
        <v>1265.2</v>
      </c>
      <c r="C366" s="5">
        <v>756.8</v>
      </c>
      <c r="D366" s="5">
        <v>324</v>
      </c>
      <c r="E366" s="5">
        <v>0</v>
      </c>
    </row>
    <row r="367" spans="1:5" x14ac:dyDescent="0.25">
      <c r="A367" s="70" t="s">
        <v>191</v>
      </c>
      <c r="B367" s="5"/>
      <c r="C367" s="5"/>
      <c r="D367" s="5">
        <v>106</v>
      </c>
      <c r="E367" s="5"/>
    </row>
    <row r="368" spans="1:5" x14ac:dyDescent="0.25">
      <c r="A368" s="70" t="s">
        <v>307</v>
      </c>
      <c r="B368" s="5"/>
      <c r="C368" s="5"/>
      <c r="D368" s="5"/>
      <c r="E368" s="5">
        <v>450</v>
      </c>
    </row>
    <row r="369" spans="1:5" x14ac:dyDescent="0.25">
      <c r="A369" s="70" t="s">
        <v>341</v>
      </c>
      <c r="B369" s="5"/>
      <c r="C369" s="5"/>
      <c r="D369" s="5"/>
      <c r="E369" s="5">
        <v>87.5</v>
      </c>
    </row>
    <row r="370" spans="1:5" x14ac:dyDescent="0.25">
      <c r="A370" s="70" t="s">
        <v>229</v>
      </c>
      <c r="B370" s="5">
        <v>1124</v>
      </c>
      <c r="C370" s="5">
        <v>864</v>
      </c>
      <c r="D370" s="5">
        <v>905</v>
      </c>
      <c r="E370" s="5">
        <v>963.25</v>
      </c>
    </row>
    <row r="371" spans="1:5" x14ac:dyDescent="0.25">
      <c r="A371" s="70" t="s">
        <v>230</v>
      </c>
      <c r="B371" s="5">
        <v>197</v>
      </c>
      <c r="C371" s="5"/>
      <c r="D371" s="5"/>
      <c r="E371" s="5"/>
    </row>
    <row r="372" spans="1:5" x14ac:dyDescent="0.25">
      <c r="A372" s="70" t="s">
        <v>233</v>
      </c>
      <c r="B372" s="5">
        <v>2411.5</v>
      </c>
      <c r="C372" s="5">
        <v>1737</v>
      </c>
      <c r="D372" s="5">
        <v>1303</v>
      </c>
      <c r="E372" s="5">
        <v>1134</v>
      </c>
    </row>
    <row r="373" spans="1:5" x14ac:dyDescent="0.25">
      <c r="A373" s="70" t="s">
        <v>309</v>
      </c>
      <c r="B373" s="5"/>
      <c r="C373" s="5"/>
      <c r="D373" s="5">
        <v>122</v>
      </c>
      <c r="E373" s="5">
        <v>1771.42</v>
      </c>
    </row>
    <row r="374" spans="1:5" x14ac:dyDescent="0.25">
      <c r="A374" s="70" t="s">
        <v>234</v>
      </c>
      <c r="B374" s="5">
        <v>436</v>
      </c>
      <c r="C374" s="5">
        <v>400</v>
      </c>
      <c r="D374" s="5">
        <v>360</v>
      </c>
      <c r="E374" s="5">
        <v>444</v>
      </c>
    </row>
    <row r="375" spans="1:5" x14ac:dyDescent="0.25">
      <c r="A375" s="70" t="s">
        <v>342</v>
      </c>
      <c r="B375" s="5"/>
      <c r="C375" s="5">
        <v>404.5</v>
      </c>
      <c r="D375" s="5"/>
      <c r="E375" s="5"/>
    </row>
    <row r="376" spans="1:5" x14ac:dyDescent="0.25">
      <c r="A376" s="70" t="s">
        <v>236</v>
      </c>
      <c r="B376" s="5">
        <v>432</v>
      </c>
      <c r="C376" s="5">
        <v>450.5</v>
      </c>
      <c r="D376" s="5">
        <v>378</v>
      </c>
      <c r="E376" s="5">
        <v>488</v>
      </c>
    </row>
    <row r="377" spans="1:5" x14ac:dyDescent="0.25">
      <c r="A377" s="70" t="s">
        <v>322</v>
      </c>
      <c r="B377" s="5">
        <v>152</v>
      </c>
      <c r="C377" s="5">
        <v>454</v>
      </c>
      <c r="D377" s="5">
        <v>431</v>
      </c>
      <c r="E377" s="5">
        <v>431.75</v>
      </c>
    </row>
    <row r="378" spans="1:5" x14ac:dyDescent="0.25">
      <c r="A378" s="70" t="s">
        <v>241</v>
      </c>
      <c r="B378" s="5">
        <v>396</v>
      </c>
      <c r="C378" s="5"/>
      <c r="D378" s="5"/>
      <c r="E378" s="5"/>
    </row>
    <row r="379" spans="1:5" x14ac:dyDescent="0.25">
      <c r="A379" s="92" t="s">
        <v>284</v>
      </c>
      <c r="B379" s="80">
        <v>367</v>
      </c>
      <c r="C379" s="80">
        <v>17</v>
      </c>
      <c r="D379" s="80"/>
      <c r="E379" s="80"/>
    </row>
    <row r="380" spans="1:5" x14ac:dyDescent="0.25">
      <c r="A380" s="70" t="s">
        <v>243</v>
      </c>
      <c r="B380" s="5">
        <v>379</v>
      </c>
      <c r="C380" s="5">
        <v>360</v>
      </c>
      <c r="D380" s="5">
        <v>336</v>
      </c>
      <c r="E380" s="5">
        <v>144</v>
      </c>
    </row>
    <row r="381" spans="1:5" ht="15.75" thickBot="1" x14ac:dyDescent="0.3">
      <c r="A381" s="70" t="s">
        <v>312</v>
      </c>
      <c r="B381" s="5"/>
      <c r="C381" s="5"/>
      <c r="D381" s="5"/>
      <c r="E381" s="5">
        <v>670</v>
      </c>
    </row>
    <row r="382" spans="1:5" x14ac:dyDescent="0.25">
      <c r="A382" s="52" t="s">
        <v>245</v>
      </c>
      <c r="B382" s="30">
        <v>270</v>
      </c>
      <c r="C382" s="30"/>
      <c r="D382" s="30"/>
      <c r="E382" s="31"/>
    </row>
    <row r="383" spans="1:5" x14ac:dyDescent="0.25">
      <c r="A383" s="49" t="s">
        <v>247</v>
      </c>
      <c r="B383" s="5">
        <v>832</v>
      </c>
      <c r="C383" s="5">
        <v>898</v>
      </c>
      <c r="D383" s="5">
        <v>901.75</v>
      </c>
      <c r="E383" s="15">
        <v>1130.5</v>
      </c>
    </row>
    <row r="384" spans="1:5" x14ac:dyDescent="0.25">
      <c r="A384" s="49" t="s">
        <v>313</v>
      </c>
      <c r="B384" s="5"/>
      <c r="C384" s="5">
        <v>448.5</v>
      </c>
      <c r="D384" s="5"/>
      <c r="E384" s="15"/>
    </row>
    <row r="385" spans="1:5" x14ac:dyDescent="0.25">
      <c r="A385" s="49" t="s">
        <v>314</v>
      </c>
      <c r="B385" s="5">
        <v>216</v>
      </c>
      <c r="C385" s="5">
        <v>814</v>
      </c>
      <c r="D385" s="5"/>
      <c r="E385" s="15">
        <v>461.75</v>
      </c>
    </row>
    <row r="386" spans="1:5" x14ac:dyDescent="0.25">
      <c r="A386" s="93" t="s">
        <v>285</v>
      </c>
      <c r="B386" s="80">
        <v>228</v>
      </c>
      <c r="C386" s="80"/>
      <c r="D386" s="80"/>
      <c r="E386" s="99"/>
    </row>
    <row r="387" spans="1:5" x14ac:dyDescent="0.25">
      <c r="A387" s="49" t="s">
        <v>148</v>
      </c>
      <c r="B387" s="5"/>
      <c r="C387" s="5">
        <v>0</v>
      </c>
      <c r="D387" s="5">
        <v>412</v>
      </c>
      <c r="E387" s="15">
        <v>285</v>
      </c>
    </row>
    <row r="388" spans="1:5" x14ac:dyDescent="0.25">
      <c r="A388" s="49" t="s">
        <v>251</v>
      </c>
      <c r="B388" s="5">
        <v>389</v>
      </c>
      <c r="C388" s="5">
        <v>376</v>
      </c>
      <c r="D388" s="5">
        <v>324</v>
      </c>
      <c r="E388" s="15">
        <v>386</v>
      </c>
    </row>
    <row r="389" spans="1:5" x14ac:dyDescent="0.25">
      <c r="A389" s="49" t="s">
        <v>252</v>
      </c>
      <c r="B389" s="5">
        <v>69</v>
      </c>
      <c r="C389" s="5">
        <v>66</v>
      </c>
      <c r="D389" s="5"/>
      <c r="E389" s="15"/>
    </row>
    <row r="390" spans="1:5" x14ac:dyDescent="0.25">
      <c r="A390" s="93" t="s">
        <v>328</v>
      </c>
      <c r="B390" s="80">
        <v>374.75</v>
      </c>
      <c r="C390" s="80">
        <v>377</v>
      </c>
      <c r="D390" s="80">
        <v>353</v>
      </c>
      <c r="E390" s="99">
        <v>160</v>
      </c>
    </row>
    <row r="391" spans="1:5" x14ac:dyDescent="0.25">
      <c r="A391" s="49" t="s">
        <v>254</v>
      </c>
      <c r="B391" s="5">
        <v>665.5</v>
      </c>
      <c r="C391" s="5">
        <v>422</v>
      </c>
      <c r="D391" s="5">
        <v>545</v>
      </c>
      <c r="E391" s="15">
        <v>674.5</v>
      </c>
    </row>
    <row r="392" spans="1:5" x14ac:dyDescent="0.25">
      <c r="A392" s="93" t="s">
        <v>287</v>
      </c>
      <c r="B392" s="80">
        <v>641</v>
      </c>
      <c r="C392" s="80">
        <v>922</v>
      </c>
      <c r="D392" s="80">
        <v>617</v>
      </c>
      <c r="E392" s="99">
        <v>144</v>
      </c>
    </row>
    <row r="393" spans="1:5" x14ac:dyDescent="0.25">
      <c r="A393" s="49" t="s">
        <v>323</v>
      </c>
      <c r="B393" s="5">
        <v>104</v>
      </c>
      <c r="C393" s="5">
        <v>124</v>
      </c>
      <c r="D393" s="5">
        <v>8</v>
      </c>
      <c r="E393" s="15"/>
    </row>
    <row r="394" spans="1:5" x14ac:dyDescent="0.25">
      <c r="A394" s="49" t="s">
        <v>255</v>
      </c>
      <c r="B394" s="5">
        <v>16</v>
      </c>
      <c r="C394" s="5"/>
      <c r="D394" s="5"/>
      <c r="E394" s="15"/>
    </row>
    <row r="395" spans="1:5" x14ac:dyDescent="0.25">
      <c r="A395" s="49" t="s">
        <v>256</v>
      </c>
      <c r="B395" s="5">
        <v>850</v>
      </c>
      <c r="C395" s="5">
        <v>752</v>
      </c>
      <c r="D395" s="5">
        <v>763</v>
      </c>
      <c r="E395" s="15">
        <v>940</v>
      </c>
    </row>
    <row r="396" spans="1:5" x14ac:dyDescent="0.25">
      <c r="A396" s="93" t="s">
        <v>256</v>
      </c>
      <c r="B396" s="80">
        <v>297.5</v>
      </c>
      <c r="C396" s="80">
        <v>588.5</v>
      </c>
      <c r="D396" s="80">
        <v>140</v>
      </c>
      <c r="E396" s="99"/>
    </row>
    <row r="397" spans="1:5" x14ac:dyDescent="0.25">
      <c r="A397" s="93" t="s">
        <v>257</v>
      </c>
      <c r="B397" s="80">
        <v>0</v>
      </c>
      <c r="C397" s="80"/>
      <c r="D397" s="80"/>
      <c r="E397" s="99"/>
    </row>
    <row r="398" spans="1:5" x14ac:dyDescent="0.25">
      <c r="A398" s="49" t="s">
        <v>259</v>
      </c>
      <c r="B398" s="5">
        <v>62.5</v>
      </c>
      <c r="C398" s="5"/>
      <c r="D398" s="5"/>
      <c r="E398" s="15"/>
    </row>
    <row r="399" spans="1:5" x14ac:dyDescent="0.25">
      <c r="A399" s="49" t="s">
        <v>324</v>
      </c>
      <c r="B399" s="5">
        <v>68</v>
      </c>
      <c r="C399" s="5">
        <v>312</v>
      </c>
      <c r="D399" s="5">
        <v>604.25</v>
      </c>
      <c r="E399" s="15">
        <v>954.25</v>
      </c>
    </row>
    <row r="400" spans="1:5" x14ac:dyDescent="0.25">
      <c r="A400" s="49" t="s">
        <v>260</v>
      </c>
      <c r="B400" s="5">
        <v>456</v>
      </c>
      <c r="C400" s="5">
        <v>398</v>
      </c>
      <c r="D400" s="5">
        <v>400</v>
      </c>
      <c r="E400" s="15">
        <v>496</v>
      </c>
    </row>
    <row r="401" spans="1:5" x14ac:dyDescent="0.25">
      <c r="A401" s="49" t="s">
        <v>261</v>
      </c>
      <c r="B401" s="5">
        <v>424</v>
      </c>
      <c r="C401" s="5">
        <v>358</v>
      </c>
      <c r="D401" s="5">
        <v>468</v>
      </c>
      <c r="E401" s="15">
        <v>496</v>
      </c>
    </row>
    <row r="402" spans="1:5" x14ac:dyDescent="0.25">
      <c r="A402" s="49" t="s">
        <v>262</v>
      </c>
      <c r="B402" s="5">
        <v>0</v>
      </c>
      <c r="C402" s="5"/>
      <c r="D402" s="5"/>
      <c r="E402" s="15"/>
    </row>
    <row r="403" spans="1:5" x14ac:dyDescent="0.25">
      <c r="A403" s="93" t="s">
        <v>193</v>
      </c>
      <c r="B403" s="80"/>
      <c r="C403" s="80"/>
      <c r="D403" s="80"/>
      <c r="E403" s="99">
        <v>134.5</v>
      </c>
    </row>
    <row r="404" spans="1:5" x14ac:dyDescent="0.25">
      <c r="A404" s="93" t="s">
        <v>329</v>
      </c>
      <c r="B404" s="80"/>
      <c r="C404" s="80"/>
      <c r="D404" s="80"/>
      <c r="E404" s="99">
        <v>409.5</v>
      </c>
    </row>
    <row r="405" spans="1:5" x14ac:dyDescent="0.25">
      <c r="A405" s="49" t="s">
        <v>264</v>
      </c>
      <c r="B405" s="5">
        <v>267</v>
      </c>
      <c r="C405" s="5">
        <v>106</v>
      </c>
      <c r="D405" s="5"/>
      <c r="E405" s="15"/>
    </row>
    <row r="406" spans="1:5" x14ac:dyDescent="0.25">
      <c r="A406" s="49" t="s">
        <v>266</v>
      </c>
      <c r="B406" s="5">
        <v>314.5</v>
      </c>
      <c r="C406" s="5">
        <v>368</v>
      </c>
      <c r="D406" s="5">
        <v>364</v>
      </c>
      <c r="E406" s="15">
        <v>274</v>
      </c>
    </row>
    <row r="407" spans="1:5" ht="15.75" thickBot="1" x14ac:dyDescent="0.3">
      <c r="A407" s="25" t="s">
        <v>267</v>
      </c>
      <c r="B407" s="16">
        <v>308</v>
      </c>
      <c r="C407" s="16">
        <v>152</v>
      </c>
      <c r="D407" s="16"/>
      <c r="E407" s="17"/>
    </row>
  </sheetData>
  <sheetProtection sheet="1" objects="1" scenarios="1"/>
  <sortState ref="A315:E406">
    <sortCondition ref="A315:A4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ZBO's</vt:lpstr>
      <vt:lpstr>DRAAITABEL</vt:lpstr>
      <vt:lpstr>IFAR 2018 perceel 6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Visser, Christa</cp:lastModifiedBy>
  <dcterms:created xsi:type="dcterms:W3CDTF">2018-08-27T07:02:04Z</dcterms:created>
  <dcterms:modified xsi:type="dcterms:W3CDTF">2021-08-12T16:53:41Z</dcterms:modified>
</cp:coreProperties>
</file>