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EC\CONTROL en INKOOP\INKOOP-SBD\IDCEX\AANB EU\19.285-OCW Harmonisatie Doelgroepenvervoer\13. Aanbestedingsleidraad\Bijlagen bij Leidraad\"/>
    </mc:Choice>
  </mc:AlternateContent>
  <xr:revisionPtr revIDLastSave="0" documentId="14_{723EDF41-6054-4708-BB42-C3E2306DBDB3}" xr6:coauthVersionLast="45" xr6:coauthVersionMax="45" xr10:uidLastSave="{00000000-0000-0000-0000-000000000000}"/>
  <bookViews>
    <workbookView xWindow="-120" yWindow="-120" windowWidth="30960" windowHeight="16920" xr2:uid="{2ECDD83C-BD5A-4ACC-A40E-F8CCCC3C089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5" i="1" l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</calcChain>
</file>

<file path=xl/sharedStrings.xml><?xml version="1.0" encoding="utf-8"?>
<sst xmlns="http://schemas.openxmlformats.org/spreadsheetml/2006/main" count="9" uniqueCount="9">
  <si>
    <t>100% duurzaam op</t>
  </si>
  <si>
    <t>Aantal punten</t>
  </si>
  <si>
    <t>Max te behalen punten</t>
  </si>
  <si>
    <t>Bijlage 11 Duurzaamheid</t>
  </si>
  <si>
    <t>*1)</t>
  </si>
  <si>
    <t>Datum 100% duurzaam op:</t>
  </si>
  <si>
    <t>*2)</t>
  </si>
  <si>
    <t xml:space="preserve">U dient enkel de twee witte velden in te vullen:
*1) Datum waarop u 100% van het vervoer Zero-emissie (batterij elektrisch) uitvoert.
*2) Geef aan, hoe u voornemens bent op ingevulde datum invulling te geven aan  Zero-emissie (batterij elektrisch) eis. </t>
  </si>
  <si>
    <r>
      <t xml:space="preserve">ZE Duurzaamheidsweging </t>
    </r>
    <r>
      <rPr>
        <i/>
        <sz val="9"/>
        <color theme="1"/>
        <rFont val="Calibri"/>
        <family val="2"/>
        <scheme val="minor"/>
      </rPr>
      <t>(Tussenliggende data zullen geinterpoleerd worden)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</si>
</sst>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2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/>
    </xf>
    <xf numFmtId="14" fontId="0" fillId="2" borderId="7" xfId="0" applyNumberForma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2" fontId="0" fillId="2" borderId="9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14" fontId="0" fillId="3" borderId="12" xfId="0" applyNumberForma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2" borderId="13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8" xfId="0" applyFill="1" applyBorder="1" applyAlignment="1" applyProtection="1">
      <alignment horizontal="left" vertical="top"/>
      <protection locked="0"/>
    </xf>
    <xf numFmtId="0" fontId="0" fillId="3" borderId="9" xfId="0" applyFill="1" applyBorder="1" applyAlignment="1" applyProtection="1">
      <alignment horizontal="left" vertical="top"/>
      <protection locked="0"/>
    </xf>
    <xf numFmtId="0" fontId="0" fillId="3" borderId="10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78328-755F-43B1-A904-EF715752E869}">
  <dimension ref="A1:U30"/>
  <sheetViews>
    <sheetView tabSelected="1" workbookViewId="0">
      <selection activeCell="A7" sqref="A7:U7"/>
    </sheetView>
  </sheetViews>
  <sheetFormatPr defaultRowHeight="15" x14ac:dyDescent="0.25"/>
  <cols>
    <col min="1" max="1" width="18.7109375" style="3" customWidth="1"/>
    <col min="2" max="2" width="13.140625" style="13" bestFit="1" customWidth="1"/>
    <col min="3" max="3" width="17.7109375" style="13" bestFit="1" customWidth="1"/>
    <col min="4" max="16" width="9.28515625" style="13" customWidth="1"/>
    <col min="17" max="21" width="9.28515625" style="3" customWidth="1"/>
    <col min="22" max="16384" width="9.140625" style="3"/>
  </cols>
  <sheetData>
    <row r="1" spans="1:21" ht="19.5" thickBot="1" x14ac:dyDescent="0.35">
      <c r="A1" s="15" t="s">
        <v>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7"/>
    </row>
    <row r="2" spans="1:21" s="4" customFormat="1" ht="55.5" customHeight="1" thickBot="1" x14ac:dyDescent="0.3">
      <c r="A2" s="18" t="s">
        <v>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0"/>
    </row>
    <row r="3" spans="1:21" ht="19.5" thickBot="1" x14ac:dyDescent="0.35">
      <c r="A3" s="21" t="s">
        <v>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</row>
    <row r="4" spans="1:21" s="9" customFormat="1" ht="30" customHeight="1" thickBot="1" x14ac:dyDescent="0.3">
      <c r="A4" s="5" t="s">
        <v>2</v>
      </c>
      <c r="B4" s="5" t="s">
        <v>5</v>
      </c>
      <c r="C4" s="2" t="s">
        <v>0</v>
      </c>
      <c r="D4" s="6">
        <v>44774</v>
      </c>
      <c r="E4" s="7">
        <v>44805</v>
      </c>
      <c r="F4" s="7">
        <v>44835</v>
      </c>
      <c r="G4" s="7">
        <v>44866</v>
      </c>
      <c r="H4" s="7">
        <v>44896</v>
      </c>
      <c r="I4" s="7">
        <v>44927</v>
      </c>
      <c r="J4" s="7">
        <v>44958</v>
      </c>
      <c r="K4" s="7">
        <v>44986</v>
      </c>
      <c r="L4" s="7">
        <v>45017</v>
      </c>
      <c r="M4" s="7">
        <v>45047</v>
      </c>
      <c r="N4" s="7">
        <v>45078</v>
      </c>
      <c r="O4" s="7">
        <v>45108</v>
      </c>
      <c r="P4" s="7">
        <v>45139</v>
      </c>
      <c r="Q4" s="7">
        <v>45170</v>
      </c>
      <c r="R4" s="7">
        <v>45200</v>
      </c>
      <c r="S4" s="7">
        <v>45231</v>
      </c>
      <c r="T4" s="7">
        <v>45261</v>
      </c>
      <c r="U4" s="8">
        <v>45292</v>
      </c>
    </row>
    <row r="5" spans="1:21" s="9" customFormat="1" ht="30" customHeight="1" thickBot="1" x14ac:dyDescent="0.3">
      <c r="A5" s="1">
        <v>8</v>
      </c>
      <c r="B5" s="14" t="s">
        <v>4</v>
      </c>
      <c r="C5" s="1" t="s">
        <v>1</v>
      </c>
      <c r="D5" s="10">
        <f>$A$5*17/17</f>
        <v>8</v>
      </c>
      <c r="E5" s="11">
        <f>$A$5*16/17</f>
        <v>7.5294117647058822</v>
      </c>
      <c r="F5" s="11">
        <f>$A$5*15/17</f>
        <v>7.0588235294117645</v>
      </c>
      <c r="G5" s="11">
        <f>$A$5*14/17</f>
        <v>6.5882352941176467</v>
      </c>
      <c r="H5" s="11">
        <f>$A$5*13/17</f>
        <v>6.117647058823529</v>
      </c>
      <c r="I5" s="11">
        <f>$A$5*12/17</f>
        <v>5.6470588235294121</v>
      </c>
      <c r="J5" s="11">
        <f>$A$5*11/17</f>
        <v>5.1764705882352944</v>
      </c>
      <c r="K5" s="11">
        <f>$A$5*10/17</f>
        <v>4.7058823529411766</v>
      </c>
      <c r="L5" s="11">
        <f>$A$5*9/17</f>
        <v>4.2352941176470589</v>
      </c>
      <c r="M5" s="11">
        <f>$A$5*8/17</f>
        <v>3.7647058823529411</v>
      </c>
      <c r="N5" s="11">
        <f>$A$5*7/17</f>
        <v>3.2941176470588234</v>
      </c>
      <c r="O5" s="11">
        <f>$A$5*6/17</f>
        <v>2.8235294117647061</v>
      </c>
      <c r="P5" s="11">
        <f>$A$5*5/17</f>
        <v>2.3529411764705883</v>
      </c>
      <c r="Q5" s="11">
        <f>$A$5*4/17</f>
        <v>1.8823529411764706</v>
      </c>
      <c r="R5" s="11">
        <f>$A$5*3/17</f>
        <v>1.411764705882353</v>
      </c>
      <c r="S5" s="11">
        <f>$A$5*2/17</f>
        <v>0.94117647058823528</v>
      </c>
      <c r="T5" s="11">
        <f>$A$5*1/17</f>
        <v>0.47058823529411764</v>
      </c>
      <c r="U5" s="12">
        <f>$A$5*0/17</f>
        <v>0</v>
      </c>
    </row>
    <row r="6" spans="1:21" s="9" customFormat="1" ht="10.5" customHeight="1" thickBot="1" x14ac:dyDescent="0.3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9"/>
    </row>
    <row r="7" spans="1:21" ht="129.75" customHeight="1" thickBot="1" x14ac:dyDescent="0.3">
      <c r="A7" s="24" t="s">
        <v>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6"/>
    </row>
    <row r="9" spans="1:21" x14ac:dyDescent="0.25">
      <c r="B9" s="3"/>
    </row>
    <row r="10" spans="1:21" x14ac:dyDescent="0.25">
      <c r="B10" s="3"/>
    </row>
    <row r="11" spans="1:21" x14ac:dyDescent="0.25">
      <c r="B11" s="3"/>
    </row>
    <row r="12" spans="1:21" x14ac:dyDescent="0.25">
      <c r="B12" s="3"/>
    </row>
    <row r="13" spans="1:21" x14ac:dyDescent="0.25">
      <c r="B13" s="3"/>
    </row>
    <row r="14" spans="1:21" x14ac:dyDescent="0.25">
      <c r="B14" s="3"/>
    </row>
    <row r="15" spans="1:21" x14ac:dyDescent="0.25">
      <c r="B15" s="3"/>
    </row>
    <row r="16" spans="1:21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3"/>
    </row>
    <row r="22" spans="2:2" x14ac:dyDescent="0.25">
      <c r="B22" s="3"/>
    </row>
    <row r="23" spans="2:2" x14ac:dyDescent="0.25">
      <c r="B23" s="3"/>
    </row>
    <row r="24" spans="2:2" x14ac:dyDescent="0.25">
      <c r="B24" s="3"/>
    </row>
    <row r="25" spans="2:2" x14ac:dyDescent="0.25">
      <c r="B25" s="3"/>
    </row>
    <row r="26" spans="2:2" x14ac:dyDescent="0.25">
      <c r="B26" s="3"/>
    </row>
    <row r="27" spans="2:2" x14ac:dyDescent="0.25">
      <c r="B27" s="3"/>
    </row>
    <row r="28" spans="2:2" x14ac:dyDescent="0.25">
      <c r="B28" s="3"/>
    </row>
    <row r="29" spans="2:2" x14ac:dyDescent="0.25">
      <c r="B29" s="3"/>
    </row>
    <row r="30" spans="2:2" x14ac:dyDescent="0.25">
      <c r="B30" s="3"/>
    </row>
  </sheetData>
  <sheetProtection sheet="1" objects="1" scenarios="1"/>
  <mergeCells count="5">
    <mergeCell ref="A1:U1"/>
    <mergeCell ref="A2:U2"/>
    <mergeCell ref="A3:U3"/>
    <mergeCell ref="A7:U7"/>
    <mergeCell ref="A6:U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van den Bulk</dc:creator>
  <cp:lastModifiedBy>Jos van den Bulk</cp:lastModifiedBy>
  <dcterms:created xsi:type="dcterms:W3CDTF">2021-06-10T11:19:12Z</dcterms:created>
  <dcterms:modified xsi:type="dcterms:W3CDTF">2021-07-14T13:21:51Z</dcterms:modified>
</cp:coreProperties>
</file>