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BIC Dropbox/BiC bv Dropbox/BiC Leeuwarden/BiC Leeuwarden/BiC_consultancy/BUCH/EA repro: drukwerk 2022/aanbestedingsdocument en bijlagen/concept/"/>
    </mc:Choice>
  </mc:AlternateContent>
  <xr:revisionPtr revIDLastSave="0" documentId="13_ncr:1_{43545951-6BDA-9A41-825C-3312988A1ED5}" xr6:coauthVersionLast="47" xr6:coauthVersionMax="47" xr10:uidLastSave="{00000000-0000-0000-0000-000000000000}"/>
  <bookViews>
    <workbookView xWindow="28800" yWindow="460" windowWidth="20220" windowHeight="19160" xr2:uid="{26A0E56A-9CA4-EB40-BF12-5B4691CBE874}"/>
  </bookViews>
  <sheets>
    <sheet name="Waarde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" i="3" l="1"/>
  <c r="D3" i="3"/>
  <c r="C3" i="3"/>
  <c r="B3" i="3"/>
  <c r="E3" i="3"/>
  <c r="D7" i="3"/>
  <c r="D5" i="3"/>
  <c r="E36" i="3"/>
  <c r="C7" i="3"/>
  <c r="B7" i="3"/>
  <c r="D38" i="3"/>
  <c r="B5" i="3"/>
  <c r="D40" i="3"/>
  <c r="C5" i="3"/>
</calcChain>
</file>

<file path=xl/sharedStrings.xml><?xml version="1.0" encoding="utf-8"?>
<sst xmlns="http://schemas.openxmlformats.org/spreadsheetml/2006/main" count="82" uniqueCount="62">
  <si>
    <t>4 goed</t>
  </si>
  <si>
    <t>3 voldoende</t>
  </si>
  <si>
    <t>2 matig</t>
  </si>
  <si>
    <t>1 onvoldoende</t>
  </si>
  <si>
    <t>5 uitmuntend</t>
  </si>
  <si>
    <t>SCORE</t>
  </si>
  <si>
    <t>Totaal:</t>
  </si>
  <si>
    <t>Percentage</t>
  </si>
  <si>
    <t>Beantwoording open vragen</t>
  </si>
  <si>
    <t>Knock out</t>
  </si>
  <si>
    <r>
      <t xml:space="preserve">Te behalen punten </t>
    </r>
    <r>
      <rPr>
        <b/>
        <sz val="8"/>
        <color theme="0"/>
        <rFont val="Verdana"/>
        <family val="2"/>
      </rPr>
      <t>(op basis van consensus)</t>
    </r>
  </si>
  <si>
    <t>Algemeen</t>
  </si>
  <si>
    <t>Huisstijl</t>
  </si>
  <si>
    <t>Communicatie</t>
  </si>
  <si>
    <t>login werkt conform opgegeven inloggegevens.</t>
  </si>
  <si>
    <t>algehele indruk opzet / uitstraling / laagdrempeligheid.</t>
  </si>
  <si>
    <t>aantal handelingen na het inloggen tot afronding per bestelling van een visitekaartje (zonder invoer van de content).</t>
  </si>
  <si>
    <t>mogelijkheid om drukkleuren van de opdracht te wijzigen (van PMS naar full color) in de aanvraag.</t>
  </si>
  <si>
    <t>mogelijkheid van vrij tekstveld.</t>
  </si>
  <si>
    <t>aanwezigheid van help-functies, automatische tips en ondersteuning</t>
  </si>
  <si>
    <t xml:space="preserve">automatische e-mail notificatie (e-mailadres moet dus een verplicht veld zijn). </t>
  </si>
  <si>
    <t>Eindscore: de SOM</t>
  </si>
  <si>
    <t>Maximaal aantal punten:</t>
  </si>
  <si>
    <t>Factor:</t>
  </si>
  <si>
    <t>Maximaal te behalen waarde:</t>
  </si>
  <si>
    <t>Totaal te behalen waarde kwaliteit</t>
  </si>
  <si>
    <t>1 tot 5 punten</t>
  </si>
  <si>
    <t>Goed: 10 punten
Voldoende: 5 punten
Matig: 1 punt</t>
  </si>
  <si>
    <t xml:space="preserve">Beoordeling bestelapplicatie </t>
  </si>
  <si>
    <t>Juiste prijzen (tarieven conform het ingediende prijzenblad van de inschrijver en BTW) komt online in beeld (tijdens bestellen). Dit moet gelden voor alle bestellingen (te beoordelen door de procesbegeleider).</t>
  </si>
  <si>
    <t>Vraag 1 Plan van aanpak</t>
  </si>
  <si>
    <t>Vraag 2 marktconforme prijsstelling</t>
  </si>
  <si>
    <t>Gebruikersvriendelijkheid algemeen</t>
  </si>
  <si>
    <t>Bestelproces visitekaartje</t>
  </si>
  <si>
    <t>logische opbouw van de schermen en eenvoud van de opzet van de bestelapplicatie bij het bestellen van visitekaartjes.</t>
  </si>
  <si>
    <t>algehele indruk bij het bestellen van visitekaartjes.</t>
  </si>
  <si>
    <t>De website is herkenbaar voor gebruikers/bestellers van de aanbestedende dienst als ware het een eigen webshop van aanbestedende dienst is.</t>
  </si>
  <si>
    <t>Ja: 5 punten
Nee: 0 punt</t>
  </si>
  <si>
    <t>Ja: 5 punten
Nee: 0 punten</t>
  </si>
  <si>
    <t>Ja: 5 punten
Redelijk: 3 punten
Nee: 0 punten</t>
  </si>
  <si>
    <t>Bestelproces C5 enveloppen</t>
  </si>
  <si>
    <t>Bestelproces repro opdracht
A3 poster</t>
  </si>
  <si>
    <t>algehele indruk bij het bestellen van een A3 poster.</t>
  </si>
  <si>
    <t>aantal handelingen na het inloggen tot afronding per bestelling van 1.000 C5 enveloppen (zonder invoer van de content).</t>
  </si>
  <si>
    <t xml:space="preserve">algehele indruk bij het bestellen van 1.000 C5 enveloppen. </t>
  </si>
  <si>
    <t xml:space="preserve">mate van logische opbouw van de schermen en eenvoud van de opzet van de bestelapplicatie bij het bestellen van 1.000 C5 enveloppen. </t>
  </si>
  <si>
    <t>aantal handelingen na het inloggen tot afronding per bestelling van een A3 poster (zonder invoer van de content).</t>
  </si>
  <si>
    <t>mate van logische opbouw van de schermen en eenvoud van de opzet van de bestelapplicatie bij het bestellen van een A3 poster.</t>
  </si>
  <si>
    <t>Prijzen (zal getest worden door de procesbegeleider, niet door de beoordelingscommissie).</t>
  </si>
  <si>
    <t>aanwezigheid van een "live" voorbeeld van visitekaartje na invullen van content</t>
  </si>
  <si>
    <t>mogelijkheid voor het eenvoudig kiezen van een afleverlocatie (bijv. middels een pull-down menu)</t>
  </si>
  <si>
    <t>Bestelproces mailing (samenvoeging bestanden brief en adressenlijst)</t>
  </si>
  <si>
    <t>mate van logische opbouw van de schermen en eenvoud van de opzet van de bestelapplicatie bij het bestellen van een mailing.</t>
  </si>
  <si>
    <t xml:space="preserve">mogelijkheid om een adressenbestand toe te voegen, waarnaar de ingevoegde brief en adressen automatisch samengevoegd worden. </t>
  </si>
  <si>
    <t>mogelijkheid om een bijlage toe te voegen aan een brief</t>
  </si>
  <si>
    <t>mogelijkheid om kleuren van de opdracht te wijzigen (van full color naar zwart-wit) in de aanvraag.</t>
  </si>
  <si>
    <t>moglijkheid om de opmaak te wijzigen (van dubbelzijdig naar enkelzijdig en van enkelzijdig naar dubbelzijdig.</t>
  </si>
  <si>
    <t>Goed: 10 punten
Voldoende: 5 punten
Matig: 0 punt</t>
  </si>
  <si>
    <t>Tot 8: 10 punten
8 t/m 15: 5 punten
Meer dan 15: 0 punten</t>
  </si>
  <si>
    <t>Tot 8: 10 punten
8 t/m 15: 5 punten
Meer dan 15: 0 punt</t>
  </si>
  <si>
    <r>
      <t xml:space="preserve">minimaal te behalen punten: </t>
    </r>
    <r>
      <rPr>
        <b/>
        <sz val="10"/>
        <color rgb="FFFF0000"/>
        <rFont val="Verdana"/>
        <family val="2"/>
      </rPr>
      <t>100,</t>
    </r>
    <r>
      <rPr>
        <sz val="10"/>
        <color theme="1"/>
        <rFont val="Verdana"/>
        <family val="2"/>
      </rPr>
      <t xml:space="preserve"> een lagere score zal leiden tot uitsluiting</t>
    </r>
  </si>
  <si>
    <t>Vraag 3 SROI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</si>
</sst>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&quot;€&quot;\ #,##0.00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b/>
      <sz val="10"/>
      <color theme="0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8"/>
      <color theme="0"/>
      <name val="Verdana"/>
      <family val="2"/>
    </font>
    <font>
      <sz val="9"/>
      <color rgb="FF000000"/>
      <name val="Verdana"/>
      <family val="2"/>
    </font>
    <font>
      <sz val="10"/>
      <color rgb="FFFF0000"/>
      <name val="Verdana"/>
      <family val="2"/>
    </font>
    <font>
      <sz val="9"/>
      <color theme="1"/>
      <name val="Verdana"/>
      <family val="2"/>
    </font>
    <font>
      <b/>
      <sz val="18"/>
      <color theme="0"/>
      <name val="Verdana"/>
      <family val="2"/>
    </font>
    <font>
      <sz val="12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5" fillId="3" borderId="1" xfId="0" applyFont="1" applyFill="1" applyBorder="1" applyAlignment="1">
      <alignment horizontal="justify" vertical="center" wrapText="1"/>
    </xf>
    <xf numFmtId="0" fontId="2" fillId="0" borderId="1" xfId="0" applyFont="1" applyBorder="1"/>
    <xf numFmtId="0" fontId="5" fillId="5" borderId="1" xfId="0" applyFont="1" applyFill="1" applyBorder="1" applyAlignment="1">
      <alignment horizontal="justify" vertical="center" wrapText="1"/>
    </xf>
    <xf numFmtId="0" fontId="8" fillId="0" borderId="0" xfId="0" applyFont="1"/>
    <xf numFmtId="9" fontId="9" fillId="5" borderId="1" xfId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justify" vertical="center" wrapText="1"/>
    </xf>
    <xf numFmtId="9" fontId="2" fillId="0" borderId="1" xfId="1" applyFont="1" applyBorder="1"/>
    <xf numFmtId="164" fontId="4" fillId="2" borderId="2" xfId="0" applyNumberFormat="1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2" fillId="7" borderId="1" xfId="0" applyNumberFormat="1" applyFont="1" applyFill="1" applyBorder="1" applyAlignment="1">
      <alignment horizontal="center" vertical="center"/>
    </xf>
    <xf numFmtId="0" fontId="12" fillId="0" borderId="0" xfId="0" applyFont="1" applyFill="1"/>
    <xf numFmtId="0" fontId="0" fillId="0" borderId="0" xfId="0" applyFill="1"/>
    <xf numFmtId="44" fontId="0" fillId="0" borderId="0" xfId="2" applyFont="1" applyFill="1"/>
    <xf numFmtId="44" fontId="11" fillId="0" borderId="0" xfId="0" applyNumberFormat="1" applyFont="1" applyFill="1"/>
    <xf numFmtId="9" fontId="14" fillId="5" borderId="1" xfId="1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7" fillId="4" borderId="9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164" fontId="15" fillId="2" borderId="2" xfId="0" applyNumberFormat="1" applyFont="1" applyFill="1" applyBorder="1" applyAlignment="1">
      <alignment horizontal="justify" vertical="center" wrapText="1"/>
    </xf>
    <xf numFmtId="9" fontId="16" fillId="8" borderId="1" xfId="1" applyFont="1" applyFill="1" applyBorder="1" applyAlignment="1">
      <alignment horizontal="right" vertical="center" wrapText="1"/>
    </xf>
    <xf numFmtId="9" fontId="16" fillId="5" borderId="1" xfId="1" applyFont="1" applyFill="1" applyBorder="1" applyAlignment="1">
      <alignment horizontal="right" vertical="center" wrapText="1"/>
    </xf>
    <xf numFmtId="9" fontId="14" fillId="8" borderId="1" xfId="1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17" fillId="6" borderId="3" xfId="0" applyFont="1" applyFill="1" applyBorder="1" applyAlignment="1">
      <alignment vertical="center"/>
    </xf>
    <xf numFmtId="0" fontId="7" fillId="6" borderId="3" xfId="0" applyFont="1" applyFill="1" applyBorder="1" applyAlignment="1">
      <alignment vertical="center"/>
    </xf>
    <xf numFmtId="44" fontId="7" fillId="6" borderId="3" xfId="2" applyFont="1" applyFill="1" applyBorder="1" applyAlignment="1">
      <alignment vertical="center"/>
    </xf>
    <xf numFmtId="0" fontId="18" fillId="0" borderId="0" xfId="0" applyFont="1"/>
    <xf numFmtId="164" fontId="17" fillId="6" borderId="10" xfId="2" applyNumberFormat="1" applyFont="1" applyFill="1" applyBorder="1" applyAlignment="1">
      <alignment horizontal="center" vertical="center"/>
    </xf>
    <xf numFmtId="164" fontId="17" fillId="6" borderId="0" xfId="2" applyNumberFormat="1" applyFont="1" applyFill="1" applyBorder="1" applyAlignment="1">
      <alignment horizontal="center" vertical="center"/>
    </xf>
    <xf numFmtId="9" fontId="16" fillId="8" borderId="4" xfId="1" applyFont="1" applyFill="1" applyBorder="1" applyAlignment="1">
      <alignment horizontal="left" vertical="center" wrapText="1"/>
    </xf>
    <xf numFmtId="9" fontId="16" fillId="8" borderId="9" xfId="1" applyFont="1" applyFill="1" applyBorder="1" applyAlignment="1">
      <alignment horizontal="left" vertical="center" wrapText="1"/>
    </xf>
    <xf numFmtId="9" fontId="16" fillId="8" borderId="5" xfId="1" applyFont="1" applyFill="1" applyBorder="1" applyAlignment="1">
      <alignment horizontal="left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9" fontId="14" fillId="8" borderId="4" xfId="1" applyFont="1" applyFill="1" applyBorder="1" applyAlignment="1">
      <alignment horizontal="left" vertical="center" wrapText="1"/>
    </xf>
    <xf numFmtId="9" fontId="14" fillId="8" borderId="9" xfId="1" applyFont="1" applyFill="1" applyBorder="1" applyAlignment="1">
      <alignment horizontal="left" vertical="center" wrapText="1"/>
    </xf>
    <xf numFmtId="9" fontId="14" fillId="8" borderId="5" xfId="1" applyFont="1" applyFill="1" applyBorder="1" applyAlignment="1">
      <alignment horizontal="left" vertical="center" wrapText="1"/>
    </xf>
    <xf numFmtId="9" fontId="14" fillId="5" borderId="4" xfId="1" applyFont="1" applyFill="1" applyBorder="1" applyAlignment="1">
      <alignment horizontal="left" vertical="center" wrapText="1"/>
    </xf>
    <xf numFmtId="9" fontId="14" fillId="5" borderId="9" xfId="1" applyFont="1" applyFill="1" applyBorder="1" applyAlignment="1">
      <alignment horizontal="left" vertical="center" wrapText="1"/>
    </xf>
    <xf numFmtId="9" fontId="14" fillId="5" borderId="5" xfId="1" applyFont="1" applyFill="1" applyBorder="1" applyAlignment="1">
      <alignment horizontal="left" vertical="center" wrapText="1"/>
    </xf>
    <xf numFmtId="0" fontId="5" fillId="8" borderId="6" xfId="0" applyFont="1" applyFill="1" applyBorder="1" applyAlignment="1">
      <alignment horizontal="left" vertical="center" wrapText="1"/>
    </xf>
    <xf numFmtId="0" fontId="5" fillId="8" borderId="8" xfId="0" applyFont="1" applyFill="1" applyBorder="1" applyAlignment="1">
      <alignment horizontal="left" vertical="center" wrapText="1"/>
    </xf>
    <xf numFmtId="0" fontId="5" fillId="8" borderId="7" xfId="0" applyFont="1" applyFill="1" applyBorder="1" applyAlignment="1">
      <alignment horizontal="left" vertical="center" wrapText="1"/>
    </xf>
    <xf numFmtId="9" fontId="16" fillId="5" borderId="4" xfId="1" applyFont="1" applyFill="1" applyBorder="1" applyAlignment="1">
      <alignment horizontal="left" vertical="center" wrapText="1"/>
    </xf>
    <xf numFmtId="9" fontId="16" fillId="5" borderId="9" xfId="1" applyFont="1" applyFill="1" applyBorder="1" applyAlignment="1">
      <alignment horizontal="left" vertical="center" wrapText="1"/>
    </xf>
    <xf numFmtId="9" fontId="16" fillId="5" borderId="5" xfId="1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2" fillId="9" borderId="11" xfId="0" applyFont="1" applyFill="1" applyBorder="1" applyAlignment="1">
      <alignment horizontal="center" vertical="center" wrapText="1"/>
    </xf>
    <xf numFmtId="0" fontId="2" fillId="9" borderId="12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left" vertical="center" wrapText="1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69E82-D04E-0244-993E-4B95E800DE38}">
  <dimension ref="A1:J50"/>
  <sheetViews>
    <sheetView showGridLines="0" tabSelected="1" zoomScale="130" zoomScaleNormal="130" workbookViewId="0">
      <selection activeCell="E29" sqref="E29"/>
    </sheetView>
  </sheetViews>
  <sheetFormatPr baseColWidth="10" defaultRowHeight="16" x14ac:dyDescent="0.2"/>
  <cols>
    <col min="1" max="1" width="30.83203125" customWidth="1"/>
    <col min="2" max="5" width="18.83203125" customWidth="1"/>
    <col min="6" max="6" width="5.83203125" customWidth="1"/>
  </cols>
  <sheetData>
    <row r="1" spans="1:8" ht="22" customHeight="1" thickBot="1" x14ac:dyDescent="0.25">
      <c r="A1" s="60" t="s">
        <v>8</v>
      </c>
      <c r="B1" s="61"/>
      <c r="C1" s="61"/>
      <c r="D1" s="61"/>
      <c r="E1" s="62"/>
      <c r="F1" s="1"/>
      <c r="G1" s="1"/>
      <c r="H1" s="1"/>
    </row>
    <row r="2" spans="1:8" ht="68" customHeight="1" thickBot="1" x14ac:dyDescent="0.25">
      <c r="A2" s="2" t="s">
        <v>5</v>
      </c>
      <c r="B2" s="10" t="s">
        <v>30</v>
      </c>
      <c r="C2" s="10" t="s">
        <v>31</v>
      </c>
      <c r="D2" s="10" t="s">
        <v>61</v>
      </c>
      <c r="E2" s="3" t="s">
        <v>6</v>
      </c>
    </row>
    <row r="3" spans="1:8" ht="22" customHeight="1" thickBot="1" x14ac:dyDescent="0.25">
      <c r="A3" s="4" t="s">
        <v>7</v>
      </c>
      <c r="B3" s="6">
        <f>(B4/$E$4)</f>
        <v>0.33333333333333331</v>
      </c>
      <c r="C3" s="6">
        <f>(C4/$E$4)</f>
        <v>0.33333333333333331</v>
      </c>
      <c r="D3" s="6">
        <f>(D4/$E$4)</f>
        <v>0.33333333333333331</v>
      </c>
      <c r="E3" s="8">
        <f>SUM(B3:D3)</f>
        <v>1</v>
      </c>
    </row>
    <row r="4" spans="1:8" ht="22" customHeight="1" thickBot="1" x14ac:dyDescent="0.25">
      <c r="A4" s="2" t="s">
        <v>4</v>
      </c>
      <c r="B4" s="7">
        <v>25000</v>
      </c>
      <c r="C4" s="7">
        <v>25000</v>
      </c>
      <c r="D4" s="7">
        <v>25000</v>
      </c>
      <c r="E4" s="11">
        <f>SUM(B4:D4)</f>
        <v>75000</v>
      </c>
    </row>
    <row r="5" spans="1:8" ht="22" customHeight="1" thickBot="1" x14ac:dyDescent="0.25">
      <c r="A5" s="2" t="s">
        <v>0</v>
      </c>
      <c r="B5" s="7">
        <f>B4*0.5</f>
        <v>12500</v>
      </c>
      <c r="C5" s="7">
        <f t="shared" ref="C5:D5" si="0">C4*0.5</f>
        <v>12500</v>
      </c>
      <c r="D5" s="7">
        <f t="shared" si="0"/>
        <v>12500</v>
      </c>
      <c r="E5" s="1"/>
    </row>
    <row r="6" spans="1:8" ht="22" customHeight="1" thickBot="1" x14ac:dyDescent="0.25">
      <c r="A6" s="2" t="s">
        <v>1</v>
      </c>
      <c r="B6" s="7">
        <v>0</v>
      </c>
      <c r="C6" s="7">
        <v>0</v>
      </c>
      <c r="D6" s="7">
        <v>0</v>
      </c>
    </row>
    <row r="7" spans="1:8" ht="22" customHeight="1" thickBot="1" x14ac:dyDescent="0.25">
      <c r="A7" s="2" t="s">
        <v>2</v>
      </c>
      <c r="B7" s="26">
        <f>B6-B4</f>
        <v>-25000</v>
      </c>
      <c r="C7" s="26">
        <f>C6-C4</f>
        <v>-25000</v>
      </c>
      <c r="D7" s="26">
        <f>D6-D4</f>
        <v>-25000</v>
      </c>
    </row>
    <row r="8" spans="1:8" ht="22" customHeight="1" thickBot="1" x14ac:dyDescent="0.25">
      <c r="A8" s="2" t="s">
        <v>3</v>
      </c>
      <c r="B8" s="9" t="s">
        <v>9</v>
      </c>
      <c r="C8" s="9" t="s">
        <v>9</v>
      </c>
      <c r="D8" s="9" t="s">
        <v>9</v>
      </c>
    </row>
    <row r="9" spans="1:8" ht="10" customHeight="1" thickBot="1" x14ac:dyDescent="0.25">
      <c r="A9" s="5"/>
      <c r="B9" s="5"/>
      <c r="C9" s="5"/>
      <c r="D9" s="5"/>
      <c r="E9" s="5"/>
    </row>
    <row r="10" spans="1:8" ht="41" customHeight="1" thickBot="1" x14ac:dyDescent="0.25">
      <c r="A10" s="60" t="s">
        <v>28</v>
      </c>
      <c r="B10" s="61"/>
      <c r="C10" s="21"/>
      <c r="D10" s="19"/>
      <c r="E10" s="20" t="s">
        <v>10</v>
      </c>
      <c r="F10" s="1"/>
    </row>
    <row r="11" spans="1:8" ht="27" customHeight="1" thickBot="1" x14ac:dyDescent="0.25">
      <c r="A11" s="55" t="s">
        <v>11</v>
      </c>
      <c r="B11" s="46" t="s">
        <v>14</v>
      </c>
      <c r="C11" s="47"/>
      <c r="D11" s="48"/>
      <c r="E11" s="16" t="s">
        <v>38</v>
      </c>
      <c r="F11" s="30">
        <v>5</v>
      </c>
    </row>
    <row r="12" spans="1:8" ht="27" customHeight="1" thickBot="1" x14ac:dyDescent="0.25">
      <c r="A12" s="63"/>
      <c r="B12" s="46" t="s">
        <v>15</v>
      </c>
      <c r="C12" s="47"/>
      <c r="D12" s="48"/>
      <c r="E12" s="16" t="s">
        <v>26</v>
      </c>
      <c r="F12" s="30">
        <v>5</v>
      </c>
    </row>
    <row r="13" spans="1:8" ht="27" customHeight="1" thickBot="1" x14ac:dyDescent="0.25">
      <c r="A13" s="49" t="s">
        <v>32</v>
      </c>
      <c r="B13" s="43" t="s">
        <v>18</v>
      </c>
      <c r="C13" s="44"/>
      <c r="D13" s="45"/>
      <c r="E13" s="29" t="s">
        <v>38</v>
      </c>
      <c r="F13" s="30">
        <v>5</v>
      </c>
    </row>
    <row r="14" spans="1:8" ht="38" customHeight="1" thickBot="1" x14ac:dyDescent="0.25">
      <c r="A14" s="50"/>
      <c r="B14" s="43" t="s">
        <v>19</v>
      </c>
      <c r="C14" s="44"/>
      <c r="D14" s="45"/>
      <c r="E14" s="29" t="s">
        <v>39</v>
      </c>
      <c r="F14" s="30">
        <v>5</v>
      </c>
    </row>
    <row r="15" spans="1:8" ht="38" customHeight="1" thickBot="1" x14ac:dyDescent="0.25">
      <c r="A15" s="51"/>
      <c r="B15" s="43" t="s">
        <v>50</v>
      </c>
      <c r="C15" s="44"/>
      <c r="D15" s="45"/>
      <c r="E15" s="29" t="s">
        <v>38</v>
      </c>
      <c r="F15" s="30">
        <v>5</v>
      </c>
    </row>
    <row r="16" spans="1:8" ht="38" customHeight="1" thickBot="1" x14ac:dyDescent="0.25">
      <c r="A16" s="55" t="s">
        <v>33</v>
      </c>
      <c r="B16" s="46" t="s">
        <v>35</v>
      </c>
      <c r="C16" s="47"/>
      <c r="D16" s="48"/>
      <c r="E16" s="28" t="s">
        <v>27</v>
      </c>
      <c r="F16" s="30">
        <v>10</v>
      </c>
    </row>
    <row r="17" spans="1:6" ht="38" customHeight="1" thickBot="1" x14ac:dyDescent="0.25">
      <c r="A17" s="56"/>
      <c r="B17" s="46" t="s">
        <v>16</v>
      </c>
      <c r="C17" s="47"/>
      <c r="D17" s="48"/>
      <c r="E17" s="16" t="s">
        <v>58</v>
      </c>
      <c r="F17" s="30">
        <v>10</v>
      </c>
    </row>
    <row r="18" spans="1:6" ht="38" customHeight="1" thickBot="1" x14ac:dyDescent="0.25">
      <c r="A18" s="56"/>
      <c r="B18" s="46" t="s">
        <v>17</v>
      </c>
      <c r="C18" s="47"/>
      <c r="D18" s="48"/>
      <c r="E18" s="16" t="s">
        <v>38</v>
      </c>
      <c r="F18" s="30">
        <v>5</v>
      </c>
    </row>
    <row r="19" spans="1:6" ht="38" customHeight="1" thickBot="1" x14ac:dyDescent="0.25">
      <c r="A19" s="56"/>
      <c r="B19" s="46" t="s">
        <v>34</v>
      </c>
      <c r="C19" s="47"/>
      <c r="D19" s="48"/>
      <c r="E19" s="28" t="s">
        <v>27</v>
      </c>
      <c r="F19" s="30">
        <v>10</v>
      </c>
    </row>
    <row r="20" spans="1:6" ht="38" customHeight="1" thickBot="1" x14ac:dyDescent="0.25">
      <c r="A20" s="63"/>
      <c r="B20" s="46" t="s">
        <v>49</v>
      </c>
      <c r="C20" s="47"/>
      <c r="D20" s="48"/>
      <c r="E20" s="16" t="s">
        <v>38</v>
      </c>
      <c r="F20" s="30">
        <v>5</v>
      </c>
    </row>
    <row r="21" spans="1:6" ht="38" customHeight="1" thickBot="1" x14ac:dyDescent="0.25">
      <c r="A21" s="49" t="s">
        <v>40</v>
      </c>
      <c r="B21" s="39" t="s">
        <v>43</v>
      </c>
      <c r="C21" s="40"/>
      <c r="D21" s="41"/>
      <c r="E21" s="27" t="s">
        <v>59</v>
      </c>
      <c r="F21" s="30">
        <v>10</v>
      </c>
    </row>
    <row r="22" spans="1:6" ht="38" customHeight="1" thickBot="1" x14ac:dyDescent="0.25">
      <c r="A22" s="50"/>
      <c r="B22" s="39" t="s">
        <v>44</v>
      </c>
      <c r="C22" s="40"/>
      <c r="D22" s="41"/>
      <c r="E22" s="27" t="s">
        <v>27</v>
      </c>
      <c r="F22" s="30">
        <v>10</v>
      </c>
    </row>
    <row r="23" spans="1:6" ht="38" customHeight="1" thickBot="1" x14ac:dyDescent="0.25">
      <c r="A23" s="50"/>
      <c r="B23" s="39" t="s">
        <v>45</v>
      </c>
      <c r="C23" s="40"/>
      <c r="D23" s="41"/>
      <c r="E23" s="27" t="s">
        <v>26</v>
      </c>
      <c r="F23" s="30">
        <v>5</v>
      </c>
    </row>
    <row r="24" spans="1:6" ht="38" customHeight="1" thickBot="1" x14ac:dyDescent="0.25">
      <c r="A24" s="51"/>
      <c r="B24" s="39" t="s">
        <v>17</v>
      </c>
      <c r="C24" s="40"/>
      <c r="D24" s="41"/>
      <c r="E24" s="27" t="s">
        <v>37</v>
      </c>
      <c r="F24" s="30">
        <v>5</v>
      </c>
    </row>
    <row r="25" spans="1:6" ht="38" customHeight="1" thickBot="1" x14ac:dyDescent="0.25">
      <c r="A25" s="55" t="s">
        <v>51</v>
      </c>
      <c r="B25" s="52" t="s">
        <v>52</v>
      </c>
      <c r="C25" s="53"/>
      <c r="D25" s="54"/>
      <c r="E25" s="28" t="s">
        <v>57</v>
      </c>
      <c r="F25" s="30">
        <v>10</v>
      </c>
    </row>
    <row r="26" spans="1:6" ht="38" customHeight="1" thickBot="1" x14ac:dyDescent="0.25">
      <c r="A26" s="56"/>
      <c r="B26" s="52" t="s">
        <v>53</v>
      </c>
      <c r="C26" s="53"/>
      <c r="D26" s="54"/>
      <c r="E26" s="28" t="s">
        <v>37</v>
      </c>
      <c r="F26" s="30">
        <v>5</v>
      </c>
    </row>
    <row r="27" spans="1:6" ht="38" customHeight="1" thickBot="1" x14ac:dyDescent="0.25">
      <c r="A27" s="56"/>
      <c r="B27" s="52" t="s">
        <v>54</v>
      </c>
      <c r="C27" s="53"/>
      <c r="D27" s="54"/>
      <c r="E27" s="28" t="s">
        <v>37</v>
      </c>
      <c r="F27" s="30">
        <v>5</v>
      </c>
    </row>
    <row r="28" spans="1:6" ht="38" customHeight="1" thickBot="1" x14ac:dyDescent="0.25">
      <c r="A28" s="56"/>
      <c r="B28" s="46" t="s">
        <v>55</v>
      </c>
      <c r="C28" s="47"/>
      <c r="D28" s="48"/>
      <c r="E28" s="28" t="s">
        <v>37</v>
      </c>
      <c r="F28" s="30">
        <v>5</v>
      </c>
    </row>
    <row r="29" spans="1:6" ht="38" customHeight="1" thickBot="1" x14ac:dyDescent="0.25">
      <c r="A29" s="56"/>
      <c r="B29" s="52" t="s">
        <v>56</v>
      </c>
      <c r="C29" s="53"/>
      <c r="D29" s="54"/>
      <c r="E29" s="28" t="s">
        <v>37</v>
      </c>
      <c r="F29" s="30">
        <v>5</v>
      </c>
    </row>
    <row r="30" spans="1:6" ht="38" customHeight="1" thickBot="1" x14ac:dyDescent="0.25">
      <c r="A30" s="49" t="s">
        <v>41</v>
      </c>
      <c r="B30" s="39" t="s">
        <v>46</v>
      </c>
      <c r="C30" s="40"/>
      <c r="D30" s="41"/>
      <c r="E30" s="27" t="s">
        <v>59</v>
      </c>
      <c r="F30" s="30">
        <v>10</v>
      </c>
    </row>
    <row r="31" spans="1:6" ht="38" customHeight="1" thickBot="1" x14ac:dyDescent="0.25">
      <c r="A31" s="50"/>
      <c r="B31" s="39" t="s">
        <v>42</v>
      </c>
      <c r="C31" s="40"/>
      <c r="D31" s="41"/>
      <c r="E31" s="27" t="s">
        <v>27</v>
      </c>
      <c r="F31" s="30">
        <v>10</v>
      </c>
    </row>
    <row r="32" spans="1:6" ht="38" customHeight="1" thickBot="1" x14ac:dyDescent="0.25">
      <c r="A32" s="51"/>
      <c r="B32" s="39" t="s">
        <v>47</v>
      </c>
      <c r="C32" s="40"/>
      <c r="D32" s="41"/>
      <c r="E32" s="27" t="s">
        <v>26</v>
      </c>
      <c r="F32" s="30">
        <v>5</v>
      </c>
    </row>
    <row r="33" spans="1:10" ht="38" customHeight="1" thickBot="1" x14ac:dyDescent="0.25">
      <c r="A33" s="31" t="s">
        <v>48</v>
      </c>
      <c r="B33" s="46" t="s">
        <v>29</v>
      </c>
      <c r="C33" s="47"/>
      <c r="D33" s="48"/>
      <c r="E33" s="16" t="s">
        <v>38</v>
      </c>
      <c r="F33" s="30">
        <v>5</v>
      </c>
    </row>
    <row r="34" spans="1:10" ht="38" customHeight="1" thickBot="1" x14ac:dyDescent="0.25">
      <c r="A34" s="32" t="s">
        <v>12</v>
      </c>
      <c r="B34" s="43" t="s">
        <v>36</v>
      </c>
      <c r="C34" s="44"/>
      <c r="D34" s="45"/>
      <c r="E34" s="27" t="s">
        <v>27</v>
      </c>
      <c r="F34" s="30">
        <v>10</v>
      </c>
    </row>
    <row r="35" spans="1:10" ht="32" customHeight="1" thickBot="1" x14ac:dyDescent="0.25">
      <c r="A35" s="31" t="s">
        <v>13</v>
      </c>
      <c r="B35" s="46" t="s">
        <v>20</v>
      </c>
      <c r="C35" s="47"/>
      <c r="D35" s="48"/>
      <c r="E35" s="16" t="s">
        <v>38</v>
      </c>
      <c r="F35" s="30">
        <v>5</v>
      </c>
    </row>
    <row r="36" spans="1:10" ht="29" thickBot="1" x14ac:dyDescent="0.25">
      <c r="A36" s="23" t="s">
        <v>21</v>
      </c>
      <c r="B36" s="24"/>
      <c r="C36" s="25"/>
      <c r="D36" s="18" t="s">
        <v>22</v>
      </c>
      <c r="E36" s="17">
        <f>SUM(F11:F35)</f>
        <v>170</v>
      </c>
      <c r="F36" s="57" t="s">
        <v>60</v>
      </c>
      <c r="G36" s="58"/>
      <c r="H36" s="58"/>
      <c r="I36" s="59"/>
    </row>
    <row r="37" spans="1:10" ht="18" customHeight="1" thickBot="1" x14ac:dyDescent="0.25">
      <c r="A37" s="22" t="s">
        <v>23</v>
      </c>
      <c r="B37" s="22"/>
      <c r="C37" s="22"/>
      <c r="D37" s="42">
        <v>200</v>
      </c>
      <c r="E37" s="42"/>
      <c r="F37" s="1"/>
    </row>
    <row r="38" spans="1:10" ht="17" thickBot="1" x14ac:dyDescent="0.25">
      <c r="A38" s="22" t="s">
        <v>24</v>
      </c>
      <c r="B38" s="22"/>
      <c r="C38" s="22"/>
      <c r="D38" s="42">
        <f>E36*D37</f>
        <v>34000</v>
      </c>
      <c r="E38" s="42"/>
    </row>
    <row r="39" spans="1:10" ht="23" customHeight="1" x14ac:dyDescent="0.2">
      <c r="A39" s="5"/>
      <c r="B39" s="5"/>
      <c r="C39" s="5"/>
      <c r="D39" s="5"/>
      <c r="E39" s="5"/>
    </row>
    <row r="40" spans="1:10" s="36" customFormat="1" ht="23" customHeight="1" x14ac:dyDescent="0.2">
      <c r="A40" s="33" t="s">
        <v>25</v>
      </c>
      <c r="B40" s="34"/>
      <c r="C40" s="35"/>
      <c r="D40" s="37">
        <f>E4+D38</f>
        <v>109000</v>
      </c>
      <c r="E40" s="38"/>
    </row>
    <row r="41" spans="1:10" x14ac:dyDescent="0.2">
      <c r="A41" s="5"/>
      <c r="B41" s="5"/>
      <c r="C41" s="5"/>
      <c r="D41" s="5"/>
      <c r="E41" s="5"/>
    </row>
    <row r="42" spans="1:10" x14ac:dyDescent="0.2">
      <c r="A42" s="5"/>
      <c r="B42" s="5"/>
      <c r="C42" s="5"/>
      <c r="D42" s="5"/>
      <c r="E42" s="5"/>
    </row>
    <row r="43" spans="1:10" x14ac:dyDescent="0.2">
      <c r="F43" s="13"/>
      <c r="G43" s="13"/>
      <c r="H43" s="13"/>
      <c r="I43" s="13"/>
      <c r="J43" s="13"/>
    </row>
    <row r="44" spans="1:10" ht="31" x14ac:dyDescent="0.35">
      <c r="A44" s="12"/>
      <c r="B44" s="13"/>
      <c r="C44" s="13"/>
      <c r="D44" s="13"/>
      <c r="E44" s="13"/>
      <c r="F44" s="13"/>
      <c r="G44" s="13"/>
      <c r="H44" s="13"/>
      <c r="I44" s="13"/>
      <c r="J44" s="13"/>
    </row>
    <row r="45" spans="1:10" x14ac:dyDescent="0.2">
      <c r="A45" s="13"/>
      <c r="B45" s="13"/>
      <c r="C45" s="13"/>
      <c r="D45" s="13"/>
      <c r="E45" s="13"/>
      <c r="F45" s="15"/>
      <c r="G45" s="13"/>
      <c r="H45" s="13"/>
      <c r="I45" s="13"/>
      <c r="J45" s="13"/>
    </row>
    <row r="46" spans="1:10" x14ac:dyDescent="0.2">
      <c r="A46" s="13"/>
      <c r="B46" s="13"/>
      <c r="C46" s="13"/>
      <c r="D46" s="13"/>
      <c r="E46" s="14"/>
      <c r="F46" s="15"/>
      <c r="G46" s="13"/>
      <c r="H46" s="13"/>
      <c r="I46" s="13"/>
      <c r="J46" s="13"/>
    </row>
    <row r="47" spans="1:10" x14ac:dyDescent="0.2">
      <c r="A47" s="13"/>
      <c r="B47" s="13"/>
      <c r="C47" s="13"/>
      <c r="D47" s="13"/>
      <c r="E47" s="14"/>
      <c r="F47" s="15"/>
      <c r="G47" s="13"/>
      <c r="H47" s="13"/>
      <c r="I47" s="13"/>
      <c r="J47" s="13"/>
    </row>
    <row r="48" spans="1:10" x14ac:dyDescent="0.2">
      <c r="A48" s="13"/>
      <c r="B48" s="13"/>
      <c r="C48" s="13"/>
      <c r="D48" s="13"/>
      <c r="E48" s="14"/>
      <c r="F48" s="14"/>
      <c r="G48" s="13"/>
      <c r="H48" s="13"/>
      <c r="I48" s="13"/>
      <c r="J48" s="13"/>
    </row>
    <row r="49" spans="1:10" x14ac:dyDescent="0.2">
      <c r="A49" s="13"/>
      <c r="B49" s="13"/>
      <c r="C49" s="13"/>
      <c r="D49" s="13"/>
      <c r="E49" s="14"/>
      <c r="F49" s="13"/>
      <c r="G49" s="13"/>
      <c r="H49" s="13"/>
      <c r="I49" s="13"/>
      <c r="J49" s="13"/>
    </row>
    <row r="50" spans="1:10" x14ac:dyDescent="0.2">
      <c r="A50" s="13"/>
      <c r="B50" s="13"/>
      <c r="C50" s="13"/>
      <c r="D50" s="13"/>
      <c r="E50" s="13"/>
    </row>
  </sheetData>
  <mergeCells count="37">
    <mergeCell ref="F36:I36"/>
    <mergeCell ref="B17:D17"/>
    <mergeCell ref="B19:D19"/>
    <mergeCell ref="B26:D26"/>
    <mergeCell ref="A1:E1"/>
    <mergeCell ref="A10:B10"/>
    <mergeCell ref="B18:D18"/>
    <mergeCell ref="B13:D13"/>
    <mergeCell ref="B14:D14"/>
    <mergeCell ref="A16:A20"/>
    <mergeCell ref="B20:D20"/>
    <mergeCell ref="A13:A15"/>
    <mergeCell ref="B15:D15"/>
    <mergeCell ref="A11:A12"/>
    <mergeCell ref="B11:D11"/>
    <mergeCell ref="B12:D12"/>
    <mergeCell ref="B16:D16"/>
    <mergeCell ref="A30:A32"/>
    <mergeCell ref="B22:D22"/>
    <mergeCell ref="B24:D24"/>
    <mergeCell ref="A21:A24"/>
    <mergeCell ref="B27:D27"/>
    <mergeCell ref="B29:D29"/>
    <mergeCell ref="B31:D31"/>
    <mergeCell ref="B25:D25"/>
    <mergeCell ref="B21:D21"/>
    <mergeCell ref="A25:A29"/>
    <mergeCell ref="B28:D28"/>
    <mergeCell ref="D40:E40"/>
    <mergeCell ref="B23:D23"/>
    <mergeCell ref="B30:D30"/>
    <mergeCell ref="B32:D32"/>
    <mergeCell ref="D37:E37"/>
    <mergeCell ref="D38:E38"/>
    <mergeCell ref="B34:D34"/>
    <mergeCell ref="B35:D35"/>
    <mergeCell ref="B33:D33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Waardes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Saskia Roos</dc:creator>
  <cp:keywords/>
  <dc:description>Copyright BiC
</dc:description>
  <cp:lastModifiedBy>Microsoft Office User</cp:lastModifiedBy>
  <dcterms:created xsi:type="dcterms:W3CDTF">2020-03-23T12:24:07Z</dcterms:created>
  <dcterms:modified xsi:type="dcterms:W3CDTF">2022-04-20T11:55:45Z</dcterms:modified>
  <cp:category/>
</cp:coreProperties>
</file>